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nco_de_Dados\Royalty\6-Internet\Royalties\2020\"/>
    </mc:Choice>
  </mc:AlternateContent>
  <xr:revisionPtr revIDLastSave="0" documentId="13_ncr:1_{58F87AB9-6A6B-4224-9EF7-3ECC5B4803EE}" xr6:coauthVersionLast="44" xr6:coauthVersionMax="45" xr10:uidLastSave="{00000000-0000-0000-0000-000000000000}"/>
  <bookViews>
    <workbookView xWindow="28680" yWindow="-120" windowWidth="21840" windowHeight="13140" xr2:uid="{00000000-000D-0000-FFFF-FFFF00000000}"/>
  </bookViews>
  <sheets>
    <sheet name="Royalties Concessão" sheetId="1" r:id="rId1"/>
    <sheet name="Royalties Partilha" sheetId="2" r:id="rId2"/>
    <sheet name="Royalties Total Beneficiário" sheetId="3" r:id="rId3"/>
  </sheets>
  <definedNames>
    <definedName name="_xlnm._FilterDatabase" localSheetId="0" hidden="1">'Royalties Concessão'!$B$46:$G$1082</definedName>
    <definedName name="_xlnm._FilterDatabase" localSheetId="1" hidden="1">'Royalties Partilha'!$K$48:$K$1082</definedName>
    <definedName name="_xlnm._FilterDatabase" localSheetId="2" hidden="1">'Royalties Total Beneficiário'!$B$46:$G$1082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8" i="3" l="1"/>
  <c r="E749" i="3"/>
  <c r="E750" i="3"/>
  <c r="E751" i="3"/>
  <c r="E573" i="3"/>
  <c r="E1081" i="3" l="1"/>
  <c r="G1081" i="3"/>
  <c r="D1081" i="3"/>
  <c r="D751" i="3"/>
  <c r="D750" i="3"/>
  <c r="D749" i="3"/>
  <c r="D748" i="3"/>
  <c r="D573" i="3"/>
  <c r="F749" i="3"/>
  <c r="F751" i="3" l="1"/>
  <c r="G749" i="3"/>
  <c r="F1081" i="3"/>
  <c r="G751" i="3"/>
  <c r="G750" i="3"/>
  <c r="F750" i="3"/>
  <c r="G748" i="3"/>
  <c r="F748" i="3"/>
  <c r="G573" i="3"/>
  <c r="F573" i="3"/>
  <c r="D752" i="3" l="1"/>
  <c r="D1094" i="3" l="1"/>
  <c r="E1094" i="3"/>
  <c r="D1095" i="3"/>
  <c r="E1095" i="3"/>
  <c r="D1096" i="3"/>
  <c r="E1096" i="3"/>
  <c r="D1097" i="3" l="1"/>
  <c r="E1097" i="3"/>
  <c r="F1094" i="3" l="1"/>
  <c r="F1096" i="3"/>
  <c r="F1095" i="3"/>
  <c r="G1094" i="3"/>
  <c r="G1096" i="3"/>
  <c r="G1095" i="3"/>
  <c r="C41" i="3" l="1"/>
  <c r="D41" i="3"/>
  <c r="C37" i="3"/>
  <c r="D37" i="3"/>
  <c r="C38" i="3"/>
  <c r="D38" i="3"/>
  <c r="C39" i="3"/>
  <c r="D39" i="3"/>
  <c r="C40" i="3"/>
  <c r="D40" i="3"/>
  <c r="F1097" i="3" l="1"/>
  <c r="E1093" i="3" l="1"/>
  <c r="D1093" i="3"/>
  <c r="F1093" i="3" l="1"/>
  <c r="E1092" i="3" l="1"/>
  <c r="D1092" i="3"/>
  <c r="E1091" i="3"/>
  <c r="D1091" i="3"/>
  <c r="G1093" i="3" l="1"/>
  <c r="F1092" i="3"/>
  <c r="F1091" i="3"/>
  <c r="G1097" i="3" l="1"/>
  <c r="G1091" i="3" l="1"/>
  <c r="G1092" i="3"/>
  <c r="F1090" i="3"/>
  <c r="D1090" i="3"/>
  <c r="E1090" i="3"/>
  <c r="G1090" i="3" l="1"/>
  <c r="E1089" i="3" l="1"/>
  <c r="D1089" i="3"/>
  <c r="E1088" i="3"/>
  <c r="D1088" i="3"/>
  <c r="E1087" i="3"/>
  <c r="D1087" i="3"/>
  <c r="E1086" i="3"/>
  <c r="D1086" i="3"/>
  <c r="E1085" i="3"/>
  <c r="D1085" i="3"/>
  <c r="D36" i="3"/>
  <c r="C36" i="3"/>
  <c r="D35" i="3"/>
  <c r="C35" i="3"/>
  <c r="D34" i="3"/>
  <c r="C34" i="3"/>
  <c r="D33" i="3"/>
  <c r="C33" i="3"/>
  <c r="D32" i="3"/>
  <c r="C32" i="3"/>
  <c r="D31" i="3"/>
  <c r="C31" i="3"/>
  <c r="D21" i="3"/>
  <c r="C21" i="3"/>
  <c r="D20" i="3"/>
  <c r="C20" i="3"/>
  <c r="D19" i="3"/>
  <c r="C19" i="3"/>
  <c r="D18" i="3"/>
  <c r="C18" i="3"/>
  <c r="D17" i="3"/>
  <c r="C17" i="3"/>
  <c r="F1087" i="3" l="1"/>
  <c r="C42" i="3" l="1"/>
  <c r="E38" i="3" l="1"/>
  <c r="E41" i="3"/>
  <c r="E21" i="3"/>
  <c r="G1087" i="3" l="1"/>
  <c r="F1088" i="3"/>
  <c r="F35" i="3"/>
  <c r="E35" i="3"/>
  <c r="F31" i="3"/>
  <c r="E31" i="3"/>
  <c r="F41" i="3"/>
  <c r="F32" i="3"/>
  <c r="E32" i="3"/>
  <c r="F1085" i="3"/>
  <c r="F1086" i="3"/>
  <c r="F20" i="3"/>
  <c r="E20" i="3"/>
  <c r="F33" i="3"/>
  <c r="E33" i="3"/>
  <c r="F40" i="3"/>
  <c r="E40" i="3"/>
  <c r="F18" i="3"/>
  <c r="E18" i="3"/>
  <c r="D15" i="3"/>
  <c r="D42" i="3"/>
  <c r="F34" i="3"/>
  <c r="E34" i="3"/>
  <c r="F39" i="3"/>
  <c r="E39" i="3"/>
  <c r="F19" i="3"/>
  <c r="E19" i="3"/>
  <c r="F37" i="3"/>
  <c r="E37" i="3"/>
  <c r="F17" i="3"/>
  <c r="E17" i="3"/>
  <c r="F36" i="3"/>
  <c r="E36" i="3"/>
  <c r="F1089" i="3"/>
  <c r="C15" i="3"/>
  <c r="F21" i="3"/>
  <c r="G1089" i="3" l="1"/>
  <c r="G1088" i="3"/>
  <c r="G1086" i="3"/>
  <c r="G1085" i="3"/>
  <c r="E42" i="3"/>
  <c r="F42" i="3"/>
  <c r="F38" i="3"/>
  <c r="E15" i="3" l="1"/>
  <c r="F15" i="3" l="1"/>
  <c r="E991" i="3" l="1"/>
  <c r="E955" i="3"/>
  <c r="E1002" i="3"/>
  <c r="E960" i="3"/>
  <c r="E896" i="3"/>
  <c r="E832" i="3"/>
  <c r="E1038" i="3"/>
  <c r="E925" i="3"/>
  <c r="E847" i="3"/>
  <c r="E813" i="3"/>
  <c r="E1021" i="3"/>
  <c r="E930" i="3"/>
  <c r="E816" i="3"/>
  <c r="E1051" i="3"/>
  <c r="E1023" i="3"/>
  <c r="E935" i="3"/>
  <c r="E819" i="3"/>
  <c r="E1006" i="3"/>
  <c r="E779" i="3"/>
  <c r="E728" i="3"/>
  <c r="E666" i="3"/>
  <c r="E771" i="3"/>
  <c r="E717" i="3"/>
  <c r="E976" i="3"/>
  <c r="E833" i="3"/>
  <c r="E707" i="3"/>
  <c r="E612" i="3"/>
  <c r="E762" i="3"/>
  <c r="E696" i="3"/>
  <c r="E775" i="3"/>
  <c r="E721" i="3"/>
  <c r="E649" i="3"/>
  <c r="E634" i="3"/>
  <c r="E625" i="3"/>
  <c r="E934" i="3"/>
  <c r="E794" i="3"/>
  <c r="E745" i="3"/>
  <c r="E684" i="3"/>
  <c r="E746" i="3"/>
  <c r="E726" i="3"/>
  <c r="E564" i="3"/>
  <c r="E562" i="3"/>
  <c r="E765" i="3"/>
  <c r="E772" i="3"/>
  <c r="E521" i="3"/>
  <c r="E439" i="3"/>
  <c r="E407" i="3"/>
  <c r="E373" i="3"/>
  <c r="E292" i="3"/>
  <c r="E251" i="3"/>
  <c r="E206" i="3"/>
  <c r="E167" i="3"/>
  <c r="E128" i="3"/>
  <c r="E77" i="3"/>
  <c r="E511" i="3"/>
  <c r="E436" i="3"/>
  <c r="E202" i="3"/>
  <c r="E494" i="3"/>
  <c r="E359" i="3"/>
  <c r="E316" i="3"/>
  <c r="E230" i="3"/>
  <c r="E190" i="3"/>
  <c r="E96" i="3"/>
  <c r="E499" i="3"/>
  <c r="E364" i="3"/>
  <c r="E278" i="3"/>
  <c r="E232" i="3"/>
  <c r="E157" i="3"/>
  <c r="E503" i="3"/>
  <c r="E470" i="3"/>
  <c r="E335" i="3"/>
  <c r="E254" i="3"/>
  <c r="E528" i="3"/>
  <c r="E379" i="3"/>
  <c r="E258" i="3"/>
  <c r="E135" i="3"/>
  <c r="E318" i="3"/>
  <c r="E148" i="3"/>
  <c r="E557" i="3"/>
  <c r="E493" i="3"/>
  <c r="E455" i="3"/>
  <c r="E426" i="3"/>
  <c r="E398" i="3"/>
  <c r="E358" i="3"/>
  <c r="E315" i="3"/>
  <c r="E276" i="3"/>
  <c r="E229" i="3"/>
  <c r="E189" i="3"/>
  <c r="E152" i="3"/>
  <c r="E67" i="3"/>
  <c r="E766" i="3"/>
  <c r="E312" i="3"/>
  <c r="E186" i="3"/>
  <c r="E360" i="3"/>
  <c r="E193" i="3"/>
  <c r="E98" i="3"/>
  <c r="E50" i="3"/>
  <c r="E1039" i="3"/>
  <c r="E998" i="3"/>
  <c r="E931" i="3"/>
  <c r="E851" i="3"/>
  <c r="E1061" i="3"/>
  <c r="E1024" i="3"/>
  <c r="E936" i="3"/>
  <c r="E820" i="3"/>
  <c r="E1080" i="3"/>
  <c r="E965" i="3"/>
  <c r="E901" i="3"/>
  <c r="E835" i="3"/>
  <c r="E978" i="3"/>
  <c r="E906" i="3"/>
  <c r="E837" i="3"/>
  <c r="E1057" i="3"/>
  <c r="E911" i="3"/>
  <c r="E839" i="3"/>
  <c r="E1056" i="3"/>
  <c r="E964" i="3"/>
  <c r="E798" i="3"/>
  <c r="E1028" i="3"/>
  <c r="E828" i="3"/>
  <c r="E705" i="3"/>
  <c r="E646" i="3"/>
  <c r="E1017" i="3"/>
  <c r="E760" i="3"/>
  <c r="E694" i="3"/>
  <c r="E929" i="3"/>
  <c r="E793" i="3"/>
  <c r="E744" i="3"/>
  <c r="E628" i="3"/>
  <c r="E786" i="3"/>
  <c r="E735" i="3"/>
  <c r="E673" i="3"/>
  <c r="E814" i="3"/>
  <c r="E655" i="3"/>
  <c r="E662" i="3"/>
  <c r="E1034" i="3"/>
  <c r="E640" i="3"/>
  <c r="E672" i="3"/>
  <c r="E670" i="3"/>
  <c r="E497" i="3"/>
  <c r="E362" i="3"/>
  <c r="E191" i="3"/>
  <c r="E155" i="3"/>
  <c r="E119" i="3"/>
  <c r="E495" i="3"/>
  <c r="E63" i="3"/>
  <c r="E192" i="3"/>
  <c r="E71" i="3"/>
  <c r="E534" i="3"/>
  <c r="E472" i="3"/>
  <c r="E299" i="3"/>
  <c r="E260" i="3"/>
  <c r="E214" i="3"/>
  <c r="E174" i="3"/>
  <c r="E137" i="3"/>
  <c r="E51" i="3"/>
  <c r="E348" i="3"/>
  <c r="E142" i="3"/>
  <c r="E476" i="3"/>
  <c r="E446" i="3"/>
  <c r="E416" i="3"/>
  <c r="E386" i="3"/>
  <c r="E346" i="3"/>
  <c r="E304" i="3"/>
  <c r="E264" i="3"/>
  <c r="E141" i="3"/>
  <c r="E114" i="3"/>
  <c r="E83" i="3"/>
  <c r="E423" i="3"/>
  <c r="E271" i="3"/>
  <c r="E184" i="3"/>
  <c r="E239" i="3"/>
  <c r="E597" i="3"/>
  <c r="E504" i="3"/>
  <c r="E432" i="3"/>
  <c r="E321" i="3"/>
  <c r="E280" i="3"/>
  <c r="E236" i="3"/>
  <c r="E194" i="3"/>
  <c r="E68" i="3"/>
  <c r="E161" i="3"/>
  <c r="E100" i="3"/>
  <c r="E556" i="3"/>
  <c r="E454" i="3"/>
  <c r="E533" i="3"/>
  <c r="E471" i="3"/>
  <c r="E444" i="3"/>
  <c r="E413" i="3"/>
  <c r="E298" i="3"/>
  <c r="E530" i="3"/>
  <c r="E442" i="3"/>
  <c r="E411" i="3"/>
  <c r="E381" i="3"/>
  <c r="E338" i="3"/>
  <c r="E296" i="3"/>
  <c r="E259" i="3"/>
  <c r="E212" i="3"/>
  <c r="E171" i="3"/>
  <c r="E136" i="3"/>
  <c r="E1015" i="3"/>
  <c r="E907" i="3"/>
  <c r="E1037" i="3"/>
  <c r="E912" i="3"/>
  <c r="E840" i="3"/>
  <c r="E806" i="3"/>
  <c r="E973" i="3"/>
  <c r="E1078" i="3"/>
  <c r="E1053" i="3"/>
  <c r="E1000" i="3"/>
  <c r="E987" i="3"/>
  <c r="E974" i="3"/>
  <c r="E1066" i="3"/>
  <c r="E1036" i="3"/>
  <c r="E951" i="3"/>
  <c r="E1063" i="3"/>
  <c r="E940" i="3"/>
  <c r="E921" i="3"/>
  <c r="E743" i="3"/>
  <c r="E681" i="3"/>
  <c r="E637" i="3"/>
  <c r="E999" i="3"/>
  <c r="E784" i="3"/>
  <c r="E733" i="3"/>
  <c r="E776" i="3"/>
  <c r="E722" i="3"/>
  <c r="E767" i="3"/>
  <c r="E711" i="3"/>
  <c r="E788" i="3"/>
  <c r="E675" i="3"/>
  <c r="E656" i="3"/>
  <c r="E818" i="3"/>
  <c r="E700" i="3"/>
  <c r="E937" i="3"/>
  <c r="E826" i="3"/>
  <c r="E632" i="3"/>
  <c r="E630" i="3"/>
  <c r="E986" i="3"/>
  <c r="E570" i="3"/>
  <c r="E537" i="3"/>
  <c r="E415" i="3"/>
  <c r="E385" i="3"/>
  <c r="E344" i="3"/>
  <c r="E302" i="3"/>
  <c r="E262" i="3"/>
  <c r="E177" i="3"/>
  <c r="E479" i="3"/>
  <c r="E56" i="3"/>
  <c r="E420" i="3"/>
  <c r="E265" i="3"/>
  <c r="E510" i="3"/>
  <c r="E435" i="3"/>
  <c r="E368" i="3"/>
  <c r="E326" i="3"/>
  <c r="E283" i="3"/>
  <c r="E240" i="3"/>
  <c r="E1009" i="3"/>
  <c r="E1001" i="3"/>
  <c r="E947" i="3"/>
  <c r="E989" i="3"/>
  <c r="E952" i="3"/>
  <c r="E1018" i="3"/>
  <c r="E917" i="3"/>
  <c r="E922" i="3"/>
  <c r="E845" i="3"/>
  <c r="E811" i="3"/>
  <c r="E1007" i="3"/>
  <c r="E995" i="3"/>
  <c r="E927" i="3"/>
  <c r="E849" i="3"/>
  <c r="E1048" i="3"/>
  <c r="E981" i="3"/>
  <c r="E916" i="3"/>
  <c r="E842" i="3"/>
  <c r="E774" i="3"/>
  <c r="E605" i="3"/>
  <c r="E600" i="3"/>
  <c r="E1073" i="3"/>
  <c r="E838" i="3"/>
  <c r="E623" i="3"/>
  <c r="E1059" i="3"/>
  <c r="E815" i="3"/>
  <c r="E764" i="3"/>
  <c r="E642" i="3"/>
  <c r="E629" i="3"/>
  <c r="E950" i="3"/>
  <c r="E754" i="3"/>
  <c r="E688" i="3"/>
  <c r="E1032" i="3"/>
  <c r="E848" i="3"/>
  <c r="E769" i="3"/>
  <c r="E713" i="3"/>
  <c r="E1003" i="3"/>
  <c r="E902" i="3"/>
  <c r="E790" i="3"/>
  <c r="E738" i="3"/>
  <c r="E677" i="3"/>
  <c r="E657" i="3"/>
  <c r="E641" i="3"/>
  <c r="E620" i="3"/>
  <c r="E716" i="3"/>
  <c r="E734" i="3"/>
  <c r="E596" i="3"/>
  <c r="E732" i="3"/>
  <c r="E513" i="3"/>
  <c r="E461" i="3"/>
  <c r="E437" i="3"/>
  <c r="E404" i="3"/>
  <c r="E370" i="3"/>
  <c r="E286" i="3"/>
  <c r="E243" i="3"/>
  <c r="E200" i="3"/>
  <c r="E162" i="3"/>
  <c r="E257" i="3"/>
  <c r="E54" i="3"/>
  <c r="E486" i="3"/>
  <c r="E452" i="3"/>
  <c r="E422" i="3"/>
  <c r="E395" i="3"/>
  <c r="E223" i="3"/>
  <c r="E183" i="3"/>
  <c r="E91" i="3"/>
  <c r="E484" i="3"/>
  <c r="E555" i="3"/>
  <c r="E491" i="3"/>
  <c r="E425" i="3"/>
  <c r="E313" i="3"/>
  <c r="E275" i="3"/>
  <c r="E227" i="3"/>
  <c r="E187" i="3"/>
  <c r="E406" i="3"/>
  <c r="E249" i="3"/>
  <c r="E387" i="3"/>
  <c r="E305" i="3"/>
  <c r="E218" i="3"/>
  <c r="E520" i="3"/>
  <c r="E464" i="3"/>
  <c r="E372" i="3"/>
  <c r="E333" i="3"/>
  <c r="E250" i="3"/>
  <c r="E76" i="3"/>
  <c r="E551" i="3"/>
  <c r="E144" i="3"/>
  <c r="E80" i="3"/>
  <c r="E524" i="3"/>
  <c r="E549" i="3"/>
  <c r="E485" i="3"/>
  <c r="E421" i="3"/>
  <c r="E353" i="3"/>
  <c r="E311" i="3"/>
  <c r="E270" i="3"/>
  <c r="E149" i="3"/>
  <c r="E90" i="3"/>
  <c r="E59" i="3"/>
  <c r="E342" i="3"/>
  <c r="E546" i="3"/>
  <c r="E482" i="3"/>
  <c r="E450" i="3"/>
  <c r="E393" i="3"/>
  <c r="E350" i="3"/>
  <c r="E309" i="3"/>
  <c r="E222" i="3"/>
  <c r="E147" i="3"/>
  <c r="E88" i="3"/>
  <c r="E327" i="3"/>
  <c r="E52" i="3"/>
  <c r="E994" i="3"/>
  <c r="E923" i="3"/>
  <c r="E846" i="3"/>
  <c r="E812" i="3"/>
  <c r="E1008" i="3"/>
  <c r="E957" i="3"/>
  <c r="E829" i="3"/>
  <c r="E1045" i="3"/>
  <c r="E962" i="3"/>
  <c r="E898" i="3"/>
  <c r="E1004" i="3"/>
  <c r="E977" i="3"/>
  <c r="E967" i="3"/>
  <c r="E903" i="3"/>
  <c r="E1069" i="3"/>
  <c r="E1044" i="3"/>
  <c r="E956" i="3"/>
  <c r="E810" i="3"/>
  <c r="E763" i="3"/>
  <c r="E654" i="3"/>
  <c r="E795" i="3"/>
  <c r="E686" i="3"/>
  <c r="E789" i="3"/>
  <c r="E737" i="3"/>
  <c r="E778" i="3"/>
  <c r="E727" i="3"/>
  <c r="E665" i="3"/>
  <c r="E650" i="3"/>
  <c r="E1055" i="3"/>
  <c r="E958" i="3"/>
  <c r="E756" i="3"/>
  <c r="E690" i="3"/>
  <c r="E770" i="3"/>
  <c r="E715" i="3"/>
  <c r="E647" i="3"/>
  <c r="E639" i="3"/>
  <c r="E633" i="3"/>
  <c r="E663" i="3"/>
  <c r="E563" i="3"/>
  <c r="E553" i="3"/>
  <c r="E453" i="3"/>
  <c r="E424" i="3"/>
  <c r="E273" i="3"/>
  <c r="E225" i="3"/>
  <c r="E151" i="3"/>
  <c r="E241" i="3"/>
  <c r="E405" i="3"/>
  <c r="E526" i="3"/>
  <c r="E468" i="3"/>
  <c r="E378" i="3"/>
  <c r="E337" i="3"/>
  <c r="E256" i="3"/>
  <c r="E209" i="3"/>
  <c r="E133" i="3"/>
  <c r="E1046" i="3"/>
  <c r="E417" i="3"/>
  <c r="E741" i="3"/>
  <c r="E531" i="3"/>
  <c r="E443" i="3"/>
  <c r="E382" i="3"/>
  <c r="E213" i="3"/>
  <c r="E172" i="3"/>
  <c r="E53" i="3"/>
  <c r="E459" i="3"/>
  <c r="E320" i="3"/>
  <c r="E532" i="3"/>
  <c r="E376" i="3"/>
  <c r="E208" i="3"/>
  <c r="E496" i="3"/>
  <c r="E428" i="3"/>
  <c r="E399" i="3"/>
  <c r="E361" i="3"/>
  <c r="E231" i="3"/>
  <c r="E154" i="3"/>
  <c r="E97" i="3"/>
  <c r="E64" i="3"/>
  <c r="E210" i="3"/>
  <c r="E508" i="3"/>
  <c r="E188" i="3"/>
  <c r="E115" i="3"/>
  <c r="E525" i="3"/>
  <c r="E467" i="3"/>
  <c r="E377" i="3"/>
  <c r="E336" i="3"/>
  <c r="E255" i="3"/>
  <c r="E170" i="3"/>
  <c r="E132" i="3"/>
  <c r="E79" i="3"/>
  <c r="E410" i="3"/>
  <c r="E110" i="3"/>
  <c r="E522" i="3"/>
  <c r="E374" i="3"/>
  <c r="E334" i="3"/>
  <c r="E293" i="3"/>
  <c r="E252" i="3"/>
  <c r="E129" i="3"/>
  <c r="E108" i="3"/>
  <c r="E993" i="3"/>
  <c r="E963" i="3"/>
  <c r="E899" i="3"/>
  <c r="E834" i="3"/>
  <c r="E968" i="3"/>
  <c r="E904" i="3"/>
  <c r="E836" i="3"/>
  <c r="E799" i="3"/>
  <c r="E1033" i="3"/>
  <c r="E933" i="3"/>
  <c r="E817" i="3"/>
  <c r="E1052" i="3"/>
  <c r="E938" i="3"/>
  <c r="E821" i="3"/>
  <c r="E985" i="3"/>
  <c r="E943" i="3"/>
  <c r="E824" i="3"/>
  <c r="E1022" i="3"/>
  <c r="E932" i="3"/>
  <c r="E787" i="3"/>
  <c r="E736" i="3"/>
  <c r="E636" i="3"/>
  <c r="E777" i="3"/>
  <c r="E635" i="3"/>
  <c r="E850" i="3"/>
  <c r="E805" i="3"/>
  <c r="E643" i="3"/>
  <c r="E1027" i="3"/>
  <c r="E975" i="3"/>
  <c r="E704" i="3"/>
  <c r="E611" i="3"/>
  <c r="E780" i="3"/>
  <c r="E729" i="3"/>
  <c r="E651" i="3"/>
  <c r="E614" i="3"/>
  <c r="E966" i="3"/>
  <c r="E800" i="3"/>
  <c r="E758" i="3"/>
  <c r="E692" i="3"/>
  <c r="E648" i="3"/>
  <c r="E761" i="3"/>
  <c r="E565" i="3"/>
  <c r="E969" i="3"/>
  <c r="E627" i="3"/>
  <c r="E783" i="3"/>
  <c r="E945" i="3"/>
  <c r="E796" i="3"/>
  <c r="E529" i="3"/>
  <c r="E469" i="3"/>
  <c r="E441" i="3"/>
  <c r="E380" i="3"/>
  <c r="E295" i="3"/>
  <c r="E211" i="3"/>
  <c r="E456" i="3"/>
  <c r="E905" i="3"/>
  <c r="E502" i="3"/>
  <c r="E458" i="3"/>
  <c r="E431" i="3"/>
  <c r="E403" i="3"/>
  <c r="E234" i="3"/>
  <c r="E159" i="3"/>
  <c r="E99" i="3"/>
  <c r="E384" i="3"/>
  <c r="E307" i="3"/>
  <c r="E409" i="3"/>
  <c r="E179" i="3"/>
  <c r="E507" i="3"/>
  <c r="E460" i="3"/>
  <c r="E434" i="3"/>
  <c r="E238" i="3"/>
  <c r="E160" i="3"/>
  <c r="E103" i="3"/>
  <c r="E70" i="3"/>
  <c r="E150" i="3"/>
  <c r="E366" i="3"/>
  <c r="E282" i="3"/>
  <c r="E196" i="3"/>
  <c r="E78" i="3"/>
  <c r="E645" i="3"/>
  <c r="E536" i="3"/>
  <c r="E474" i="3"/>
  <c r="E445" i="3"/>
  <c r="E414" i="3"/>
  <c r="E343" i="3"/>
  <c r="E301" i="3"/>
  <c r="E216" i="3"/>
  <c r="E176" i="3"/>
  <c r="E139" i="3"/>
  <c r="E81" i="3"/>
  <c r="E198" i="3"/>
  <c r="E492" i="3"/>
  <c r="E352" i="3"/>
  <c r="E624" i="3"/>
  <c r="E501" i="3"/>
  <c r="E430" i="3"/>
  <c r="E319" i="3"/>
  <c r="E233" i="3"/>
  <c r="E606" i="3"/>
  <c r="E498" i="3"/>
  <c r="E457" i="3"/>
  <c r="E429" i="3"/>
  <c r="E400" i="3"/>
  <c r="E363" i="3"/>
  <c r="E277" i="3"/>
  <c r="E156" i="3"/>
  <c r="E65" i="3"/>
  <c r="E66" i="3"/>
  <c r="E915" i="3"/>
  <c r="E1058" i="3"/>
  <c r="E1049" i="3"/>
  <c r="E920" i="3"/>
  <c r="E844" i="3"/>
  <c r="E809" i="3"/>
  <c r="E1026" i="3"/>
  <c r="E1011" i="3"/>
  <c r="E949" i="3"/>
  <c r="E1079" i="3"/>
  <c r="E1054" i="3"/>
  <c r="E990" i="3"/>
  <c r="E1070" i="3"/>
  <c r="E959" i="3"/>
  <c r="E831" i="3"/>
  <c r="E1042" i="3"/>
  <c r="E1025" i="3"/>
  <c r="E1010" i="3"/>
  <c r="E948" i="3"/>
  <c r="E827" i="3"/>
  <c r="E953" i="3"/>
  <c r="E755" i="3"/>
  <c r="E689" i="3"/>
  <c r="E638" i="3"/>
  <c r="E616" i="3"/>
  <c r="E910" i="3"/>
  <c r="E791" i="3"/>
  <c r="E740" i="3"/>
  <c r="E594" i="3"/>
  <c r="E997" i="3"/>
  <c r="E668" i="3"/>
  <c r="E773" i="3"/>
  <c r="E619" i="3"/>
  <c r="E926" i="3"/>
  <c r="E682" i="3"/>
  <c r="E653" i="3"/>
  <c r="E1072" i="3"/>
  <c r="E708" i="3"/>
  <c r="E595" i="3"/>
  <c r="E1014" i="3"/>
  <c r="E545" i="3"/>
  <c r="E418" i="3"/>
  <c r="E392" i="3"/>
  <c r="E308" i="3"/>
  <c r="E268" i="3"/>
  <c r="E221" i="3"/>
  <c r="E146" i="3"/>
  <c r="E87" i="3"/>
  <c r="E527" i="3"/>
  <c r="E134" i="3"/>
  <c r="E297" i="3"/>
  <c r="E518" i="3"/>
  <c r="E463" i="3"/>
  <c r="E438" i="3"/>
  <c r="E332" i="3"/>
  <c r="E290" i="3"/>
  <c r="E248" i="3"/>
  <c r="E166" i="3"/>
  <c r="E106" i="3"/>
  <c r="E466" i="3"/>
  <c r="E408" i="3"/>
  <c r="E375" i="3"/>
  <c r="E253" i="3"/>
  <c r="E207" i="3"/>
  <c r="E168" i="3"/>
  <c r="E130" i="3"/>
  <c r="E109" i="3"/>
  <c r="E371" i="3"/>
  <c r="E291" i="3"/>
  <c r="E347" i="3"/>
  <c r="E739" i="3"/>
  <c r="E552" i="3"/>
  <c r="E488" i="3"/>
  <c r="E355" i="3"/>
  <c r="E272" i="3"/>
  <c r="E224" i="3"/>
  <c r="E185" i="3"/>
  <c r="E92" i="3"/>
  <c r="E57" i="3"/>
  <c r="E330" i="3"/>
  <c r="E158" i="3"/>
  <c r="E517" i="3"/>
  <c r="E462" i="3"/>
  <c r="E331" i="3"/>
  <c r="E289" i="3"/>
  <c r="E203" i="3"/>
  <c r="E165" i="3"/>
  <c r="E75" i="3"/>
  <c r="E390" i="3"/>
  <c r="E300" i="3"/>
  <c r="E215" i="3"/>
  <c r="E797" i="3"/>
  <c r="E514" i="3"/>
  <c r="E328" i="3"/>
  <c r="E287" i="3"/>
  <c r="E244" i="3"/>
  <c r="E201" i="3"/>
  <c r="E163" i="3"/>
  <c r="E105" i="3"/>
  <c r="E792" i="3"/>
  <c r="E284" i="3"/>
  <c r="E205" i="3"/>
  <c r="E678" i="3"/>
  <c r="E490" i="3"/>
  <c r="E356" i="3"/>
  <c r="E274" i="3"/>
  <c r="E226" i="3"/>
  <c r="E93" i="3"/>
  <c r="E1035" i="3"/>
  <c r="E980" i="3"/>
  <c r="E841" i="3"/>
  <c r="E1076" i="3"/>
  <c r="E712" i="3"/>
  <c r="E823" i="3"/>
  <c r="E918" i="3"/>
  <c r="E830" i="3"/>
  <c r="E669" i="3"/>
  <c r="E322" i="3"/>
  <c r="E94" i="3"/>
  <c r="E542" i="3"/>
  <c r="E245" i="3"/>
  <c r="E544" i="3"/>
  <c r="E391" i="3"/>
  <c r="E220" i="3"/>
  <c r="E86" i="3"/>
  <c r="E540" i="3"/>
  <c r="E237" i="3"/>
  <c r="E60" i="3"/>
  <c r="E914" i="3"/>
  <c r="E143" i="3"/>
  <c r="E74" i="3"/>
  <c r="E349" i="3"/>
  <c r="E367" i="3"/>
  <c r="E72" i="3"/>
  <c r="E909" i="3"/>
  <c r="E658" i="3"/>
  <c r="E757" i="3"/>
  <c r="E659" i="3"/>
  <c r="E644" i="3"/>
  <c r="E703" i="3"/>
  <c r="E718" i="3"/>
  <c r="E505" i="3"/>
  <c r="E58" i="3"/>
  <c r="E483" i="3"/>
  <c r="E477" i="3"/>
  <c r="E478" i="3"/>
  <c r="E180" i="3"/>
  <c r="E475" i="3"/>
  <c r="E345" i="3"/>
  <c r="E178" i="3"/>
  <c r="E473" i="3"/>
  <c r="E181" i="3"/>
  <c r="E69" i="3"/>
  <c r="E1062" i="3"/>
  <c r="E822" i="3"/>
  <c r="E944" i="3"/>
  <c r="E961" i="3"/>
  <c r="E680" i="3"/>
  <c r="E219" i="3"/>
  <c r="E306" i="3"/>
  <c r="E288" i="3"/>
  <c r="E314" i="3"/>
  <c r="E153" i="3"/>
  <c r="E448" i="3"/>
  <c r="E509" i="3"/>
  <c r="E807" i="3"/>
  <c r="E919" i="3"/>
  <c r="E281" i="3"/>
  <c r="E547" i="3"/>
  <c r="E394" i="3"/>
  <c r="E652" i="3"/>
  <c r="E512" i="3"/>
  <c r="E199" i="3"/>
  <c r="E73" i="3"/>
  <c r="E541" i="3"/>
  <c r="E388" i="3"/>
  <c r="E85" i="3"/>
  <c r="E538" i="3"/>
  <c r="E217" i="3"/>
  <c r="E1019" i="3"/>
  <c r="E691" i="3"/>
  <c r="E701" i="3"/>
  <c r="E389" i="3"/>
  <c r="E329" i="3"/>
  <c r="E164" i="3"/>
  <c r="E261" i="3"/>
  <c r="E228" i="3"/>
  <c r="E145" i="3"/>
  <c r="E383" i="3"/>
  <c r="E325" i="3"/>
  <c r="E323" i="3"/>
  <c r="E543" i="3"/>
  <c r="E1065" i="3"/>
  <c r="E197" i="3"/>
  <c r="E939" i="3"/>
  <c r="E1041" i="3"/>
  <c r="E843" i="3"/>
  <c r="E803" i="3"/>
  <c r="E768" i="3"/>
  <c r="E610" i="3"/>
  <c r="E310" i="3"/>
  <c r="E267" i="3"/>
  <c r="E269" i="3"/>
  <c r="E535" i="3"/>
  <c r="E242" i="3"/>
  <c r="E61" i="3"/>
  <c r="E339" i="3"/>
  <c r="E561" i="3"/>
  <c r="E266" i="3"/>
  <c r="E263" i="3"/>
  <c r="E317" i="3"/>
  <c r="E702" i="3"/>
  <c r="E984" i="3"/>
  <c r="E825" i="3"/>
  <c r="E1030" i="3"/>
  <c r="E742" i="3"/>
  <c r="E433" i="3"/>
  <c r="E449" i="3"/>
  <c r="E55" i="3"/>
  <c r="E615" i="3"/>
  <c r="E451" i="3"/>
  <c r="E138" i="3"/>
  <c r="E285" i="3"/>
  <c r="E447" i="3"/>
  <c r="E246" i="3"/>
  <c r="E303" i="3"/>
  <c r="E140" i="3"/>
  <c r="E804" i="3"/>
  <c r="E515" i="3"/>
  <c r="E175" i="3"/>
  <c r="E354" i="3"/>
  <c r="E506" i="3"/>
  <c r="E195" i="3"/>
  <c r="E1060" i="3"/>
  <c r="E1068" i="3"/>
  <c r="E1050" i="3"/>
  <c r="E593" i="3" l="1"/>
  <c r="E622" i="3"/>
  <c r="E753" i="3"/>
  <c r="E971" i="3"/>
  <c r="E397" i="3"/>
  <c r="E481" i="3"/>
  <c r="E49" i="3"/>
  <c r="E127" i="3"/>
  <c r="E895" i="3"/>
  <c r="E102" i="3"/>
  <c r="E560" i="3"/>
  <c r="E566" i="3"/>
  <c r="E182" i="3"/>
  <c r="E131" i="3"/>
  <c r="D588" i="3" l="1"/>
  <c r="D581" i="3"/>
  <c r="D591" i="3"/>
  <c r="D351" i="3"/>
  <c r="D118" i="3"/>
  <c r="D886" i="3"/>
  <c r="D872" i="3"/>
  <c r="D881" i="3"/>
  <c r="D590" i="3"/>
  <c r="D856" i="3"/>
  <c r="D124" i="3"/>
  <c r="D578" i="3"/>
  <c r="D781" i="3"/>
  <c r="D868" i="3"/>
  <c r="D862" i="3"/>
  <c r="D587" i="3"/>
  <c r="D877" i="3"/>
  <c r="D104" i="3"/>
  <c r="D125" i="3"/>
  <c r="D855" i="3"/>
  <c r="D341" i="3"/>
  <c r="D288" i="3"/>
  <c r="D121" i="3"/>
  <c r="D873" i="3"/>
  <c r="D859" i="3"/>
  <c r="D582" i="3"/>
  <c r="D120" i="3"/>
  <c r="D472" i="3"/>
  <c r="D113" i="3"/>
  <c r="D865" i="3"/>
  <c r="D117" i="3"/>
  <c r="D1012" i="3"/>
  <c r="D562" i="3"/>
  <c r="D875" i="3"/>
  <c r="D858" i="3"/>
  <c r="D576" i="3"/>
  <c r="D878" i="3"/>
  <c r="D575" i="3"/>
  <c r="D853" i="3"/>
  <c r="D869" i="3"/>
  <c r="D860" i="3"/>
  <c r="D874" i="3"/>
  <c r="D123" i="3"/>
  <c r="D580" i="3"/>
  <c r="D586" i="3"/>
  <c r="D107" i="3"/>
  <c r="D589" i="3"/>
  <c r="D585" i="3"/>
  <c r="D112" i="3"/>
  <c r="D867" i="3"/>
  <c r="D577" i="3"/>
  <c r="D880" i="3"/>
  <c r="D579" i="3"/>
  <c r="D584" i="3"/>
  <c r="D583" i="3"/>
  <c r="D618" i="3"/>
  <c r="D979" i="3"/>
  <c r="D883" i="3"/>
  <c r="D155" i="3" l="1"/>
  <c r="D766" i="3"/>
  <c r="D635" i="3"/>
  <c r="D765" i="3"/>
  <c r="D787" i="3"/>
  <c r="D160" i="3"/>
  <c r="D230" i="3"/>
  <c r="D162" i="3"/>
  <c r="D476" i="3"/>
  <c r="D146" i="3"/>
  <c r="D1028" i="3"/>
  <c r="D374" i="3"/>
  <c r="D764" i="3"/>
  <c r="D1022" i="3"/>
  <c r="D832" i="3"/>
  <c r="D630" i="3"/>
  <c r="D467" i="3"/>
  <c r="D991" i="3"/>
  <c r="D141" i="3"/>
  <c r="D139" i="3"/>
  <c r="D1051" i="3"/>
  <c r="D1055" i="3"/>
  <c r="D803" i="3"/>
  <c r="D224" i="3"/>
  <c r="D305" i="3"/>
  <c r="D452" i="3"/>
  <c r="D1024" i="3"/>
  <c r="D629" i="3"/>
  <c r="D183" i="3"/>
  <c r="D922" i="3"/>
  <c r="D303" i="3"/>
  <c r="D378" i="3"/>
  <c r="D1060" i="3"/>
  <c r="D776" i="3"/>
  <c r="D165" i="3"/>
  <c r="D771" i="3"/>
  <c r="D319" i="3"/>
  <c r="D1025" i="3"/>
  <c r="D815" i="3"/>
  <c r="D911" i="3"/>
  <c r="D275" i="3"/>
  <c r="D170" i="3"/>
  <c r="D479" i="3"/>
  <c r="D325" i="3"/>
  <c r="D52" i="3"/>
  <c r="D371" i="3"/>
  <c r="D1069" i="3"/>
  <c r="D1036" i="3"/>
  <c r="D63" i="3"/>
  <c r="D291" i="3"/>
  <c r="D352" i="3"/>
  <c r="D596" i="3"/>
  <c r="D386" i="3"/>
  <c r="D850" i="3"/>
  <c r="D237" i="3"/>
  <c r="D384" i="3"/>
  <c r="D605" i="3"/>
  <c r="D172" i="3"/>
  <c r="D455" i="3"/>
  <c r="D300" i="3"/>
  <c r="D1061" i="3"/>
  <c r="D641" i="3"/>
  <c r="D901" i="3"/>
  <c r="D1008" i="3"/>
  <c r="D65" i="3"/>
  <c r="D361" i="3"/>
  <c r="D475" i="3"/>
  <c r="D206" i="3"/>
  <c r="D998" i="3"/>
  <c r="D1023" i="3"/>
  <c r="D804" i="3"/>
  <c r="D164" i="3"/>
  <c r="D775" i="3"/>
  <c r="D999" i="3"/>
  <c r="D624" i="3"/>
  <c r="D74" i="3"/>
  <c r="D210" i="3"/>
  <c r="D329" i="3"/>
  <c r="D229" i="3"/>
  <c r="D795" i="3"/>
  <c r="D388" i="3"/>
  <c r="D634" i="3"/>
  <c r="D181" i="3"/>
  <c r="D1057" i="3"/>
  <c r="D421" i="3"/>
  <c r="D422" i="3"/>
  <c r="D327" i="3"/>
  <c r="D1027" i="3"/>
  <c r="D213" i="3"/>
  <c r="D1002" i="3"/>
  <c r="D143" i="3"/>
  <c r="D1018" i="3"/>
  <c r="D817" i="3"/>
  <c r="D149" i="3"/>
  <c r="D614" i="3"/>
  <c r="D152" i="3"/>
  <c r="D236" i="3"/>
  <c r="D1053" i="3"/>
  <c r="D895" i="3"/>
  <c r="D405" i="3"/>
  <c r="D959" i="3"/>
  <c r="D610" i="3"/>
  <c r="D456" i="3"/>
  <c r="D431" i="3"/>
  <c r="D904" i="3"/>
  <c r="D188" i="3"/>
  <c r="D390" i="3"/>
  <c r="D640" i="3"/>
  <c r="D423" i="3"/>
  <c r="D756" i="3"/>
  <c r="D334" i="3"/>
  <c r="D1078" i="3"/>
  <c r="D194" i="3"/>
  <c r="D50" i="3"/>
  <c r="D1014" i="3"/>
  <c r="D949" i="3"/>
  <c r="D649" i="3"/>
  <c r="D277" i="3"/>
  <c r="D794" i="3"/>
  <c r="D1050" i="3"/>
  <c r="D254" i="3"/>
  <c r="D1065" i="3"/>
  <c r="D656" i="3"/>
  <c r="D805" i="3"/>
  <c r="D973" i="3"/>
  <c r="D1010" i="3"/>
  <c r="D459" i="3"/>
  <c r="D99" i="3"/>
  <c r="D833" i="3"/>
  <c r="D53" i="3"/>
  <c r="D313" i="3"/>
  <c r="D1062" i="3"/>
  <c r="D616" i="3"/>
  <c r="D1044" i="3"/>
  <c r="D147" i="3"/>
  <c r="D918" i="3"/>
  <c r="D264" i="3"/>
  <c r="D565" i="3"/>
  <c r="D623" i="3"/>
  <c r="D335" i="3"/>
  <c r="D636" i="3"/>
  <c r="D433" i="3"/>
  <c r="D72" i="3"/>
  <c r="D137" i="3"/>
  <c r="D828" i="3"/>
  <c r="D980" i="3"/>
  <c r="D1041" i="3"/>
  <c r="D299" i="3"/>
  <c r="D126" i="3"/>
  <c r="D638" i="3"/>
  <c r="D184" i="3"/>
  <c r="D643" i="3"/>
  <c r="D64" i="3"/>
  <c r="D825" i="3"/>
  <c r="D86" i="3"/>
  <c r="D1038" i="3"/>
  <c r="D477" i="3"/>
  <c r="D831" i="3"/>
  <c r="D156" i="3"/>
  <c r="D958" i="3"/>
  <c r="D1045" i="3"/>
  <c r="D905" i="3"/>
  <c r="D462" i="3"/>
  <c r="D153" i="3"/>
  <c r="D969" i="3"/>
  <c r="D216" i="3"/>
  <c r="D271" i="3"/>
  <c r="D971" i="3"/>
  <c r="D471" i="3"/>
  <c r="D1058" i="3"/>
  <c r="D347" i="3"/>
  <c r="D228" i="3"/>
  <c r="D984" i="3"/>
  <c r="D241" i="3"/>
  <c r="D192" i="3"/>
  <c r="D223" i="3"/>
  <c r="D59" i="3"/>
  <c r="D382" i="3"/>
  <c r="D269" i="3"/>
  <c r="D914" i="3"/>
  <c r="D916" i="3"/>
  <c r="D360" i="3"/>
  <c r="D57" i="3"/>
  <c r="D451" i="3"/>
  <c r="D773" i="3"/>
  <c r="D136" i="3"/>
  <c r="D244" i="3"/>
  <c r="D929" i="3"/>
  <c r="D622" i="3"/>
  <c r="D478" i="3"/>
  <c r="D379" i="3"/>
  <c r="D314" i="3"/>
  <c r="D70" i="3"/>
  <c r="D383" i="3"/>
  <c r="D426" i="3"/>
  <c r="D96" i="3"/>
  <c r="D78" i="3"/>
  <c r="D69" i="3"/>
  <c r="G288" i="3"/>
  <c r="F288" i="3"/>
  <c r="D655" i="3"/>
  <c r="D657" i="3"/>
  <c r="D843" i="3"/>
  <c r="D355" i="3"/>
  <c r="D990" i="3"/>
  <c r="D322" i="3"/>
  <c r="D937" i="3"/>
  <c r="D800" i="3"/>
  <c r="D175" i="3"/>
  <c r="D60" i="3"/>
  <c r="D1068" i="3"/>
  <c r="D796" i="3"/>
  <c r="D841" i="3"/>
  <c r="D448" i="3"/>
  <c r="D945" i="3"/>
  <c r="D128" i="3"/>
  <c r="D178" i="3"/>
  <c r="D407" i="3"/>
  <c r="D348" i="3"/>
  <c r="D311" i="3"/>
  <c r="D620" i="3"/>
  <c r="D353" i="3"/>
  <c r="D437" i="3"/>
  <c r="D1056" i="3"/>
  <c r="D464" i="3"/>
  <c r="D986" i="3"/>
  <c r="D199" i="3"/>
  <c r="D797" i="3"/>
  <c r="D196" i="3"/>
  <c r="D410" i="3"/>
  <c r="D306" i="3"/>
  <c r="D457" i="3"/>
  <c r="D272" i="3"/>
  <c r="D266" i="3"/>
  <c r="D823" i="3"/>
  <c r="D231" i="3"/>
  <c r="D948" i="3"/>
  <c r="D331" i="3"/>
  <c r="D442" i="3"/>
  <c r="D403" i="3"/>
  <c r="D187" i="3"/>
  <c r="D849" i="3"/>
  <c r="D938" i="3"/>
  <c r="D951" i="3"/>
  <c r="D133" i="3"/>
  <c r="D633" i="3"/>
  <c r="D364" i="3"/>
  <c r="D203" i="3"/>
  <c r="D770" i="3"/>
  <c r="D81" i="3"/>
  <c r="D1019" i="3"/>
  <c r="D627" i="3"/>
  <c r="D358" i="3"/>
  <c r="D257" i="3"/>
  <c r="D933" i="3"/>
  <c r="D58" i="3"/>
  <c r="D373" i="3"/>
  <c r="D342" i="3"/>
  <c r="D336" i="3"/>
  <c r="D195" i="3"/>
  <c r="D278" i="3"/>
  <c r="D246" i="3"/>
  <c r="D220" i="3"/>
  <c r="D398" i="3"/>
  <c r="D619" i="3"/>
  <c r="D295" i="3"/>
  <c r="D642" i="3"/>
  <c r="D939" i="3"/>
  <c r="D446" i="3"/>
  <c r="D98" i="3"/>
  <c r="D411" i="3"/>
  <c r="D108" i="3"/>
  <c r="D1035" i="3"/>
  <c r="D814" i="3"/>
  <c r="D644" i="3"/>
  <c r="D356" i="3"/>
  <c r="D67" i="3"/>
  <c r="D179" i="3"/>
  <c r="D320" i="3"/>
  <c r="G562" i="3"/>
  <c r="F562" i="3"/>
  <c r="D415" i="3"/>
  <c r="D975" i="3"/>
  <c r="D648" i="3"/>
  <c r="G472" i="3"/>
  <c r="F472" i="3"/>
  <c r="D651" i="3"/>
  <c r="D234" i="3"/>
  <c r="D93" i="3"/>
  <c r="D251" i="3"/>
  <c r="D265" i="3"/>
  <c r="D761" i="3"/>
  <c r="D1026" i="3"/>
  <c r="D209" i="3"/>
  <c r="D408" i="3"/>
  <c r="D366" i="3"/>
  <c r="D1004" i="3"/>
  <c r="D205" i="3"/>
  <c r="D218" i="3"/>
  <c r="D964" i="3"/>
  <c r="D214" i="3"/>
  <c r="D848" i="3"/>
  <c r="D368" i="3"/>
  <c r="D1034" i="3"/>
  <c r="D157" i="3"/>
  <c r="D287" i="3"/>
  <c r="D816" i="3"/>
  <c r="D650" i="3"/>
  <c r="D132" i="3"/>
  <c r="D71" i="3"/>
  <c r="D826" i="3"/>
  <c r="D919" i="3"/>
  <c r="D1032" i="3"/>
  <c r="D343" i="3"/>
  <c r="D1063" i="3"/>
  <c r="D285" i="3"/>
  <c r="D772" i="3"/>
  <c r="D418" i="3"/>
  <c r="D963" i="3"/>
  <c r="D130" i="3"/>
  <c r="D215" i="3"/>
  <c r="D799" i="3"/>
  <c r="D344" i="3"/>
  <c r="D468" i="3"/>
  <c r="D966" i="3"/>
  <c r="D239" i="3"/>
  <c r="D967" i="3"/>
  <c r="D420" i="3"/>
  <c r="D161" i="3"/>
  <c r="D1072" i="3"/>
  <c r="D100" i="3"/>
  <c r="D260" i="3"/>
  <c r="D115" i="3"/>
  <c r="D198" i="3"/>
  <c r="D637" i="3"/>
  <c r="D1011" i="3"/>
  <c r="D154" i="3"/>
  <c r="D1046" i="3"/>
  <c r="D326" i="3"/>
  <c r="D226" i="3"/>
  <c r="D625" i="3"/>
  <c r="D1048" i="3"/>
  <c r="D993" i="3"/>
  <c r="D449" i="3"/>
  <c r="D190" i="3"/>
  <c r="D788" i="3"/>
  <c r="D424" i="3"/>
  <c r="D221" i="3"/>
  <c r="D249" i="3"/>
  <c r="D989" i="3"/>
  <c r="D443" i="3"/>
  <c r="D962" i="3"/>
  <c r="D370" i="3"/>
  <c r="D934" i="3"/>
  <c r="D282" i="3"/>
  <c r="D1049" i="3"/>
  <c r="D240" i="3"/>
  <c r="D994" i="3"/>
  <c r="D898" i="3"/>
  <c r="D1007" i="3"/>
  <c r="D168" i="3"/>
  <c r="D180" i="3"/>
  <c r="D298" i="3"/>
  <c r="D83" i="3"/>
  <c r="D284" i="3"/>
  <c r="D92" i="3"/>
  <c r="D219" i="3"/>
  <c r="D811" i="3"/>
  <c r="D252" i="3"/>
  <c r="D438" i="3"/>
  <c r="D658" i="3"/>
  <c r="D444" i="3"/>
  <c r="D328" i="3"/>
  <c r="D632" i="3"/>
  <c r="D79" i="3"/>
  <c r="D292" i="3"/>
  <c r="D760" i="3"/>
  <c r="D150" i="3"/>
  <c r="D372" i="3"/>
  <c r="D987" i="3"/>
  <c r="D304" i="3"/>
  <c r="D88" i="3"/>
  <c r="D976" i="3"/>
  <c r="D397" i="3"/>
  <c r="D211" i="3"/>
  <c r="D1006" i="3"/>
  <c r="D197" i="3"/>
  <c r="D186" i="3"/>
  <c r="D953" i="3"/>
  <c r="D302" i="3"/>
  <c r="D280" i="3"/>
  <c r="D417" i="3"/>
  <c r="D936" i="3"/>
  <c r="D359" i="3"/>
  <c r="D77" i="3"/>
  <c r="D767" i="3"/>
  <c r="D406" i="3"/>
  <c r="D441" i="3"/>
  <c r="D253" i="3"/>
  <c r="D950" i="3"/>
  <c r="D956" i="3"/>
  <c r="D961" i="3"/>
  <c r="D1037" i="3"/>
  <c r="D208" i="3"/>
  <c r="D256" i="3"/>
  <c r="D981" i="3"/>
  <c r="D639" i="3"/>
  <c r="D238" i="3"/>
  <c r="D628" i="3"/>
  <c r="D1079" i="3"/>
  <c r="D309" i="3"/>
  <c r="D193" i="3"/>
  <c r="D274" i="3"/>
  <c r="D647" i="3"/>
  <c r="D337" i="3"/>
  <c r="D376" i="3"/>
  <c r="D267" i="3"/>
  <c r="D779" i="3"/>
  <c r="D834" i="3"/>
  <c r="D330" i="3"/>
  <c r="D339" i="3"/>
  <c r="D159" i="3"/>
  <c r="D560" i="3"/>
  <c r="D76" i="3"/>
  <c r="D453" i="3"/>
  <c r="D835" i="3"/>
  <c r="D434" i="3"/>
  <c r="D174" i="3"/>
  <c r="D909" i="3"/>
  <c r="D55" i="3"/>
  <c r="D474" i="3"/>
  <c r="D1000" i="3"/>
  <c r="D430" i="3"/>
  <c r="D332" i="3"/>
  <c r="D824" i="3"/>
  <c r="D414" i="3"/>
  <c r="D920" i="3"/>
  <c r="D851" i="3"/>
  <c r="D1076" i="3"/>
  <c r="D297" i="3"/>
  <c r="D268" i="3"/>
  <c r="D242" i="3"/>
  <c r="D611" i="3"/>
  <c r="D563" i="3"/>
  <c r="D381" i="3"/>
  <c r="D212" i="3"/>
  <c r="D789" i="3"/>
  <c r="D286" i="3"/>
  <c r="D317" i="3"/>
  <c r="D606" i="3"/>
  <c r="D910" i="3"/>
  <c r="D380" i="3"/>
  <c r="D259" i="3"/>
  <c r="D830" i="3"/>
  <c r="D389" i="3"/>
  <c r="D1042" i="3"/>
  <c r="D416" i="3"/>
  <c r="D798" i="3"/>
  <c r="D791" i="3"/>
  <c r="D270" i="3"/>
  <c r="D469" i="3"/>
  <c r="D940" i="3"/>
  <c r="D926" i="3"/>
  <c r="D263" i="3"/>
  <c r="D138" i="3"/>
  <c r="D318" i="3"/>
  <c r="D171" i="3"/>
  <c r="D827" i="3"/>
  <c r="D151" i="3"/>
  <c r="D943" i="3"/>
  <c r="D461" i="3"/>
  <c r="D225" i="3"/>
  <c r="D1015" i="3"/>
  <c r="D997" i="3"/>
  <c r="D387" i="3"/>
  <c r="D903" i="3"/>
  <c r="D844" i="3"/>
  <c r="D653" i="3"/>
  <c r="D51" i="3"/>
  <c r="D409" i="3"/>
  <c r="D227" i="3"/>
  <c r="D592" i="3"/>
  <c r="D654" i="3"/>
  <c r="D810" i="3"/>
  <c r="D460" i="3"/>
  <c r="D250" i="3"/>
  <c r="D944" i="3"/>
  <c r="D176" i="3"/>
  <c r="D1030" i="3"/>
  <c r="D466" i="3"/>
  <c r="D312" i="3"/>
  <c r="D167" i="3"/>
  <c r="D281" i="3"/>
  <c r="D977" i="3"/>
  <c r="D659" i="3"/>
  <c r="D404" i="3"/>
  <c r="D470" i="3"/>
  <c r="D87" i="3"/>
  <c r="D290" i="3"/>
  <c r="D445" i="3"/>
  <c r="D1039" i="3"/>
  <c r="D377" i="3"/>
  <c r="D56" i="3"/>
  <c r="D847" i="3"/>
  <c r="D473" i="3"/>
  <c r="D921" i="3"/>
  <c r="D931" i="3"/>
  <c r="D385" i="3"/>
  <c r="D927" i="3"/>
  <c r="D1033" i="3"/>
  <c r="D207" i="3"/>
  <c r="D758" i="3"/>
  <c r="D957" i="3"/>
  <c r="D255" i="3"/>
  <c r="D968" i="3"/>
  <c r="D428" i="3"/>
  <c r="D757" i="3"/>
  <c r="D68" i="3"/>
  <c r="D129" i="3"/>
  <c r="D774" i="3"/>
  <c r="D806" i="3"/>
  <c r="D350" i="3"/>
  <c r="D185" i="3"/>
  <c r="D54" i="3"/>
  <c r="D1001" i="3"/>
  <c r="D790" i="3"/>
  <c r="D395" i="3"/>
  <c r="D323" i="3"/>
  <c r="D840" i="3"/>
  <c r="D333" i="3"/>
  <c r="D94" i="3"/>
  <c r="D1054" i="3"/>
  <c r="D1021" i="3"/>
  <c r="D166" i="3"/>
  <c r="D308" i="3"/>
  <c r="D1073" i="3"/>
  <c r="D1052" i="3"/>
  <c r="D310" i="3"/>
  <c r="D315" i="3"/>
  <c r="D135" i="3"/>
  <c r="D66" i="3"/>
  <c r="D262" i="3"/>
  <c r="D283" i="3"/>
  <c r="D217" i="3"/>
  <c r="D400" i="3"/>
  <c r="D321" i="3"/>
  <c r="D768" i="3"/>
  <c r="D974" i="3"/>
  <c r="D915" i="3"/>
  <c r="D793" i="3"/>
  <c r="D906" i="3"/>
  <c r="D163" i="3"/>
  <c r="D261" i="3"/>
  <c r="D296" i="3"/>
  <c r="D450" i="3"/>
  <c r="D140" i="3"/>
  <c r="D907" i="3"/>
  <c r="D349" i="3"/>
  <c r="D148" i="3"/>
  <c r="D809" i="3"/>
  <c r="D425" i="3"/>
  <c r="D935" i="3"/>
  <c r="D821" i="3"/>
  <c r="D97" i="3"/>
  <c r="D354" i="3"/>
  <c r="D289" i="3"/>
  <c r="D570" i="3"/>
  <c r="D955" i="3"/>
  <c r="D189" i="3"/>
  <c r="D985" i="3"/>
  <c r="D1003" i="3"/>
  <c r="D134" i="3"/>
  <c r="D144" i="3"/>
  <c r="D646" i="3"/>
  <c r="D191" i="3"/>
  <c r="D846" i="3"/>
  <c r="D233" i="3"/>
  <c r="D1009" i="3"/>
  <c r="D413" i="3"/>
  <c r="D273" i="3"/>
  <c r="D1059" i="3"/>
  <c r="D177" i="3"/>
  <c r="D780" i="3"/>
  <c r="D842" i="3"/>
  <c r="D222" i="3"/>
  <c r="D367" i="3"/>
  <c r="D820" i="3"/>
  <c r="D463" i="3"/>
  <c r="D792" i="3"/>
  <c r="D836" i="3"/>
  <c r="D338" i="3"/>
  <c r="D829" i="3"/>
  <c r="D394" i="3"/>
  <c r="D447" i="3"/>
  <c r="D645" i="3"/>
  <c r="D276" i="3"/>
  <c r="D293" i="3"/>
  <c r="D439" i="3"/>
  <c r="D753" i="3"/>
  <c r="D652" i="3"/>
  <c r="D813" i="3"/>
  <c r="D896" i="3"/>
  <c r="D1017" i="3"/>
  <c r="D1066" i="3"/>
  <c r="D393" i="3"/>
  <c r="D432" i="3"/>
  <c r="D930" i="3"/>
  <c r="D248" i="3"/>
  <c r="D458" i="3"/>
  <c r="D316" i="3"/>
  <c r="D49" i="3"/>
  <c r="D127" i="3"/>
  <c r="D454" i="3"/>
  <c r="D435" i="3"/>
  <c r="D232" i="3"/>
  <c r="D391" i="3"/>
  <c r="D995" i="3"/>
  <c r="D818" i="3"/>
  <c r="D778" i="3"/>
  <c r="D363" i="3"/>
  <c r="D837" i="3"/>
  <c r="D839" i="3"/>
  <c r="D345" i="3"/>
  <c r="D307" i="3"/>
  <c r="D105" i="3"/>
  <c r="D346" i="3"/>
  <c r="D978" i="3"/>
  <c r="D200" i="3"/>
  <c r="D85" i="3"/>
  <c r="D258" i="3"/>
  <c r="D947" i="3"/>
  <c r="D923" i="3"/>
  <c r="D243" i="3"/>
  <c r="D301" i="3"/>
  <c r="D1070" i="3"/>
  <c r="D917" i="3"/>
  <c r="D145" i="3"/>
  <c r="D812" i="3"/>
  <c r="D158" i="3"/>
  <c r="G301" i="3" l="1"/>
  <c r="F301" i="3"/>
  <c r="G839" i="3"/>
  <c r="F839" i="3"/>
  <c r="G435" i="3"/>
  <c r="F435" i="3"/>
  <c r="G49" i="3"/>
  <c r="F49" i="3"/>
  <c r="G930" i="3"/>
  <c r="F930" i="3"/>
  <c r="G1017" i="3"/>
  <c r="F1017" i="3"/>
  <c r="F753" i="3"/>
  <c r="G753" i="3"/>
  <c r="F330" i="3"/>
  <c r="G330" i="3"/>
  <c r="G376" i="3"/>
  <c r="F376" i="3"/>
  <c r="G193" i="3"/>
  <c r="F193" i="3"/>
  <c r="G238" i="3"/>
  <c r="F238" i="3"/>
  <c r="G208" i="3"/>
  <c r="F208" i="3"/>
  <c r="G950" i="3"/>
  <c r="F950" i="3"/>
  <c r="G767" i="3"/>
  <c r="F767" i="3"/>
  <c r="G417" i="3"/>
  <c r="F417" i="3"/>
  <c r="G186" i="3"/>
  <c r="F186" i="3"/>
  <c r="G397" i="3"/>
  <c r="F397" i="3"/>
  <c r="G136" i="3"/>
  <c r="F136" i="3"/>
  <c r="G360" i="3"/>
  <c r="F360" i="3"/>
  <c r="G382" i="3"/>
  <c r="F382" i="3"/>
  <c r="G241" i="3"/>
  <c r="F241" i="3"/>
  <c r="G1058" i="3"/>
  <c r="F1058" i="3"/>
  <c r="G152" i="3"/>
  <c r="F152" i="3"/>
  <c r="G1018" i="3"/>
  <c r="F1018" i="3"/>
  <c r="G1027" i="3"/>
  <c r="F1027" i="3"/>
  <c r="G1057" i="3"/>
  <c r="F1057" i="3"/>
  <c r="G795" i="3"/>
  <c r="F795" i="3"/>
  <c r="G74" i="3"/>
  <c r="F74" i="3"/>
  <c r="G164" i="3"/>
  <c r="F164" i="3"/>
  <c r="G206" i="3"/>
  <c r="F206" i="3"/>
  <c r="G1008" i="3"/>
  <c r="F1008" i="3"/>
  <c r="G300" i="3"/>
  <c r="F300" i="3"/>
  <c r="G384" i="3"/>
  <c r="F384" i="3"/>
  <c r="G596" i="3"/>
  <c r="F596" i="3"/>
  <c r="G1036" i="3"/>
  <c r="F1036" i="3"/>
  <c r="F325" i="3"/>
  <c r="G325" i="3"/>
  <c r="G911" i="3"/>
  <c r="F911" i="3"/>
  <c r="G771" i="3"/>
  <c r="F771" i="3"/>
  <c r="G378" i="3"/>
  <c r="F378" i="3"/>
  <c r="G629" i="3"/>
  <c r="F629" i="3"/>
  <c r="G224" i="3"/>
  <c r="F224" i="3"/>
  <c r="G139" i="3"/>
  <c r="F139" i="3"/>
  <c r="G630" i="3"/>
  <c r="F630" i="3"/>
  <c r="G374" i="3"/>
  <c r="F374" i="3"/>
  <c r="G162" i="3"/>
  <c r="F162" i="3"/>
  <c r="G765" i="3"/>
  <c r="F765" i="3"/>
  <c r="F818" i="3"/>
  <c r="G818" i="3"/>
  <c r="G645" i="3"/>
  <c r="F645" i="3"/>
  <c r="F338" i="3"/>
  <c r="G338" i="3"/>
  <c r="G820" i="3"/>
  <c r="F820" i="3"/>
  <c r="G780" i="3"/>
  <c r="F780" i="3"/>
  <c r="G413" i="3"/>
  <c r="F413" i="3"/>
  <c r="G191" i="3"/>
  <c r="F191" i="3"/>
  <c r="G1003" i="3"/>
  <c r="F1003" i="3"/>
  <c r="G570" i="3"/>
  <c r="F570" i="3"/>
  <c r="G821" i="3"/>
  <c r="F821" i="3"/>
  <c r="F148" i="3"/>
  <c r="G148" i="3"/>
  <c r="G450" i="3"/>
  <c r="F450" i="3"/>
  <c r="G906" i="3"/>
  <c r="F906" i="3"/>
  <c r="G768" i="3"/>
  <c r="F768" i="3"/>
  <c r="G283" i="3"/>
  <c r="F283" i="3"/>
  <c r="G315" i="3"/>
  <c r="F315" i="3"/>
  <c r="G308" i="3"/>
  <c r="F308" i="3"/>
  <c r="G94" i="3"/>
  <c r="F94" i="3"/>
  <c r="G395" i="3"/>
  <c r="F395" i="3"/>
  <c r="G185" i="3"/>
  <c r="F185" i="3"/>
  <c r="F129" i="3"/>
  <c r="G129" i="3"/>
  <c r="G968" i="3"/>
  <c r="F968" i="3"/>
  <c r="G207" i="3"/>
  <c r="F207" i="3"/>
  <c r="G931" i="3"/>
  <c r="F931" i="3"/>
  <c r="G56" i="3"/>
  <c r="F56" i="3"/>
  <c r="G290" i="3"/>
  <c r="F290" i="3"/>
  <c r="G659" i="3"/>
  <c r="F659" i="3"/>
  <c r="G312" i="3"/>
  <c r="F312" i="3"/>
  <c r="G944" i="3"/>
  <c r="F944" i="3"/>
  <c r="G654" i="3"/>
  <c r="F654" i="3"/>
  <c r="G51" i="3"/>
  <c r="F51" i="3"/>
  <c r="G387" i="3"/>
  <c r="F387" i="3"/>
  <c r="G461" i="3"/>
  <c r="F461" i="3"/>
  <c r="G171" i="3"/>
  <c r="F171" i="3"/>
  <c r="G926" i="3"/>
  <c r="F926" i="3"/>
  <c r="F791" i="3"/>
  <c r="G791" i="3"/>
  <c r="G389" i="3"/>
  <c r="F389" i="3"/>
  <c r="G910" i="3"/>
  <c r="F910" i="3"/>
  <c r="G789" i="3"/>
  <c r="F789" i="3"/>
  <c r="G611" i="3"/>
  <c r="F611" i="3"/>
  <c r="F1076" i="3"/>
  <c r="G1076" i="3"/>
  <c r="G824" i="3"/>
  <c r="F824" i="3"/>
  <c r="G474" i="3"/>
  <c r="F474" i="3"/>
  <c r="F434" i="3"/>
  <c r="G434" i="3"/>
  <c r="G987" i="3"/>
  <c r="F987" i="3"/>
  <c r="G292" i="3"/>
  <c r="F292" i="3"/>
  <c r="G444" i="3"/>
  <c r="F444" i="3"/>
  <c r="G811" i="3"/>
  <c r="F811" i="3"/>
  <c r="G83" i="3"/>
  <c r="F83" i="3"/>
  <c r="G1007" i="3"/>
  <c r="F1007" i="3"/>
  <c r="G1049" i="3"/>
  <c r="F1049" i="3"/>
  <c r="G962" i="3"/>
  <c r="F962" i="3"/>
  <c r="G221" i="3"/>
  <c r="F221" i="3"/>
  <c r="G449" i="3"/>
  <c r="F449" i="3"/>
  <c r="G226" i="3"/>
  <c r="F226" i="3"/>
  <c r="G1011" i="3"/>
  <c r="F1011" i="3"/>
  <c r="G260" i="3"/>
  <c r="F260" i="3"/>
  <c r="G420" i="3"/>
  <c r="F420" i="3"/>
  <c r="G468" i="3"/>
  <c r="F468" i="3"/>
  <c r="G130" i="3"/>
  <c r="F130" i="3"/>
  <c r="G285" i="3"/>
  <c r="F285" i="3"/>
  <c r="G919" i="3"/>
  <c r="F919" i="3"/>
  <c r="G650" i="3"/>
  <c r="F650" i="3"/>
  <c r="G1034" i="3"/>
  <c r="F1034" i="3"/>
  <c r="G964" i="3"/>
  <c r="F964" i="3"/>
  <c r="G366" i="3"/>
  <c r="F366" i="3"/>
  <c r="G761" i="3"/>
  <c r="F761" i="3"/>
  <c r="F234" i="3"/>
  <c r="G234" i="3"/>
  <c r="G975" i="3"/>
  <c r="F975" i="3"/>
  <c r="F179" i="3"/>
  <c r="G179" i="3"/>
  <c r="G814" i="3"/>
  <c r="F814" i="3"/>
  <c r="G98" i="3"/>
  <c r="F98" i="3"/>
  <c r="G295" i="3"/>
  <c r="F295" i="3"/>
  <c r="G246" i="3"/>
  <c r="F246" i="3"/>
  <c r="G342" i="3"/>
  <c r="F342" i="3"/>
  <c r="G257" i="3"/>
  <c r="F257" i="3"/>
  <c r="G81" i="3"/>
  <c r="F81" i="3"/>
  <c r="G633" i="3"/>
  <c r="F633" i="3"/>
  <c r="G849" i="3"/>
  <c r="F849" i="3"/>
  <c r="G331" i="3"/>
  <c r="F331" i="3"/>
  <c r="G266" i="3"/>
  <c r="F266" i="3"/>
  <c r="G410" i="3"/>
  <c r="F410" i="3"/>
  <c r="G986" i="3"/>
  <c r="F986" i="3"/>
  <c r="G353" i="3"/>
  <c r="F353" i="3"/>
  <c r="G407" i="3"/>
  <c r="F407" i="3"/>
  <c r="G448" i="3"/>
  <c r="F448" i="3"/>
  <c r="G60" i="3"/>
  <c r="F60" i="3"/>
  <c r="G322" i="3"/>
  <c r="F322" i="3"/>
  <c r="G657" i="3"/>
  <c r="F657" i="3"/>
  <c r="G78" i="3"/>
  <c r="F78" i="3"/>
  <c r="G70" i="3"/>
  <c r="F70" i="3"/>
  <c r="G622" i="3"/>
  <c r="F622" i="3"/>
  <c r="G216" i="3"/>
  <c r="F216" i="3"/>
  <c r="D1080" i="3"/>
  <c r="G156" i="3"/>
  <c r="F156" i="3"/>
  <c r="G86" i="3"/>
  <c r="F86" i="3"/>
  <c r="G184" i="3"/>
  <c r="F184" i="3"/>
  <c r="G1041" i="3"/>
  <c r="F1041" i="3"/>
  <c r="G72" i="3"/>
  <c r="F72" i="3"/>
  <c r="G623" i="3"/>
  <c r="F623" i="3"/>
  <c r="G147" i="3"/>
  <c r="F147" i="3"/>
  <c r="G313" i="3"/>
  <c r="F313" i="3"/>
  <c r="G459" i="3"/>
  <c r="F459" i="3"/>
  <c r="G656" i="3"/>
  <c r="F656" i="3"/>
  <c r="G794" i="3"/>
  <c r="F794" i="3"/>
  <c r="G1014" i="3"/>
  <c r="F1014" i="3"/>
  <c r="G334" i="3"/>
  <c r="F334" i="3"/>
  <c r="F390" i="3"/>
  <c r="G390" i="3"/>
  <c r="G456" i="3"/>
  <c r="F456" i="3"/>
  <c r="G243" i="3"/>
  <c r="F243" i="3"/>
  <c r="G105" i="3"/>
  <c r="F105" i="3"/>
  <c r="G995" i="3"/>
  <c r="F995" i="3"/>
  <c r="G454" i="3"/>
  <c r="F454" i="3"/>
  <c r="G432" i="3"/>
  <c r="F432" i="3"/>
  <c r="G896" i="3"/>
  <c r="F896" i="3"/>
  <c r="G560" i="3"/>
  <c r="F560" i="3"/>
  <c r="G834" i="3"/>
  <c r="F834" i="3"/>
  <c r="G337" i="3"/>
  <c r="F337" i="3"/>
  <c r="G309" i="3"/>
  <c r="F309" i="3"/>
  <c r="G639" i="3"/>
  <c r="F639" i="3"/>
  <c r="G1037" i="3"/>
  <c r="F1037" i="3"/>
  <c r="G253" i="3"/>
  <c r="F253" i="3"/>
  <c r="G77" i="3"/>
  <c r="F77" i="3"/>
  <c r="G280" i="3"/>
  <c r="F280" i="3"/>
  <c r="G197" i="3"/>
  <c r="F197" i="3"/>
  <c r="G773" i="3"/>
  <c r="F773" i="3"/>
  <c r="G916" i="3"/>
  <c r="F916" i="3"/>
  <c r="G59" i="3"/>
  <c r="F59" i="3"/>
  <c r="G984" i="3"/>
  <c r="F984" i="3"/>
  <c r="G471" i="3"/>
  <c r="F471" i="3"/>
  <c r="F895" i="3"/>
  <c r="G895" i="3"/>
  <c r="F614" i="3"/>
  <c r="G614" i="3"/>
  <c r="G143" i="3"/>
  <c r="F143" i="3"/>
  <c r="G327" i="3"/>
  <c r="F327" i="3"/>
  <c r="G181" i="3"/>
  <c r="F181" i="3"/>
  <c r="G229" i="3"/>
  <c r="F229" i="3"/>
  <c r="G624" i="3"/>
  <c r="F624" i="3"/>
  <c r="G804" i="3"/>
  <c r="F804" i="3"/>
  <c r="G475" i="3"/>
  <c r="F475" i="3"/>
  <c r="G901" i="3"/>
  <c r="F901" i="3"/>
  <c r="G455" i="3"/>
  <c r="F455" i="3"/>
  <c r="G237" i="3"/>
  <c r="F237" i="3"/>
  <c r="G352" i="3"/>
  <c r="F352" i="3"/>
  <c r="G1069" i="3"/>
  <c r="F1069" i="3"/>
  <c r="G479" i="3"/>
  <c r="F479" i="3"/>
  <c r="G815" i="3"/>
  <c r="F815" i="3"/>
  <c r="G165" i="3"/>
  <c r="F165" i="3"/>
  <c r="G303" i="3"/>
  <c r="F303" i="3"/>
  <c r="G1024" i="3"/>
  <c r="F1024" i="3"/>
  <c r="G803" i="3"/>
  <c r="F803" i="3"/>
  <c r="G141" i="3"/>
  <c r="F141" i="3"/>
  <c r="G832" i="3"/>
  <c r="F832" i="3"/>
  <c r="G1028" i="3"/>
  <c r="F1028" i="3"/>
  <c r="G230" i="3"/>
  <c r="F230" i="3"/>
  <c r="F635" i="3"/>
  <c r="G635" i="3"/>
  <c r="G145" i="3"/>
  <c r="F145" i="3"/>
  <c r="G85" i="3"/>
  <c r="F85" i="3"/>
  <c r="G837" i="3"/>
  <c r="F837" i="3"/>
  <c r="G316" i="3"/>
  <c r="F316" i="3"/>
  <c r="G439" i="3"/>
  <c r="F439" i="3"/>
  <c r="G447" i="3"/>
  <c r="F447" i="3"/>
  <c r="G836" i="3"/>
  <c r="F836" i="3"/>
  <c r="G367" i="3"/>
  <c r="F367" i="3"/>
  <c r="G177" i="3"/>
  <c r="F177" i="3"/>
  <c r="G1009" i="3"/>
  <c r="F1009" i="3"/>
  <c r="G646" i="3"/>
  <c r="F646" i="3"/>
  <c r="G985" i="3"/>
  <c r="F985" i="3"/>
  <c r="G289" i="3"/>
  <c r="F289" i="3"/>
  <c r="G935" i="3"/>
  <c r="F935" i="3"/>
  <c r="F349" i="3"/>
  <c r="G349" i="3"/>
  <c r="G296" i="3"/>
  <c r="F296" i="3"/>
  <c r="G793" i="3"/>
  <c r="F793" i="3"/>
  <c r="G321" i="3"/>
  <c r="F321" i="3"/>
  <c r="G262" i="3"/>
  <c r="F262" i="3"/>
  <c r="G310" i="3"/>
  <c r="F310" i="3"/>
  <c r="G166" i="3"/>
  <c r="F166" i="3"/>
  <c r="G333" i="3"/>
  <c r="F333" i="3"/>
  <c r="G790" i="3"/>
  <c r="F790" i="3"/>
  <c r="G350" i="3"/>
  <c r="F350" i="3"/>
  <c r="G68" i="3"/>
  <c r="F68" i="3"/>
  <c r="G255" i="3"/>
  <c r="F255" i="3"/>
  <c r="G1033" i="3"/>
  <c r="F1033" i="3"/>
  <c r="G921" i="3"/>
  <c r="F921" i="3"/>
  <c r="G377" i="3"/>
  <c r="F377" i="3"/>
  <c r="G87" i="3"/>
  <c r="F87" i="3"/>
  <c r="F977" i="3"/>
  <c r="G977" i="3"/>
  <c r="G466" i="3"/>
  <c r="F466" i="3"/>
  <c r="G250" i="3"/>
  <c r="F250" i="3"/>
  <c r="G653" i="3"/>
  <c r="F653" i="3"/>
  <c r="G997" i="3"/>
  <c r="F997" i="3"/>
  <c r="G943" i="3"/>
  <c r="F943" i="3"/>
  <c r="G318" i="3"/>
  <c r="F318" i="3"/>
  <c r="G940" i="3"/>
  <c r="F940" i="3"/>
  <c r="G798" i="3"/>
  <c r="F798" i="3"/>
  <c r="G830" i="3"/>
  <c r="F830" i="3"/>
  <c r="G606" i="3"/>
  <c r="F606" i="3"/>
  <c r="G212" i="3"/>
  <c r="F212" i="3"/>
  <c r="F242" i="3"/>
  <c r="G242" i="3"/>
  <c r="G851" i="3"/>
  <c r="F851" i="3"/>
  <c r="G332" i="3"/>
  <c r="F332" i="3"/>
  <c r="G55" i="3"/>
  <c r="F55" i="3"/>
  <c r="G835" i="3"/>
  <c r="F835" i="3"/>
  <c r="G976" i="3"/>
  <c r="F976" i="3"/>
  <c r="G372" i="3"/>
  <c r="F372" i="3"/>
  <c r="G79" i="3"/>
  <c r="F79" i="3"/>
  <c r="G658" i="3"/>
  <c r="F658" i="3"/>
  <c r="G219" i="3"/>
  <c r="F219" i="3"/>
  <c r="G298" i="3"/>
  <c r="F298" i="3"/>
  <c r="G898" i="3"/>
  <c r="F898" i="3"/>
  <c r="G282" i="3"/>
  <c r="F282" i="3"/>
  <c r="G443" i="3"/>
  <c r="F443" i="3"/>
  <c r="F424" i="3"/>
  <c r="G424" i="3"/>
  <c r="G993" i="3"/>
  <c r="F993" i="3"/>
  <c r="G326" i="3"/>
  <c r="F326" i="3"/>
  <c r="G637" i="3"/>
  <c r="F637" i="3"/>
  <c r="G100" i="3"/>
  <c r="F100" i="3"/>
  <c r="G967" i="3"/>
  <c r="F967" i="3"/>
  <c r="G344" i="3"/>
  <c r="F344" i="3"/>
  <c r="G963" i="3"/>
  <c r="F963" i="3"/>
  <c r="G1063" i="3"/>
  <c r="F1063" i="3"/>
  <c r="G826" i="3"/>
  <c r="F826" i="3"/>
  <c r="G816" i="3"/>
  <c r="F816" i="3"/>
  <c r="G368" i="3"/>
  <c r="F368" i="3"/>
  <c r="F218" i="3"/>
  <c r="G218" i="3"/>
  <c r="F408" i="3"/>
  <c r="G408" i="3"/>
  <c r="G265" i="3"/>
  <c r="F265" i="3"/>
  <c r="G651" i="3"/>
  <c r="F651" i="3"/>
  <c r="G415" i="3"/>
  <c r="F415" i="3"/>
  <c r="G67" i="3"/>
  <c r="F67" i="3"/>
  <c r="G1035" i="3"/>
  <c r="F1035" i="3"/>
  <c r="G446" i="3"/>
  <c r="F446" i="3"/>
  <c r="G619" i="3"/>
  <c r="F619" i="3"/>
  <c r="G278" i="3"/>
  <c r="F278" i="3"/>
  <c r="G373" i="3"/>
  <c r="F373" i="3"/>
  <c r="G358" i="3"/>
  <c r="F358" i="3"/>
  <c r="G770" i="3"/>
  <c r="F770" i="3"/>
  <c r="G133" i="3"/>
  <c r="F133" i="3"/>
  <c r="G187" i="3"/>
  <c r="F187" i="3"/>
  <c r="G948" i="3"/>
  <c r="F948" i="3"/>
  <c r="G272" i="3"/>
  <c r="F272" i="3"/>
  <c r="G196" i="3"/>
  <c r="F196" i="3"/>
  <c r="F464" i="3"/>
  <c r="G464" i="3"/>
  <c r="G620" i="3"/>
  <c r="F620" i="3"/>
  <c r="G178" i="3"/>
  <c r="F178" i="3"/>
  <c r="F841" i="3"/>
  <c r="G841" i="3"/>
  <c r="G175" i="3"/>
  <c r="F175" i="3"/>
  <c r="G990" i="3"/>
  <c r="F990" i="3"/>
  <c r="G655" i="3"/>
  <c r="F655" i="3"/>
  <c r="G96" i="3"/>
  <c r="F96" i="3"/>
  <c r="G314" i="3"/>
  <c r="F314" i="3"/>
  <c r="G969" i="3"/>
  <c r="F969" i="3"/>
  <c r="G905" i="3"/>
  <c r="F905" i="3"/>
  <c r="G831" i="3"/>
  <c r="F831" i="3"/>
  <c r="G825" i="3"/>
  <c r="F825" i="3"/>
  <c r="G638" i="3"/>
  <c r="F638" i="3"/>
  <c r="G980" i="3"/>
  <c r="F980" i="3"/>
  <c r="G433" i="3"/>
  <c r="F433" i="3"/>
  <c r="G565" i="3"/>
  <c r="F565" i="3"/>
  <c r="G1044" i="3"/>
  <c r="F1044" i="3"/>
  <c r="F53" i="3"/>
  <c r="G53" i="3"/>
  <c r="G1010" i="3"/>
  <c r="F1010" i="3"/>
  <c r="G1065" i="3"/>
  <c r="F1065" i="3"/>
  <c r="F277" i="3"/>
  <c r="G277" i="3"/>
  <c r="G50" i="3"/>
  <c r="F50" i="3"/>
  <c r="G756" i="3"/>
  <c r="F756" i="3"/>
  <c r="G188" i="3"/>
  <c r="F188" i="3"/>
  <c r="G610" i="3"/>
  <c r="F610" i="3"/>
  <c r="G258" i="3"/>
  <c r="F258" i="3"/>
  <c r="G923" i="3"/>
  <c r="F923" i="3"/>
  <c r="G363" i="3"/>
  <c r="F363" i="3"/>
  <c r="G458" i="3"/>
  <c r="F458" i="3"/>
  <c r="G159" i="3"/>
  <c r="F159" i="3"/>
  <c r="G779" i="3"/>
  <c r="F779" i="3"/>
  <c r="G647" i="3"/>
  <c r="F647" i="3"/>
  <c r="G1079" i="3"/>
  <c r="F1079" i="3"/>
  <c r="G981" i="3"/>
  <c r="F981" i="3"/>
  <c r="G961" i="3"/>
  <c r="F961" i="3"/>
  <c r="G441" i="3"/>
  <c r="F441" i="3"/>
  <c r="F359" i="3"/>
  <c r="G359" i="3"/>
  <c r="G302" i="3"/>
  <c r="F302" i="3"/>
  <c r="G1006" i="3"/>
  <c r="F1006" i="3"/>
  <c r="G929" i="3"/>
  <c r="F929" i="3"/>
  <c r="G451" i="3"/>
  <c r="F451" i="3"/>
  <c r="G914" i="3"/>
  <c r="F914" i="3"/>
  <c r="G223" i="3"/>
  <c r="F223" i="3"/>
  <c r="F228" i="3"/>
  <c r="G228" i="3"/>
  <c r="G1053" i="3"/>
  <c r="F1053" i="3"/>
  <c r="G149" i="3"/>
  <c r="F149" i="3"/>
  <c r="G1002" i="3"/>
  <c r="F1002" i="3"/>
  <c r="G422" i="3"/>
  <c r="F422" i="3"/>
  <c r="G634" i="3"/>
  <c r="F634" i="3"/>
  <c r="G329" i="3"/>
  <c r="F329" i="3"/>
  <c r="G999" i="3"/>
  <c r="F999" i="3"/>
  <c r="G1023" i="3"/>
  <c r="F1023" i="3"/>
  <c r="G361" i="3"/>
  <c r="F361" i="3"/>
  <c r="G641" i="3"/>
  <c r="F641" i="3"/>
  <c r="G172" i="3"/>
  <c r="F172" i="3"/>
  <c r="G850" i="3"/>
  <c r="F850" i="3"/>
  <c r="G291" i="3"/>
  <c r="F291" i="3"/>
  <c r="G371" i="3"/>
  <c r="F371" i="3"/>
  <c r="G170" i="3"/>
  <c r="F170" i="3"/>
  <c r="G1025" i="3"/>
  <c r="F1025" i="3"/>
  <c r="G776" i="3"/>
  <c r="F776" i="3"/>
  <c r="G922" i="3"/>
  <c r="F922" i="3"/>
  <c r="G452" i="3"/>
  <c r="F452" i="3"/>
  <c r="G1055" i="3"/>
  <c r="F1055" i="3"/>
  <c r="G991" i="3"/>
  <c r="F991" i="3"/>
  <c r="G1022" i="3"/>
  <c r="F1022" i="3"/>
  <c r="G146" i="3"/>
  <c r="F146" i="3"/>
  <c r="G160" i="3"/>
  <c r="F160" i="3"/>
  <c r="G766" i="3"/>
  <c r="F766" i="3"/>
  <c r="F812" i="3"/>
  <c r="G812" i="3"/>
  <c r="G346" i="3"/>
  <c r="F346" i="3"/>
  <c r="G917" i="3"/>
  <c r="F917" i="3"/>
  <c r="G307" i="3"/>
  <c r="F307" i="3"/>
  <c r="G391" i="3"/>
  <c r="F391" i="3"/>
  <c r="G393" i="3"/>
  <c r="F393" i="3"/>
  <c r="F127" i="3"/>
  <c r="G127" i="3"/>
  <c r="G293" i="3"/>
  <c r="F293" i="3"/>
  <c r="G394" i="3"/>
  <c r="F394" i="3"/>
  <c r="G792" i="3"/>
  <c r="F792" i="3"/>
  <c r="G222" i="3"/>
  <c r="F222" i="3"/>
  <c r="G1059" i="3"/>
  <c r="F1059" i="3"/>
  <c r="G233" i="3"/>
  <c r="F233" i="3"/>
  <c r="G144" i="3"/>
  <c r="F144" i="3"/>
  <c r="G189" i="3"/>
  <c r="F189" i="3"/>
  <c r="F354" i="3"/>
  <c r="G354" i="3"/>
  <c r="G425" i="3"/>
  <c r="F425" i="3"/>
  <c r="G907" i="3"/>
  <c r="F907" i="3"/>
  <c r="G261" i="3"/>
  <c r="F261" i="3"/>
  <c r="G915" i="3"/>
  <c r="F915" i="3"/>
  <c r="G400" i="3"/>
  <c r="F400" i="3"/>
  <c r="G66" i="3"/>
  <c r="F66" i="3"/>
  <c r="G1052" i="3"/>
  <c r="F1052" i="3"/>
  <c r="G1021" i="3"/>
  <c r="F1021" i="3"/>
  <c r="F840" i="3"/>
  <c r="G840" i="3"/>
  <c r="G1001" i="3"/>
  <c r="F1001" i="3"/>
  <c r="G806" i="3"/>
  <c r="F806" i="3"/>
  <c r="G757" i="3"/>
  <c r="F757" i="3"/>
  <c r="F957" i="3"/>
  <c r="G957" i="3"/>
  <c r="G927" i="3"/>
  <c r="F927" i="3"/>
  <c r="G473" i="3"/>
  <c r="F473" i="3"/>
  <c r="G1039" i="3"/>
  <c r="F1039" i="3"/>
  <c r="G470" i="3"/>
  <c r="F470" i="3"/>
  <c r="G281" i="3"/>
  <c r="F281" i="3"/>
  <c r="G1030" i="3"/>
  <c r="F1030" i="3"/>
  <c r="G460" i="3"/>
  <c r="F460" i="3"/>
  <c r="G227" i="3"/>
  <c r="F227" i="3"/>
  <c r="G844" i="3"/>
  <c r="F844" i="3"/>
  <c r="G1015" i="3"/>
  <c r="F1015" i="3"/>
  <c r="F151" i="3"/>
  <c r="G151" i="3"/>
  <c r="G138" i="3"/>
  <c r="F138" i="3"/>
  <c r="G469" i="3"/>
  <c r="F469" i="3"/>
  <c r="G416" i="3"/>
  <c r="F416" i="3"/>
  <c r="G259" i="3"/>
  <c r="F259" i="3"/>
  <c r="F317" i="3"/>
  <c r="G317" i="3"/>
  <c r="G381" i="3"/>
  <c r="F381" i="3"/>
  <c r="G268" i="3"/>
  <c r="F268" i="3"/>
  <c r="G920" i="3"/>
  <c r="F920" i="3"/>
  <c r="G430" i="3"/>
  <c r="F430" i="3"/>
  <c r="G909" i="3"/>
  <c r="F909" i="3"/>
  <c r="G453" i="3"/>
  <c r="F453" i="3"/>
  <c r="G88" i="3"/>
  <c r="F88" i="3"/>
  <c r="G150" i="3"/>
  <c r="F150" i="3"/>
  <c r="F632" i="3"/>
  <c r="G632" i="3"/>
  <c r="G438" i="3"/>
  <c r="F438" i="3"/>
  <c r="G92" i="3"/>
  <c r="F92" i="3"/>
  <c r="G180" i="3"/>
  <c r="F180" i="3"/>
  <c r="G994" i="3"/>
  <c r="F994" i="3"/>
  <c r="G934" i="3"/>
  <c r="F934" i="3"/>
  <c r="F989" i="3"/>
  <c r="G989" i="3"/>
  <c r="G788" i="3"/>
  <c r="F788" i="3"/>
  <c r="G1048" i="3"/>
  <c r="F1048" i="3"/>
  <c r="G1046" i="3"/>
  <c r="F1046" i="3"/>
  <c r="F198" i="3"/>
  <c r="G198" i="3"/>
  <c r="G1072" i="3"/>
  <c r="F1072" i="3"/>
  <c r="G239" i="3"/>
  <c r="F239" i="3"/>
  <c r="G799" i="3"/>
  <c r="F799" i="3"/>
  <c r="G418" i="3"/>
  <c r="F418" i="3"/>
  <c r="G343" i="3"/>
  <c r="F343" i="3"/>
  <c r="G71" i="3"/>
  <c r="F71" i="3"/>
  <c r="G287" i="3"/>
  <c r="F287" i="3"/>
  <c r="G848" i="3"/>
  <c r="F848" i="3"/>
  <c r="G205" i="3"/>
  <c r="F205" i="3"/>
  <c r="G209" i="3"/>
  <c r="F209" i="3"/>
  <c r="G251" i="3"/>
  <c r="F251" i="3"/>
  <c r="G356" i="3"/>
  <c r="F356" i="3"/>
  <c r="G108" i="3"/>
  <c r="F108" i="3"/>
  <c r="G939" i="3"/>
  <c r="F939" i="3"/>
  <c r="G398" i="3"/>
  <c r="F398" i="3"/>
  <c r="G195" i="3"/>
  <c r="F195" i="3"/>
  <c r="G58" i="3"/>
  <c r="F58" i="3"/>
  <c r="G627" i="3"/>
  <c r="F627" i="3"/>
  <c r="G203" i="3"/>
  <c r="F203" i="3"/>
  <c r="G951" i="3"/>
  <c r="F951" i="3"/>
  <c r="G403" i="3"/>
  <c r="F403" i="3"/>
  <c r="G231" i="3"/>
  <c r="F231" i="3"/>
  <c r="G457" i="3"/>
  <c r="F457" i="3"/>
  <c r="G797" i="3"/>
  <c r="F797" i="3"/>
  <c r="G1056" i="3"/>
  <c r="F1056" i="3"/>
  <c r="G311" i="3"/>
  <c r="F311" i="3"/>
  <c r="G128" i="3"/>
  <c r="F128" i="3"/>
  <c r="G796" i="3"/>
  <c r="F796" i="3"/>
  <c r="G800" i="3"/>
  <c r="F800" i="3"/>
  <c r="G355" i="3"/>
  <c r="F355" i="3"/>
  <c r="F426" i="3"/>
  <c r="G426" i="3"/>
  <c r="G379" i="3"/>
  <c r="F379" i="3"/>
  <c r="G971" i="3"/>
  <c r="F971" i="3"/>
  <c r="G153" i="3"/>
  <c r="F153" i="3"/>
  <c r="G1045" i="3"/>
  <c r="F1045" i="3"/>
  <c r="G477" i="3"/>
  <c r="F477" i="3"/>
  <c r="G64" i="3"/>
  <c r="F64" i="3"/>
  <c r="G828" i="3"/>
  <c r="F828" i="3"/>
  <c r="G636" i="3"/>
  <c r="F636" i="3"/>
  <c r="F264" i="3"/>
  <c r="G264" i="3"/>
  <c r="G616" i="3"/>
  <c r="F616" i="3"/>
  <c r="G833" i="3"/>
  <c r="F833" i="3"/>
  <c r="G973" i="3"/>
  <c r="F973" i="3"/>
  <c r="G254" i="3"/>
  <c r="F254" i="3"/>
  <c r="G649" i="3"/>
  <c r="F649" i="3"/>
  <c r="G194" i="3"/>
  <c r="F194" i="3"/>
  <c r="G423" i="3"/>
  <c r="F423" i="3"/>
  <c r="G904" i="3"/>
  <c r="F904" i="3"/>
  <c r="G959" i="3"/>
  <c r="F959" i="3"/>
  <c r="G200" i="3"/>
  <c r="F200" i="3"/>
  <c r="G813" i="3"/>
  <c r="F813" i="3"/>
  <c r="F1070" i="3"/>
  <c r="G1070" i="3"/>
  <c r="G345" i="3"/>
  <c r="F345" i="3"/>
  <c r="G248" i="3"/>
  <c r="F248" i="3"/>
  <c r="G652" i="3"/>
  <c r="F652" i="3"/>
  <c r="F339" i="3"/>
  <c r="G339" i="3"/>
  <c r="G267" i="3"/>
  <c r="F267" i="3"/>
  <c r="G274" i="3"/>
  <c r="F274" i="3"/>
  <c r="G628" i="3"/>
  <c r="F628" i="3"/>
  <c r="G256" i="3"/>
  <c r="F256" i="3"/>
  <c r="G956" i="3"/>
  <c r="F956" i="3"/>
  <c r="G406" i="3"/>
  <c r="F406" i="3"/>
  <c r="G936" i="3"/>
  <c r="F936" i="3"/>
  <c r="G953" i="3"/>
  <c r="F953" i="3"/>
  <c r="G211" i="3"/>
  <c r="F211" i="3"/>
  <c r="G244" i="3"/>
  <c r="F244" i="3"/>
  <c r="G57" i="3"/>
  <c r="F57" i="3"/>
  <c r="G269" i="3"/>
  <c r="F269" i="3"/>
  <c r="G192" i="3"/>
  <c r="F192" i="3"/>
  <c r="G347" i="3"/>
  <c r="F347" i="3"/>
  <c r="G236" i="3"/>
  <c r="F236" i="3"/>
  <c r="G817" i="3"/>
  <c r="F817" i="3"/>
  <c r="G213" i="3"/>
  <c r="F213" i="3"/>
  <c r="G421" i="3"/>
  <c r="F421" i="3"/>
  <c r="G388" i="3"/>
  <c r="F388" i="3"/>
  <c r="G210" i="3"/>
  <c r="F210" i="3"/>
  <c r="G775" i="3"/>
  <c r="F775" i="3"/>
  <c r="G998" i="3"/>
  <c r="F998" i="3"/>
  <c r="G65" i="3"/>
  <c r="F65" i="3"/>
  <c r="G1061" i="3"/>
  <c r="F1061" i="3"/>
  <c r="G605" i="3"/>
  <c r="F605" i="3"/>
  <c r="G386" i="3"/>
  <c r="F386" i="3"/>
  <c r="G63" i="3"/>
  <c r="F63" i="3"/>
  <c r="G52" i="3"/>
  <c r="F52" i="3"/>
  <c r="G275" i="3"/>
  <c r="F275" i="3"/>
  <c r="G319" i="3"/>
  <c r="F319" i="3"/>
  <c r="G1060" i="3"/>
  <c r="F1060" i="3"/>
  <c r="G183" i="3"/>
  <c r="F183" i="3"/>
  <c r="G305" i="3"/>
  <c r="F305" i="3"/>
  <c r="G1051" i="3"/>
  <c r="F1051" i="3"/>
  <c r="G467" i="3"/>
  <c r="F467" i="3"/>
  <c r="F764" i="3"/>
  <c r="G764" i="3"/>
  <c r="G476" i="3"/>
  <c r="F476" i="3"/>
  <c r="G787" i="3"/>
  <c r="F787" i="3"/>
  <c r="G155" i="3"/>
  <c r="F155" i="3"/>
  <c r="G158" i="3"/>
  <c r="F158" i="3"/>
  <c r="G947" i="3"/>
  <c r="F947" i="3"/>
  <c r="G978" i="3"/>
  <c r="F978" i="3"/>
  <c r="G778" i="3"/>
  <c r="F778" i="3"/>
  <c r="G232" i="3"/>
  <c r="F232" i="3"/>
  <c r="F1066" i="3"/>
  <c r="G1066" i="3"/>
  <c r="G276" i="3"/>
  <c r="F276" i="3"/>
  <c r="G829" i="3"/>
  <c r="F829" i="3"/>
  <c r="G463" i="3"/>
  <c r="F463" i="3"/>
  <c r="F842" i="3"/>
  <c r="G842" i="3"/>
  <c r="G273" i="3"/>
  <c r="F273" i="3"/>
  <c r="G846" i="3"/>
  <c r="F846" i="3"/>
  <c r="F134" i="3"/>
  <c r="G134" i="3"/>
  <c r="G955" i="3"/>
  <c r="F955" i="3"/>
  <c r="F97" i="3"/>
  <c r="G97" i="3"/>
  <c r="G809" i="3"/>
  <c r="F809" i="3"/>
  <c r="G140" i="3"/>
  <c r="F140" i="3"/>
  <c r="F163" i="3"/>
  <c r="G163" i="3"/>
  <c r="G974" i="3"/>
  <c r="F974" i="3"/>
  <c r="G217" i="3"/>
  <c r="F217" i="3"/>
  <c r="G135" i="3"/>
  <c r="F135" i="3"/>
  <c r="G1073" i="3"/>
  <c r="F1073" i="3"/>
  <c r="F1054" i="3"/>
  <c r="G1054" i="3"/>
  <c r="G323" i="3"/>
  <c r="F323" i="3"/>
  <c r="G54" i="3"/>
  <c r="F54" i="3"/>
  <c r="F774" i="3"/>
  <c r="G774" i="3"/>
  <c r="G428" i="3"/>
  <c r="F428" i="3"/>
  <c r="G758" i="3"/>
  <c r="F758" i="3"/>
  <c r="G385" i="3"/>
  <c r="F385" i="3"/>
  <c r="G847" i="3"/>
  <c r="F847" i="3"/>
  <c r="G445" i="3"/>
  <c r="F445" i="3"/>
  <c r="G404" i="3"/>
  <c r="F404" i="3"/>
  <c r="G167" i="3"/>
  <c r="F167" i="3"/>
  <c r="G176" i="3"/>
  <c r="F176" i="3"/>
  <c r="G810" i="3"/>
  <c r="F810" i="3"/>
  <c r="G409" i="3"/>
  <c r="F409" i="3"/>
  <c r="G903" i="3"/>
  <c r="F903" i="3"/>
  <c r="G225" i="3"/>
  <c r="F225" i="3"/>
  <c r="F827" i="3"/>
  <c r="G827" i="3"/>
  <c r="G263" i="3"/>
  <c r="F263" i="3"/>
  <c r="G270" i="3"/>
  <c r="F270" i="3"/>
  <c r="G1042" i="3"/>
  <c r="F1042" i="3"/>
  <c r="G380" i="3"/>
  <c r="F380" i="3"/>
  <c r="G286" i="3"/>
  <c r="F286" i="3"/>
  <c r="G563" i="3"/>
  <c r="F563" i="3"/>
  <c r="G297" i="3"/>
  <c r="F297" i="3"/>
  <c r="G414" i="3"/>
  <c r="F414" i="3"/>
  <c r="G1000" i="3"/>
  <c r="F1000" i="3"/>
  <c r="G174" i="3"/>
  <c r="F174" i="3"/>
  <c r="G76" i="3"/>
  <c r="F76" i="3"/>
  <c r="G304" i="3"/>
  <c r="F304" i="3"/>
  <c r="G760" i="3"/>
  <c r="F760" i="3"/>
  <c r="G328" i="3"/>
  <c r="F328" i="3"/>
  <c r="G252" i="3"/>
  <c r="F252" i="3"/>
  <c r="G284" i="3"/>
  <c r="F284" i="3"/>
  <c r="G168" i="3"/>
  <c r="F168" i="3"/>
  <c r="G240" i="3"/>
  <c r="F240" i="3"/>
  <c r="F370" i="3"/>
  <c r="G370" i="3"/>
  <c r="G249" i="3"/>
  <c r="F249" i="3"/>
  <c r="G190" i="3"/>
  <c r="F190" i="3"/>
  <c r="G625" i="3"/>
  <c r="F625" i="3"/>
  <c r="G154" i="3"/>
  <c r="F154" i="3"/>
  <c r="G115" i="3"/>
  <c r="F115" i="3"/>
  <c r="G161" i="3"/>
  <c r="F161" i="3"/>
  <c r="G966" i="3"/>
  <c r="F966" i="3"/>
  <c r="G215" i="3"/>
  <c r="F215" i="3"/>
  <c r="G772" i="3"/>
  <c r="F772" i="3"/>
  <c r="G1032" i="3"/>
  <c r="F1032" i="3"/>
  <c r="G132" i="3"/>
  <c r="F132" i="3"/>
  <c r="G157" i="3"/>
  <c r="F157" i="3"/>
  <c r="G214" i="3"/>
  <c r="F214" i="3"/>
  <c r="G1004" i="3"/>
  <c r="F1004" i="3"/>
  <c r="G1026" i="3"/>
  <c r="F1026" i="3"/>
  <c r="G93" i="3"/>
  <c r="F93" i="3"/>
  <c r="G648" i="3"/>
  <c r="F648" i="3"/>
  <c r="F320" i="3"/>
  <c r="G320" i="3"/>
  <c r="G644" i="3"/>
  <c r="F644" i="3"/>
  <c r="G411" i="3"/>
  <c r="F411" i="3"/>
  <c r="G642" i="3"/>
  <c r="F642" i="3"/>
  <c r="G220" i="3"/>
  <c r="F220" i="3"/>
  <c r="F336" i="3"/>
  <c r="G336" i="3"/>
  <c r="G933" i="3"/>
  <c r="F933" i="3"/>
  <c r="G1019" i="3"/>
  <c r="F1019" i="3"/>
  <c r="G364" i="3"/>
  <c r="F364" i="3"/>
  <c r="G938" i="3"/>
  <c r="F938" i="3"/>
  <c r="G442" i="3"/>
  <c r="F442" i="3"/>
  <c r="F823" i="3"/>
  <c r="G823" i="3"/>
  <c r="G306" i="3"/>
  <c r="F306" i="3"/>
  <c r="G199" i="3"/>
  <c r="F199" i="3"/>
  <c r="G437" i="3"/>
  <c r="F437" i="3"/>
  <c r="G348" i="3"/>
  <c r="F348" i="3"/>
  <c r="G945" i="3"/>
  <c r="F945" i="3"/>
  <c r="G1068" i="3"/>
  <c r="F1068" i="3"/>
  <c r="G937" i="3"/>
  <c r="F937" i="3"/>
  <c r="G843" i="3"/>
  <c r="F843" i="3"/>
  <c r="G69" i="3"/>
  <c r="F69" i="3"/>
  <c r="G383" i="3"/>
  <c r="F383" i="3"/>
  <c r="G478" i="3"/>
  <c r="F478" i="3"/>
  <c r="G271" i="3"/>
  <c r="F271" i="3"/>
  <c r="G462" i="3"/>
  <c r="F462" i="3"/>
  <c r="G958" i="3"/>
  <c r="F958" i="3"/>
  <c r="G1038" i="3"/>
  <c r="F1038" i="3"/>
  <c r="G643" i="3"/>
  <c r="F643" i="3"/>
  <c r="G299" i="3"/>
  <c r="F299" i="3"/>
  <c r="G137" i="3"/>
  <c r="F137" i="3"/>
  <c r="G335" i="3"/>
  <c r="F335" i="3"/>
  <c r="G918" i="3"/>
  <c r="F918" i="3"/>
  <c r="G1062" i="3"/>
  <c r="F1062" i="3"/>
  <c r="G99" i="3"/>
  <c r="F99" i="3"/>
  <c r="G805" i="3"/>
  <c r="F805" i="3"/>
  <c r="G1050" i="3"/>
  <c r="F1050" i="3"/>
  <c r="G949" i="3"/>
  <c r="F949" i="3"/>
  <c r="G1078" i="3"/>
  <c r="F1078" i="3"/>
  <c r="G640" i="3"/>
  <c r="F640" i="3"/>
  <c r="G431" i="3"/>
  <c r="F431" i="3"/>
  <c r="G405" i="3"/>
  <c r="F405" i="3"/>
  <c r="G1080" i="3" l="1"/>
  <c r="F1080" i="3"/>
  <c r="E699" i="3" l="1"/>
  <c r="E1064" i="3"/>
  <c r="E613" i="3"/>
  <c r="E854" i="3"/>
  <c r="E664" i="3"/>
  <c r="E604" i="3"/>
  <c r="E671" i="3"/>
  <c r="E988" i="3"/>
  <c r="E631" i="3"/>
  <c r="E857" i="3"/>
  <c r="E676" i="3"/>
  <c r="E908" i="3"/>
  <c r="E412" i="3"/>
  <c r="E500" i="3"/>
  <c r="E996" i="3"/>
  <c r="E782" i="3"/>
  <c r="E861" i="3"/>
  <c r="E885" i="3"/>
  <c r="E863" i="3"/>
  <c r="E1013" i="3"/>
  <c r="E687" i="3"/>
  <c r="E516" i="3"/>
  <c r="E1016" i="3"/>
  <c r="E1020" i="3"/>
  <c r="E519" i="3"/>
  <c r="E693" i="3"/>
  <c r="E1029" i="3"/>
  <c r="E802" i="3"/>
  <c r="E279" i="3"/>
  <c r="E116" i="3"/>
  <c r="E440" i="3"/>
  <c r="E808" i="3"/>
  <c r="E888" i="3"/>
  <c r="E942" i="3"/>
  <c r="E709" i="3"/>
  <c r="E1040" i="3"/>
  <c r="E599" i="3"/>
  <c r="E84" i="3"/>
  <c r="E1043" i="3"/>
  <c r="E714" i="3"/>
  <c r="E324" i="3"/>
  <c r="E1047" i="3"/>
  <c r="E539" i="3"/>
  <c r="E719" i="3"/>
  <c r="E723" i="3"/>
  <c r="E724" i="3"/>
  <c r="E725" i="3"/>
  <c r="E870" i="3"/>
  <c r="E601" i="3"/>
  <c r="E871" i="3"/>
  <c r="E465" i="3"/>
  <c r="E730" i="3"/>
  <c r="E731" i="3"/>
  <c r="E1067" i="3"/>
  <c r="E617" i="3"/>
  <c r="E95" i="3"/>
  <c r="E890" i="3"/>
  <c r="E365" i="3"/>
  <c r="E550" i="3"/>
  <c r="E1074" i="3"/>
  <c r="E1075" i="3"/>
  <c r="E891" i="3"/>
  <c r="E892" i="3"/>
  <c r="E893" i="3"/>
  <c r="E554" i="3"/>
  <c r="E747" i="3"/>
  <c r="E589" i="3" l="1"/>
  <c r="E587" i="3"/>
  <c r="E972" i="3"/>
  <c r="D747" i="3"/>
  <c r="E125" i="3"/>
  <c r="D539" i="3"/>
  <c r="D109" i="3"/>
  <c r="D891" i="3"/>
  <c r="D863" i="3"/>
  <c r="D730" i="3"/>
  <c r="E603" i="3"/>
  <c r="E123" i="3"/>
  <c r="D819" i="3"/>
  <c r="D988" i="3"/>
  <c r="E626" i="3"/>
  <c r="E660" i="3"/>
  <c r="D871" i="3"/>
  <c r="D369" i="3"/>
  <c r="D572" i="3"/>
  <c r="D597" i="3"/>
  <c r="E585" i="3"/>
  <c r="E856" i="3"/>
  <c r="E759" i="3"/>
  <c r="E954" i="3"/>
  <c r="E667" i="3"/>
  <c r="E523" i="3"/>
  <c r="E924" i="3"/>
  <c r="E111" i="3"/>
  <c r="E685" i="3"/>
  <c r="E204" i="3"/>
  <c r="E607" i="3"/>
  <c r="E89" i="3"/>
  <c r="E569" i="3"/>
  <c r="E695" i="3"/>
  <c r="E235" i="3"/>
  <c r="E698" i="3"/>
  <c r="E419" i="3"/>
  <c r="E710" i="3"/>
  <c r="E173" i="3"/>
  <c r="E568" i="3"/>
  <c r="E340" i="3"/>
  <c r="E608" i="3"/>
  <c r="E706" i="3"/>
  <c r="E247" i="3"/>
  <c r="E697" i="3"/>
  <c r="E402" i="3"/>
  <c r="E785" i="3"/>
  <c r="E801" i="3"/>
  <c r="E357" i="3"/>
  <c r="E294" i="3"/>
  <c r="E427" i="3"/>
  <c r="E489" i="3"/>
  <c r="E992" i="3"/>
  <c r="E866" i="3"/>
  <c r="E928" i="3"/>
  <c r="E983" i="3"/>
  <c r="E913" i="3"/>
  <c r="E982" i="3"/>
  <c r="E887" i="3"/>
  <c r="E82" i="3"/>
  <c r="E1077" i="3"/>
  <c r="E1071" i="3"/>
  <c r="E900" i="3"/>
  <c r="E558" i="3"/>
  <c r="E876" i="3"/>
  <c r="E369" i="3"/>
  <c r="E889" i="3"/>
  <c r="E720" i="3"/>
  <c r="E946" i="3"/>
  <c r="E941" i="3"/>
  <c r="E1031" i="3"/>
  <c r="E571" i="3"/>
  <c r="E609" i="3"/>
  <c r="E1005" i="3"/>
  <c r="E884" i="3"/>
  <c r="E683" i="3"/>
  <c r="E679" i="3"/>
  <c r="E674" i="3"/>
  <c r="E882" i="3"/>
  <c r="D324" i="3" l="1"/>
  <c r="D613" i="3"/>
  <c r="D884" i="3"/>
  <c r="D1077" i="3"/>
  <c r="D782" i="3"/>
  <c r="D661" i="3"/>
  <c r="E487" i="3"/>
  <c r="D709" i="3"/>
  <c r="E598" i="3"/>
  <c r="E602" i="3"/>
  <c r="D536" i="3"/>
  <c r="D497" i="3"/>
  <c r="D688" i="3"/>
  <c r="G125" i="3"/>
  <c r="F125" i="3"/>
  <c r="G587" i="3"/>
  <c r="F587" i="3"/>
  <c r="D489" i="3"/>
  <c r="D204" i="3"/>
  <c r="D928" i="3"/>
  <c r="D142" i="3"/>
  <c r="D519" i="3"/>
  <c r="D899" i="3"/>
  <c r="D714" i="3"/>
  <c r="D893" i="3"/>
  <c r="D897" i="3"/>
  <c r="D777" i="3"/>
  <c r="D116" i="3"/>
  <c r="D106" i="3"/>
  <c r="D1005" i="3"/>
  <c r="D89" i="3"/>
  <c r="D554" i="3"/>
  <c r="D838" i="3"/>
  <c r="D885" i="3"/>
  <c r="D725" i="3"/>
  <c r="E864" i="3"/>
  <c r="D402" i="3"/>
  <c r="D946" i="3"/>
  <c r="D548" i="3"/>
  <c r="G585" i="3"/>
  <c r="F585" i="3"/>
  <c r="G988" i="3"/>
  <c r="F988" i="3"/>
  <c r="D1040" i="3"/>
  <c r="D925" i="3"/>
  <c r="D412" i="3"/>
  <c r="D1047" i="3"/>
  <c r="D913" i="3"/>
  <c r="D801" i="3"/>
  <c r="D561" i="3"/>
  <c r="D607" i="3"/>
  <c r="D720" i="3"/>
  <c r="D571" i="3"/>
  <c r="D876" i="3"/>
  <c r="D870" i="3"/>
  <c r="D900" i="3"/>
  <c r="D419" i="3"/>
  <c r="D802" i="3"/>
  <c r="D861" i="3"/>
  <c r="D601" i="3"/>
  <c r="D608" i="3"/>
  <c r="D924" i="3"/>
  <c r="D440" i="3"/>
  <c r="D710" i="3"/>
  <c r="D340" i="3"/>
  <c r="D693" i="3"/>
  <c r="D111" i="3"/>
  <c r="D982" i="3"/>
  <c r="E621" i="3"/>
  <c r="E661" i="3"/>
  <c r="E752" i="3"/>
  <c r="G730" i="3"/>
  <c r="F730" i="3"/>
  <c r="G863" i="3"/>
  <c r="F863" i="3"/>
  <c r="G109" i="3"/>
  <c r="F109" i="3"/>
  <c r="G747" i="3"/>
  <c r="F747" i="3"/>
  <c r="G589" i="3"/>
  <c r="F589" i="3"/>
  <c r="D1074" i="3"/>
  <c r="D695" i="3"/>
  <c r="D1029" i="3"/>
  <c r="D95" i="3"/>
  <c r="D202" i="3"/>
  <c r="D279" i="3"/>
  <c r="D598" i="3"/>
  <c r="D683" i="3"/>
  <c r="D698" i="3"/>
  <c r="D845" i="3"/>
  <c r="D558" i="3"/>
  <c r="D427" i="3"/>
  <c r="D992" i="3"/>
  <c r="D294" i="3"/>
  <c r="D1075" i="3"/>
  <c r="D697" i="3"/>
  <c r="D854" i="3"/>
  <c r="D357" i="3"/>
  <c r="D674" i="3"/>
  <c r="E567" i="3"/>
  <c r="E574" i="3"/>
  <c r="D502" i="3"/>
  <c r="E867" i="3"/>
  <c r="D508" i="3"/>
  <c r="D706" i="3"/>
  <c r="D487" i="3"/>
  <c r="D887" i="3"/>
  <c r="D952" i="3"/>
  <c r="D754" i="3"/>
  <c r="D857" i="3"/>
  <c r="D609" i="3"/>
  <c r="D1064" i="3"/>
  <c r="D932" i="3"/>
  <c r="D954" i="3"/>
  <c r="D235" i="3"/>
  <c r="D516" i="3"/>
  <c r="D866" i="3"/>
  <c r="D567" i="3"/>
  <c r="D759" i="3"/>
  <c r="D568" i="3"/>
  <c r="D523" i="3"/>
  <c r="D603" i="3"/>
  <c r="D941" i="3"/>
  <c r="D484" i="3"/>
  <c r="E875" i="3"/>
  <c r="D524" i="3"/>
  <c r="D864" i="3"/>
  <c r="D556" i="3"/>
  <c r="D599" i="3"/>
  <c r="D1043" i="3"/>
  <c r="D550" i="3"/>
  <c r="D102" i="3"/>
  <c r="D889" i="3"/>
  <c r="D679" i="3"/>
  <c r="D247" i="3"/>
  <c r="D888" i="3"/>
  <c r="D465" i="3"/>
  <c r="D631" i="3"/>
  <c r="D807" i="3"/>
  <c r="D617" i="3"/>
  <c r="D942" i="3"/>
  <c r="D401" i="3"/>
  <c r="D890" i="3"/>
  <c r="D594" i="3"/>
  <c r="D84" i="3"/>
  <c r="D996" i="3"/>
  <c r="D569" i="3"/>
  <c r="D62" i="3"/>
  <c r="D1031" i="3"/>
  <c r="E582" i="3"/>
  <c r="G856" i="3"/>
  <c r="F856" i="3"/>
  <c r="D506" i="3"/>
  <c r="G871" i="3"/>
  <c r="F871" i="3"/>
  <c r="E872" i="3"/>
  <c r="G819" i="3"/>
  <c r="F819" i="3"/>
  <c r="E62" i="3"/>
  <c r="D626" i="3"/>
  <c r="D882" i="3"/>
  <c r="D908" i="3"/>
  <c r="D595" i="3"/>
  <c r="D1013" i="3"/>
  <c r="D892" i="3"/>
  <c r="E897" i="3"/>
  <c r="E970" i="3"/>
  <c r="D1071" i="3"/>
  <c r="E401" i="3"/>
  <c r="E480" i="3"/>
  <c r="D511" i="3"/>
  <c r="D727" i="3"/>
  <c r="G891" i="3"/>
  <c r="F891" i="3"/>
  <c r="G539" i="3"/>
  <c r="F539" i="3"/>
  <c r="E869" i="3"/>
  <c r="D505" i="3"/>
  <c r="D1016" i="3"/>
  <c r="D169" i="3"/>
  <c r="D972" i="3"/>
  <c r="D173" i="3"/>
  <c r="D785" i="3"/>
  <c r="D500" i="3"/>
  <c r="D1067" i="3"/>
  <c r="D90" i="3"/>
  <c r="D436" i="3"/>
  <c r="D983" i="3"/>
  <c r="E169" i="3"/>
  <c r="E860" i="3"/>
  <c r="G597" i="3"/>
  <c r="F597" i="3"/>
  <c r="D533" i="3"/>
  <c r="D491" i="3"/>
  <c r="F123" i="3"/>
  <c r="G123" i="3"/>
  <c r="D566" i="3" l="1"/>
  <c r="G169" i="3"/>
  <c r="F169" i="3"/>
  <c r="D737" i="3"/>
  <c r="G505" i="3"/>
  <c r="F505" i="3"/>
  <c r="G727" i="3"/>
  <c r="F727" i="3"/>
  <c r="G1071" i="3"/>
  <c r="F1071" i="3"/>
  <c r="D675" i="3"/>
  <c r="G908" i="3"/>
  <c r="F908" i="3"/>
  <c r="E101" i="3"/>
  <c r="D667" i="3"/>
  <c r="E590" i="3"/>
  <c r="E865" i="3"/>
  <c r="G84" i="3"/>
  <c r="F84" i="3"/>
  <c r="G890" i="3"/>
  <c r="F890" i="3"/>
  <c r="D501" i="3"/>
  <c r="D691" i="3"/>
  <c r="G807" i="3"/>
  <c r="F807" i="3"/>
  <c r="G888" i="3"/>
  <c r="F888" i="3"/>
  <c r="D245" i="3"/>
  <c r="D736" i="3"/>
  <c r="D743" i="3"/>
  <c r="G754" i="3"/>
  <c r="F754" i="3"/>
  <c r="G887" i="3"/>
  <c r="F887" i="3"/>
  <c r="G706" i="3"/>
  <c r="F706" i="3"/>
  <c r="G369" i="3"/>
  <c r="F369" i="3"/>
  <c r="G854" i="3"/>
  <c r="F854" i="3"/>
  <c r="D547" i="3"/>
  <c r="D545" i="3"/>
  <c r="D482" i="3"/>
  <c r="D666" i="3"/>
  <c r="G698" i="3"/>
  <c r="F698" i="3"/>
  <c r="D528" i="3"/>
  <c r="D701" i="3"/>
  <c r="G598" i="3"/>
  <c r="F598" i="3"/>
  <c r="D114" i="3"/>
  <c r="D201" i="3"/>
  <c r="D677" i="3"/>
  <c r="D681" i="3"/>
  <c r="G1047" i="3"/>
  <c r="F1047" i="3"/>
  <c r="G1040" i="3"/>
  <c r="F1040" i="3"/>
  <c r="G946" i="3"/>
  <c r="F946" i="3"/>
  <c r="G402" i="3"/>
  <c r="F402" i="3"/>
  <c r="G725" i="3"/>
  <c r="F725" i="3"/>
  <c r="D513" i="3"/>
  <c r="D110" i="3"/>
  <c r="G1005" i="3"/>
  <c r="F1005" i="3"/>
  <c r="G116" i="3"/>
  <c r="F116" i="3"/>
  <c r="E886" i="3"/>
  <c r="E877" i="3"/>
  <c r="D717" i="3"/>
  <c r="D669" i="3"/>
  <c r="G860" i="3"/>
  <c r="F860" i="3"/>
  <c r="G983" i="3"/>
  <c r="F983" i="3"/>
  <c r="E858" i="3"/>
  <c r="D769" i="3"/>
  <c r="F785" i="3"/>
  <c r="G785" i="3"/>
  <c r="D521" i="3"/>
  <c r="D715" i="3"/>
  <c r="D483" i="3"/>
  <c r="G599" i="3"/>
  <c r="F599" i="3"/>
  <c r="G864" i="3"/>
  <c r="F864" i="3"/>
  <c r="D746" i="3"/>
  <c r="E586" i="3"/>
  <c r="D664" i="3"/>
  <c r="G516" i="3"/>
  <c r="F516" i="3"/>
  <c r="D705" i="3"/>
  <c r="G954" i="3"/>
  <c r="F954" i="3"/>
  <c r="D960" i="3"/>
  <c r="D530" i="3"/>
  <c r="G502" i="3"/>
  <c r="F502" i="3"/>
  <c r="E591" i="3"/>
  <c r="G357" i="3"/>
  <c r="F357" i="3"/>
  <c r="E618" i="3"/>
  <c r="D73" i="3"/>
  <c r="G111" i="3"/>
  <c r="F111" i="3"/>
  <c r="G340" i="3"/>
  <c r="F340" i="3"/>
  <c r="D762" i="3"/>
  <c r="D673" i="3"/>
  <c r="G861" i="3"/>
  <c r="F861" i="3"/>
  <c r="D716" i="3"/>
  <c r="G870" i="3"/>
  <c r="F870" i="3"/>
  <c r="D724" i="3"/>
  <c r="G571" i="3"/>
  <c r="F571" i="3"/>
  <c r="G714" i="3"/>
  <c r="F714" i="3"/>
  <c r="G519" i="3"/>
  <c r="F519" i="3"/>
  <c r="G142" i="3"/>
  <c r="F142" i="3"/>
  <c r="D520" i="3"/>
  <c r="D692" i="3"/>
  <c r="G497" i="3"/>
  <c r="F497" i="3"/>
  <c r="E572" i="3"/>
  <c r="D685" i="3"/>
  <c r="D182" i="3"/>
  <c r="D362" i="3"/>
  <c r="G869" i="3"/>
  <c r="F869" i="3"/>
  <c r="G511" i="3"/>
  <c r="F511" i="3"/>
  <c r="E351" i="3"/>
  <c r="E880" i="3"/>
  <c r="E894" i="3"/>
  <c r="G1013" i="3"/>
  <c r="F1013" i="3"/>
  <c r="D103" i="3"/>
  <c r="D80" i="3"/>
  <c r="G506" i="3"/>
  <c r="F506" i="3"/>
  <c r="G1031" i="3"/>
  <c r="F1031" i="3"/>
  <c r="D738" i="3"/>
  <c r="D75" i="3"/>
  <c r="D488" i="3"/>
  <c r="D493" i="3"/>
  <c r="G401" i="3"/>
  <c r="F401" i="3"/>
  <c r="D604" i="3"/>
  <c r="D686" i="3"/>
  <c r="G247" i="3"/>
  <c r="F247" i="3"/>
  <c r="D678" i="3"/>
  <c r="G523" i="3"/>
  <c r="F523" i="3"/>
  <c r="D564" i="3"/>
  <c r="D684" i="3"/>
  <c r="G487" i="3"/>
  <c r="F487" i="3"/>
  <c r="D499" i="3"/>
  <c r="D665" i="3"/>
  <c r="D537" i="3"/>
  <c r="D704" i="3"/>
  <c r="D728" i="3"/>
  <c r="G558" i="3"/>
  <c r="F558" i="3"/>
  <c r="D784" i="3"/>
  <c r="D786" i="3"/>
  <c r="D429" i="3"/>
  <c r="D783" i="3"/>
  <c r="D540" i="3"/>
  <c r="G695" i="3"/>
  <c r="F695" i="3"/>
  <c r="D734" i="3"/>
  <c r="G561" i="3"/>
  <c r="F561" i="3"/>
  <c r="F913" i="3"/>
  <c r="G913" i="3"/>
  <c r="G412" i="3"/>
  <c r="F412" i="3"/>
  <c r="E873" i="3"/>
  <c r="G885" i="3"/>
  <c r="F885" i="3"/>
  <c r="D707" i="3"/>
  <c r="D486" i="3"/>
  <c r="G106" i="3"/>
  <c r="F106" i="3"/>
  <c r="G777" i="3"/>
  <c r="F777" i="3"/>
  <c r="E112" i="3"/>
  <c r="D512" i="3"/>
  <c r="G1077" i="3"/>
  <c r="F1077" i="3"/>
  <c r="D119" i="3"/>
  <c r="E122" i="3"/>
  <c r="F491" i="3"/>
  <c r="G491" i="3"/>
  <c r="G436" i="3"/>
  <c r="F436" i="3"/>
  <c r="G90" i="3"/>
  <c r="F90" i="3"/>
  <c r="D700" i="3"/>
  <c r="G173" i="3"/>
  <c r="F173" i="3"/>
  <c r="D504" i="3"/>
  <c r="G550" i="3"/>
  <c r="F550" i="3"/>
  <c r="D534" i="3"/>
  <c r="D680" i="3"/>
  <c r="G524" i="3"/>
  <c r="F524" i="3"/>
  <c r="E588" i="3"/>
  <c r="E584" i="3"/>
  <c r="E868" i="3"/>
  <c r="D498" i="3"/>
  <c r="G235" i="3"/>
  <c r="F235" i="3"/>
  <c r="G932" i="3"/>
  <c r="F932" i="3"/>
  <c r="D532" i="3"/>
  <c r="G609" i="3"/>
  <c r="F609" i="3"/>
  <c r="E881" i="3"/>
  <c r="D546" i="3"/>
  <c r="E576" i="3"/>
  <c r="E107" i="3"/>
  <c r="D755" i="3"/>
  <c r="G710" i="3"/>
  <c r="F710" i="3"/>
  <c r="D726" i="3"/>
  <c r="D557" i="3"/>
  <c r="D763" i="3"/>
  <c r="G802" i="3"/>
  <c r="F802" i="3"/>
  <c r="D526" i="3"/>
  <c r="D525" i="3"/>
  <c r="G720" i="3"/>
  <c r="F720" i="3"/>
  <c r="G899" i="3"/>
  <c r="F899" i="3"/>
  <c r="D742" i="3"/>
  <c r="G928" i="3"/>
  <c r="F928" i="3"/>
  <c r="D503" i="3"/>
  <c r="G536" i="3"/>
  <c r="F536" i="3"/>
  <c r="E583" i="3"/>
  <c r="E575" i="3"/>
  <c r="G1016" i="3"/>
  <c r="F1016" i="3"/>
  <c r="D131" i="3"/>
  <c r="E859" i="3"/>
  <c r="E883" i="3"/>
  <c r="G892" i="3"/>
  <c r="F892" i="3"/>
  <c r="D719" i="3"/>
  <c r="D894" i="3"/>
  <c r="G62" i="3"/>
  <c r="F62" i="3"/>
  <c r="E104" i="3"/>
  <c r="G569" i="3"/>
  <c r="F569" i="3"/>
  <c r="G594" i="3"/>
  <c r="F594" i="3"/>
  <c r="D615" i="3"/>
  <c r="D600" i="3"/>
  <c r="F617" i="3"/>
  <c r="G617" i="3"/>
  <c r="G631" i="3"/>
  <c r="F631" i="3"/>
  <c r="G679" i="3"/>
  <c r="F679" i="3"/>
  <c r="D593" i="3"/>
  <c r="G568" i="3"/>
  <c r="F568" i="3"/>
  <c r="D574" i="3"/>
  <c r="D481" i="3"/>
  <c r="D712" i="3"/>
  <c r="G508" i="3"/>
  <c r="F508" i="3"/>
  <c r="G697" i="3"/>
  <c r="F697" i="3"/>
  <c r="G294" i="3"/>
  <c r="F294" i="3"/>
  <c r="D687" i="3"/>
  <c r="D529" i="3"/>
  <c r="D494" i="3"/>
  <c r="D392" i="3"/>
  <c r="D496" i="3"/>
  <c r="F279" i="3"/>
  <c r="G279" i="3"/>
  <c r="G95" i="3"/>
  <c r="F95" i="3"/>
  <c r="G1074" i="3"/>
  <c r="F1074" i="3"/>
  <c r="D507" i="3"/>
  <c r="D490" i="3"/>
  <c r="G925" i="3"/>
  <c r="F925" i="3"/>
  <c r="E579" i="3"/>
  <c r="D694" i="3"/>
  <c r="G838" i="3"/>
  <c r="F838" i="3"/>
  <c r="D522" i="3"/>
  <c r="G89" i="3"/>
  <c r="F89" i="3"/>
  <c r="D552" i="3"/>
  <c r="E862" i="3"/>
  <c r="D538" i="3"/>
  <c r="G884" i="3"/>
  <c r="F884" i="3"/>
  <c r="G613" i="3"/>
  <c r="F613" i="3"/>
  <c r="G533" i="3"/>
  <c r="F533" i="3"/>
  <c r="D808" i="3"/>
  <c r="E118" i="3"/>
  <c r="D375" i="3"/>
  <c r="G1067" i="3"/>
  <c r="F1067" i="3"/>
  <c r="D1082" i="3"/>
  <c r="G882" i="3"/>
  <c r="F882" i="3"/>
  <c r="D660" i="3"/>
  <c r="D822" i="3"/>
  <c r="G1043" i="3"/>
  <c r="F1043" i="3"/>
  <c r="D662" i="3"/>
  <c r="G875" i="3"/>
  <c r="F875" i="3"/>
  <c r="G941" i="3"/>
  <c r="F941" i="3"/>
  <c r="E1012" i="3"/>
  <c r="F567" i="3"/>
  <c r="G567" i="3"/>
  <c r="D399" i="3"/>
  <c r="D670" i="3"/>
  <c r="D510" i="3"/>
  <c r="D514" i="3"/>
  <c r="G857" i="3"/>
  <c r="F857" i="3"/>
  <c r="G674" i="3"/>
  <c r="F674" i="3"/>
  <c r="D690" i="3"/>
  <c r="D517" i="3"/>
  <c r="G845" i="3"/>
  <c r="F845" i="3"/>
  <c r="G982" i="3"/>
  <c r="F982" i="3"/>
  <c r="E874" i="3"/>
  <c r="D485" i="3"/>
  <c r="G440" i="3"/>
  <c r="F440" i="3"/>
  <c r="D703" i="3"/>
  <c r="G601" i="3"/>
  <c r="F601" i="3"/>
  <c r="D555" i="3"/>
  <c r="G419" i="3"/>
  <c r="F419" i="3"/>
  <c r="D509" i="3"/>
  <c r="D902" i="3"/>
  <c r="D741" i="3"/>
  <c r="G897" i="3"/>
  <c r="F897" i="3"/>
  <c r="D718" i="3"/>
  <c r="D61" i="3"/>
  <c r="G204" i="3"/>
  <c r="F204" i="3"/>
  <c r="G489" i="3"/>
  <c r="F489" i="3"/>
  <c r="D740" i="3"/>
  <c r="G709" i="3"/>
  <c r="F709" i="3"/>
  <c r="G972" i="3"/>
  <c r="F972" i="3"/>
  <c r="D549" i="3"/>
  <c r="D612" i="3"/>
  <c r="D722" i="3"/>
  <c r="D531" i="3"/>
  <c r="G595" i="3"/>
  <c r="F595" i="3"/>
  <c r="G626" i="3"/>
  <c r="F626" i="3"/>
  <c r="G872" i="3"/>
  <c r="F872" i="3"/>
  <c r="G582" i="3"/>
  <c r="F582" i="3"/>
  <c r="E577" i="3"/>
  <c r="D735" i="3"/>
  <c r="F996" i="3"/>
  <c r="G996" i="3"/>
  <c r="D553" i="3"/>
  <c r="D1020" i="3"/>
  <c r="G942" i="3"/>
  <c r="F942" i="3"/>
  <c r="D544" i="3"/>
  <c r="G465" i="3"/>
  <c r="F465" i="3"/>
  <c r="G889" i="3"/>
  <c r="F889" i="3"/>
  <c r="G603" i="3"/>
  <c r="F603" i="3"/>
  <c r="G759" i="3"/>
  <c r="F759" i="3"/>
  <c r="G952" i="3"/>
  <c r="F952" i="3"/>
  <c r="D518" i="3"/>
  <c r="G867" i="3"/>
  <c r="F867" i="3"/>
  <c r="G1075" i="3"/>
  <c r="F1075" i="3"/>
  <c r="D663" i="3"/>
  <c r="G992" i="3"/>
  <c r="F992" i="3"/>
  <c r="G427" i="3"/>
  <c r="F427" i="3"/>
  <c r="D721" i="3"/>
  <c r="D543" i="3"/>
  <c r="D542" i="3"/>
  <c r="G683" i="3"/>
  <c r="F683" i="3"/>
  <c r="G202" i="3"/>
  <c r="F202" i="3"/>
  <c r="G1029" i="3"/>
  <c r="F1029" i="3"/>
  <c r="D676" i="3"/>
  <c r="G801" i="3"/>
  <c r="F801" i="3"/>
  <c r="D492" i="3"/>
  <c r="D729" i="3"/>
  <c r="E121" i="3"/>
  <c r="D696" i="3"/>
  <c r="G554" i="3"/>
  <c r="F554" i="3"/>
  <c r="D689" i="3"/>
  <c r="D699" i="3"/>
  <c r="D541" i="3"/>
  <c r="G661" i="3"/>
  <c r="F661" i="3"/>
  <c r="D733" i="3"/>
  <c r="G782" i="3"/>
  <c r="F782" i="3"/>
  <c r="E113" i="3"/>
  <c r="G324" i="3"/>
  <c r="F324" i="3"/>
  <c r="E581" i="3"/>
  <c r="D682" i="3"/>
  <c r="D495" i="3"/>
  <c r="G500" i="3"/>
  <c r="F500" i="3"/>
  <c r="D713" i="3"/>
  <c r="G102" i="3"/>
  <c r="F102" i="3"/>
  <c r="D965" i="3"/>
  <c r="D912" i="3"/>
  <c r="G556" i="3"/>
  <c r="F556" i="3"/>
  <c r="G484" i="3"/>
  <c r="F484" i="3"/>
  <c r="E781" i="3"/>
  <c r="E852" i="3"/>
  <c r="E979" i="3"/>
  <c r="E1082" i="3"/>
  <c r="G866" i="3"/>
  <c r="F866" i="3"/>
  <c r="D731" i="3"/>
  <c r="D745" i="3"/>
  <c r="D671" i="3"/>
  <c r="G1064" i="3"/>
  <c r="F1064" i="3"/>
  <c r="E120" i="3"/>
  <c r="E878" i="3"/>
  <c r="D879" i="3"/>
  <c r="D744" i="3"/>
  <c r="D91" i="3"/>
  <c r="G693" i="3"/>
  <c r="F693" i="3"/>
  <c r="G924" i="3"/>
  <c r="F924" i="3"/>
  <c r="G608" i="3"/>
  <c r="F608" i="3"/>
  <c r="D527" i="3"/>
  <c r="D551" i="3"/>
  <c r="G900" i="3"/>
  <c r="F900" i="3"/>
  <c r="G876" i="3"/>
  <c r="F876" i="3"/>
  <c r="D365" i="3"/>
  <c r="G607" i="3"/>
  <c r="F607" i="3"/>
  <c r="G893" i="3"/>
  <c r="F893" i="3"/>
  <c r="D668" i="3"/>
  <c r="D535" i="3"/>
  <c r="D732" i="3"/>
  <c r="D515" i="3"/>
  <c r="G688" i="3"/>
  <c r="F688" i="3"/>
  <c r="E580" i="3"/>
  <c r="D970" i="3" l="1"/>
  <c r="G671" i="3"/>
  <c r="F671" i="3"/>
  <c r="G713" i="3"/>
  <c r="F713" i="3"/>
  <c r="G581" i="3"/>
  <c r="F581" i="3"/>
  <c r="G553" i="3"/>
  <c r="F553" i="3"/>
  <c r="G531" i="3"/>
  <c r="F531" i="3"/>
  <c r="G61" i="3"/>
  <c r="F61" i="3"/>
  <c r="G902" i="3"/>
  <c r="F902" i="3"/>
  <c r="G874" i="3"/>
  <c r="F874" i="3"/>
  <c r="G690" i="3"/>
  <c r="F690" i="3"/>
  <c r="G510" i="3"/>
  <c r="F510" i="3"/>
  <c r="G662" i="3"/>
  <c r="F662" i="3"/>
  <c r="G118" i="3"/>
  <c r="F118" i="3"/>
  <c r="G552" i="3"/>
  <c r="F552" i="3"/>
  <c r="G694" i="3"/>
  <c r="F694" i="3"/>
  <c r="G507" i="3"/>
  <c r="F507" i="3"/>
  <c r="G496" i="3"/>
  <c r="F496" i="3"/>
  <c r="G687" i="3"/>
  <c r="F687" i="3"/>
  <c r="G712" i="3"/>
  <c r="F712" i="3"/>
  <c r="G894" i="3"/>
  <c r="F894" i="3"/>
  <c r="E124" i="3"/>
  <c r="G351" i="3"/>
  <c r="F351" i="3"/>
  <c r="G182" i="3"/>
  <c r="F182" i="3"/>
  <c r="G692" i="3"/>
  <c r="F692" i="3"/>
  <c r="G716" i="3"/>
  <c r="F716" i="3"/>
  <c r="G960" i="3"/>
  <c r="F960" i="3"/>
  <c r="G664" i="3"/>
  <c r="F664" i="3"/>
  <c r="G717" i="3"/>
  <c r="F717" i="3"/>
  <c r="G681" i="3"/>
  <c r="F681" i="3"/>
  <c r="G666" i="3"/>
  <c r="F666" i="3"/>
  <c r="G667" i="3"/>
  <c r="F667" i="3"/>
  <c r="G732" i="3"/>
  <c r="F732" i="3"/>
  <c r="G551" i="3"/>
  <c r="F551" i="3"/>
  <c r="G878" i="3"/>
  <c r="F878" i="3"/>
  <c r="G979" i="3"/>
  <c r="F979" i="3"/>
  <c r="G492" i="3"/>
  <c r="F492" i="3"/>
  <c r="G721" i="3"/>
  <c r="F721" i="3"/>
  <c r="G740" i="3"/>
  <c r="F740" i="3"/>
  <c r="D621" i="3"/>
  <c r="D602" i="3"/>
  <c r="F719" i="3"/>
  <c r="G719" i="3"/>
  <c r="D396" i="3"/>
  <c r="F503" i="3"/>
  <c r="G503" i="3"/>
  <c r="G763" i="3"/>
  <c r="F763" i="3"/>
  <c r="G755" i="3"/>
  <c r="F755" i="3"/>
  <c r="F881" i="3"/>
  <c r="G881" i="3"/>
  <c r="G588" i="3"/>
  <c r="F588" i="3"/>
  <c r="E548" i="3"/>
  <c r="E559" i="3"/>
  <c r="G512" i="3"/>
  <c r="F512" i="3"/>
  <c r="G486" i="3"/>
  <c r="F486" i="3"/>
  <c r="F786" i="3"/>
  <c r="G786" i="3"/>
  <c r="G704" i="3"/>
  <c r="F704" i="3"/>
  <c r="G678" i="3"/>
  <c r="F678" i="3"/>
  <c r="G738" i="3"/>
  <c r="F738" i="3"/>
  <c r="G103" i="3"/>
  <c r="F103" i="3"/>
  <c r="D708" i="3"/>
  <c r="G113" i="3"/>
  <c r="F113" i="3"/>
  <c r="G544" i="3"/>
  <c r="F544" i="3"/>
  <c r="G722" i="3"/>
  <c r="F722" i="3"/>
  <c r="D723" i="3"/>
  <c r="F718" i="3"/>
  <c r="G718" i="3"/>
  <c r="G509" i="3"/>
  <c r="F509" i="3"/>
  <c r="G703" i="3"/>
  <c r="F703" i="3"/>
  <c r="G670" i="3"/>
  <c r="F670" i="3"/>
  <c r="G1012" i="3"/>
  <c r="F1012" i="3"/>
  <c r="G808" i="3"/>
  <c r="F808" i="3"/>
  <c r="G579" i="3"/>
  <c r="F579" i="3"/>
  <c r="G392" i="3"/>
  <c r="F392" i="3"/>
  <c r="F481" i="3"/>
  <c r="G481" i="3"/>
  <c r="F593" i="3"/>
  <c r="G593" i="3"/>
  <c r="G600" i="3"/>
  <c r="F600" i="3"/>
  <c r="G104" i="3"/>
  <c r="F104" i="3"/>
  <c r="G131" i="3"/>
  <c r="F131" i="3"/>
  <c r="G575" i="3"/>
  <c r="F575" i="3"/>
  <c r="F685" i="3"/>
  <c r="G685" i="3"/>
  <c r="G520" i="3"/>
  <c r="F520" i="3"/>
  <c r="G591" i="3"/>
  <c r="F591" i="3"/>
  <c r="G586" i="3"/>
  <c r="F586" i="3"/>
  <c r="G483" i="3"/>
  <c r="F483" i="3"/>
  <c r="G769" i="3"/>
  <c r="F769" i="3"/>
  <c r="D711" i="3"/>
  <c r="G877" i="3"/>
  <c r="F877" i="3"/>
  <c r="G110" i="3"/>
  <c r="F110" i="3"/>
  <c r="G677" i="3"/>
  <c r="F677" i="3"/>
  <c r="G701" i="3"/>
  <c r="F701" i="3"/>
  <c r="G482" i="3"/>
  <c r="F482" i="3"/>
  <c r="G743" i="3"/>
  <c r="F743" i="3"/>
  <c r="E853" i="3"/>
  <c r="G745" i="3"/>
  <c r="F745" i="3"/>
  <c r="G912" i="3"/>
  <c r="F912" i="3"/>
  <c r="G580" i="3"/>
  <c r="F580" i="3"/>
  <c r="G535" i="3"/>
  <c r="F535" i="3"/>
  <c r="G365" i="3"/>
  <c r="F365" i="3"/>
  <c r="G527" i="3"/>
  <c r="F527" i="3"/>
  <c r="G91" i="3"/>
  <c r="F91" i="3"/>
  <c r="G120" i="3"/>
  <c r="F120" i="3"/>
  <c r="G541" i="3"/>
  <c r="F541" i="3"/>
  <c r="G696" i="3"/>
  <c r="F696" i="3"/>
  <c r="E592" i="3"/>
  <c r="F525" i="3"/>
  <c r="G525" i="3"/>
  <c r="G557" i="3"/>
  <c r="F557" i="3"/>
  <c r="G107" i="3"/>
  <c r="F107" i="3"/>
  <c r="G498" i="3"/>
  <c r="F498" i="3"/>
  <c r="G504" i="3"/>
  <c r="F504" i="3"/>
  <c r="E117" i="3"/>
  <c r="G112" i="3"/>
  <c r="F112" i="3"/>
  <c r="G707" i="3"/>
  <c r="F707" i="3"/>
  <c r="G540" i="3"/>
  <c r="F540" i="3"/>
  <c r="G784" i="3"/>
  <c r="F784" i="3"/>
  <c r="G537" i="3"/>
  <c r="F537" i="3"/>
  <c r="G684" i="3"/>
  <c r="F684" i="3"/>
  <c r="G493" i="3"/>
  <c r="F493" i="3"/>
  <c r="G731" i="3"/>
  <c r="F731" i="3"/>
  <c r="G781" i="3"/>
  <c r="F781" i="3"/>
  <c r="G965" i="3"/>
  <c r="F965" i="3"/>
  <c r="G495" i="3"/>
  <c r="F495" i="3"/>
  <c r="D82" i="3"/>
  <c r="G735" i="3"/>
  <c r="F735" i="3"/>
  <c r="G612" i="3"/>
  <c r="F612" i="3"/>
  <c r="E341" i="3"/>
  <c r="E396" i="3"/>
  <c r="D480" i="3"/>
  <c r="G822" i="3"/>
  <c r="F822" i="3"/>
  <c r="G538" i="3"/>
  <c r="F538" i="3"/>
  <c r="G522" i="3"/>
  <c r="F522" i="3"/>
  <c r="G494" i="3"/>
  <c r="F494" i="3"/>
  <c r="D559" i="3"/>
  <c r="G615" i="3"/>
  <c r="F615" i="3"/>
  <c r="G572" i="3"/>
  <c r="F572" i="3"/>
  <c r="G724" i="3"/>
  <c r="F724" i="3"/>
  <c r="G673" i="3"/>
  <c r="F673" i="3"/>
  <c r="G73" i="3"/>
  <c r="F73" i="3"/>
  <c r="G705" i="3"/>
  <c r="F705" i="3"/>
  <c r="G746" i="3"/>
  <c r="F746" i="3"/>
  <c r="G715" i="3"/>
  <c r="F715" i="3"/>
  <c r="G858" i="3"/>
  <c r="F858" i="3"/>
  <c r="E578" i="3"/>
  <c r="G886" i="3"/>
  <c r="F886" i="3"/>
  <c r="F513" i="3"/>
  <c r="G513" i="3"/>
  <c r="G201" i="3"/>
  <c r="F201" i="3"/>
  <c r="G528" i="3"/>
  <c r="F528" i="3"/>
  <c r="G545" i="3"/>
  <c r="F545" i="3"/>
  <c r="G736" i="3"/>
  <c r="F736" i="3"/>
  <c r="G691" i="3"/>
  <c r="F691" i="3"/>
  <c r="G865" i="3"/>
  <c r="F865" i="3"/>
  <c r="G668" i="3"/>
  <c r="F668" i="3"/>
  <c r="G744" i="3"/>
  <c r="F744" i="3"/>
  <c r="D852" i="3"/>
  <c r="G699" i="3"/>
  <c r="F699" i="3"/>
  <c r="G121" i="3"/>
  <c r="F121" i="3"/>
  <c r="G676" i="3"/>
  <c r="F676" i="3"/>
  <c r="G542" i="3"/>
  <c r="F542" i="3"/>
  <c r="G518" i="3"/>
  <c r="F518" i="3"/>
  <c r="D122" i="3"/>
  <c r="G399" i="3"/>
  <c r="F399" i="3"/>
  <c r="G574" i="3"/>
  <c r="F574" i="3"/>
  <c r="G883" i="3"/>
  <c r="F883" i="3"/>
  <c r="G583" i="3"/>
  <c r="F583" i="3"/>
  <c r="G742" i="3"/>
  <c r="F742" i="3"/>
  <c r="G526" i="3"/>
  <c r="F526" i="3"/>
  <c r="G726" i="3"/>
  <c r="F726" i="3"/>
  <c r="G576" i="3"/>
  <c r="F576" i="3"/>
  <c r="G532" i="3"/>
  <c r="F532" i="3"/>
  <c r="G868" i="3"/>
  <c r="F868" i="3"/>
  <c r="G680" i="3"/>
  <c r="F680" i="3"/>
  <c r="G119" i="3"/>
  <c r="F119" i="3"/>
  <c r="G783" i="3"/>
  <c r="F783" i="3"/>
  <c r="F665" i="3"/>
  <c r="G665" i="3"/>
  <c r="G564" i="3"/>
  <c r="F564" i="3"/>
  <c r="G686" i="3"/>
  <c r="F686" i="3"/>
  <c r="G488" i="3"/>
  <c r="F488" i="3"/>
  <c r="G880" i="3"/>
  <c r="F880" i="3"/>
  <c r="F970" i="3"/>
  <c r="G970" i="3"/>
  <c r="G682" i="3"/>
  <c r="F682" i="3"/>
  <c r="E855" i="3"/>
  <c r="G733" i="3"/>
  <c r="F733" i="3"/>
  <c r="G1020" i="3"/>
  <c r="F1020" i="3"/>
  <c r="G577" i="3"/>
  <c r="F577" i="3"/>
  <c r="G549" i="3"/>
  <c r="F549" i="3"/>
  <c r="G741" i="3"/>
  <c r="F741" i="3"/>
  <c r="G555" i="3"/>
  <c r="F555" i="3"/>
  <c r="G485" i="3"/>
  <c r="F485" i="3"/>
  <c r="G517" i="3"/>
  <c r="F517" i="3"/>
  <c r="G514" i="3"/>
  <c r="F514" i="3"/>
  <c r="F375" i="3"/>
  <c r="G375" i="3"/>
  <c r="D702" i="3"/>
  <c r="G862" i="3"/>
  <c r="F862" i="3"/>
  <c r="G490" i="3"/>
  <c r="F490" i="3"/>
  <c r="F529" i="3"/>
  <c r="G529" i="3"/>
  <c r="D672" i="3"/>
  <c r="G362" i="3"/>
  <c r="F362" i="3"/>
  <c r="G762" i="3"/>
  <c r="F762" i="3"/>
  <c r="G618" i="3"/>
  <c r="F618" i="3"/>
  <c r="G530" i="3"/>
  <c r="F530" i="3"/>
  <c r="G521" i="3"/>
  <c r="F521" i="3"/>
  <c r="G669" i="3"/>
  <c r="F669" i="3"/>
  <c r="G114" i="3"/>
  <c r="F114" i="3"/>
  <c r="G547" i="3"/>
  <c r="F547" i="3"/>
  <c r="G245" i="3"/>
  <c r="F245" i="3"/>
  <c r="G501" i="3"/>
  <c r="F501" i="3"/>
  <c r="G590" i="3"/>
  <c r="F590" i="3"/>
  <c r="G675" i="3"/>
  <c r="F675" i="3"/>
  <c r="G737" i="3"/>
  <c r="F737" i="3"/>
  <c r="G515" i="3"/>
  <c r="F515" i="3"/>
  <c r="G689" i="3"/>
  <c r="F689" i="3"/>
  <c r="G729" i="3"/>
  <c r="F729" i="3"/>
  <c r="G543" i="3"/>
  <c r="F543" i="3"/>
  <c r="G663" i="3"/>
  <c r="F663" i="3"/>
  <c r="F660" i="3"/>
  <c r="G660" i="3"/>
  <c r="G859" i="3"/>
  <c r="F859" i="3"/>
  <c r="G546" i="3"/>
  <c r="F546" i="3"/>
  <c r="G584" i="3"/>
  <c r="F584" i="3"/>
  <c r="F534" i="3"/>
  <c r="G534" i="3"/>
  <c r="G700" i="3"/>
  <c r="F700" i="3"/>
  <c r="D739" i="3"/>
  <c r="G873" i="3"/>
  <c r="F873" i="3"/>
  <c r="G734" i="3"/>
  <c r="F734" i="3"/>
  <c r="F429" i="3"/>
  <c r="G429" i="3"/>
  <c r="G728" i="3"/>
  <c r="F728" i="3"/>
  <c r="G499" i="3"/>
  <c r="F499" i="3"/>
  <c r="G604" i="3"/>
  <c r="F604" i="3"/>
  <c r="G75" i="3"/>
  <c r="F75" i="3"/>
  <c r="G80" i="3"/>
  <c r="F80" i="3"/>
  <c r="G566" i="3"/>
  <c r="F566" i="3"/>
  <c r="G592" i="3" l="1"/>
  <c r="F592" i="3"/>
  <c r="E879" i="3"/>
  <c r="G124" i="3"/>
  <c r="F124" i="3"/>
  <c r="F672" i="3"/>
  <c r="G672" i="3"/>
  <c r="G702" i="3"/>
  <c r="F702" i="3"/>
  <c r="G480" i="3"/>
  <c r="F480" i="3"/>
  <c r="G723" i="3"/>
  <c r="F723" i="3"/>
  <c r="F708" i="3"/>
  <c r="G708" i="3"/>
  <c r="G548" i="3"/>
  <c r="F548" i="3"/>
  <c r="F122" i="3"/>
  <c r="G122" i="3"/>
  <c r="F82" i="3"/>
  <c r="G82" i="3"/>
  <c r="G1082" i="3"/>
  <c r="F1082" i="3"/>
  <c r="G602" i="3"/>
  <c r="F602" i="3"/>
  <c r="D101" i="3"/>
  <c r="G578" i="3"/>
  <c r="F578" i="3"/>
  <c r="F341" i="3"/>
  <c r="G341" i="3"/>
  <c r="G117" i="3"/>
  <c r="F117" i="3"/>
  <c r="G621" i="3"/>
  <c r="F621" i="3"/>
  <c r="G852" i="3"/>
  <c r="F852" i="3"/>
  <c r="F739" i="3"/>
  <c r="G739" i="3"/>
  <c r="G711" i="3"/>
  <c r="F711" i="3"/>
  <c r="G855" i="3"/>
  <c r="F855" i="3"/>
  <c r="G559" i="3"/>
  <c r="F559" i="3"/>
  <c r="G853" i="3"/>
  <c r="F853" i="3"/>
  <c r="E126" i="3"/>
  <c r="F396" i="3" l="1"/>
  <c r="G396" i="3"/>
  <c r="G126" i="3"/>
  <c r="F126" i="3"/>
  <c r="E1083" i="3"/>
  <c r="E1098" i="3" s="1"/>
  <c r="G752" i="3"/>
  <c r="F752" i="3"/>
  <c r="F101" i="3"/>
  <c r="F879" i="3"/>
  <c r="G879" i="3"/>
  <c r="D1083" i="3"/>
  <c r="D1098" i="3" s="1"/>
  <c r="G101" i="3" l="1"/>
  <c r="D22" i="3"/>
  <c r="D16" i="3"/>
  <c r="G1083" i="3"/>
  <c r="G1098" i="3" s="1"/>
  <c r="F1083" i="3"/>
  <c r="F1098" i="3" s="1"/>
  <c r="C22" i="3" l="1"/>
  <c r="C16" i="3"/>
  <c r="E16" i="3" l="1"/>
  <c r="F22" i="3" l="1"/>
  <c r="F16" i="3"/>
  <c r="E22" i="3"/>
</calcChain>
</file>

<file path=xl/sharedStrings.xml><?xml version="1.0" encoding="utf-8"?>
<sst xmlns="http://schemas.openxmlformats.org/spreadsheetml/2006/main" count="6362" uniqueCount="1097">
  <si>
    <t>BENEFICIÁRIOS</t>
  </si>
  <si>
    <t>VALOR (R$)</t>
  </si>
  <si>
    <t>Royalties excedentes a 5%</t>
  </si>
  <si>
    <t>Total</t>
  </si>
  <si>
    <t>BRASIL</t>
  </si>
  <si>
    <t>ESTADOS</t>
  </si>
  <si>
    <t>MUNICIPIOS</t>
  </si>
  <si>
    <t>FUNDO ESPECIAL</t>
  </si>
  <si>
    <t>COMANDO DA MARINHA</t>
  </si>
  <si>
    <t>MCT</t>
  </si>
  <si>
    <t>FUNDO SOCIAL</t>
  </si>
  <si>
    <t>TOTAL</t>
  </si>
  <si>
    <t>ALAGOAS</t>
  </si>
  <si>
    <t>AMAZONAS</t>
  </si>
  <si>
    <t>BAHIA</t>
  </si>
  <si>
    <t>CEARA</t>
  </si>
  <si>
    <t>ESPIRITO SANTO</t>
  </si>
  <si>
    <t>MARANHAO</t>
  </si>
  <si>
    <t>PARANA</t>
  </si>
  <si>
    <t>RIO DE JANEIRO</t>
  </si>
  <si>
    <t>RIO GRANDE DO NORTE</t>
  </si>
  <si>
    <t>SAO PAULO</t>
  </si>
  <si>
    <t>SERGIPE</t>
  </si>
  <si>
    <t>ANADIA-AL</t>
  </si>
  <si>
    <t>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</si>
  <si>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</si>
  <si>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</si>
  <si>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</si>
  <si>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</si>
  <si>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</si>
  <si>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</si>
  <si>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</si>
  <si>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</si>
  <si>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</si>
  <si>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</si>
  <si>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</si>
  <si>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</si>
  <si>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</si>
  <si>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</si>
  <si>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</si>
  <si>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</si>
  <si>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</si>
  <si>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</si>
  <si>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</si>
  <si>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</si>
  <si>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</si>
  <si>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</si>
  <si>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</si>
  <si>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</si>
  <si>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</si>
  <si>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</si>
  <si>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</si>
  <si>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</si>
  <si>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</si>
  <si>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</si>
  <si>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</si>
  <si>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</si>
  <si>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</si>
  <si>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</si>
  <si>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</si>
  <si>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</si>
  <si>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</si>
  <si>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</si>
  <si>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</si>
  <si>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</si>
  <si>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</si>
  <si>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SANTANA DO MUNDAU-AL</t>
  </si>
  <si>
    <t>SAO JOSE DA LAJE-AL</t>
  </si>
  <si>
    <t>SAO LUIS DO QUITUNDE-AL</t>
  </si>
  <si>
    <t>SAO MIGUEL DOS CAMPOS-AL</t>
  </si>
  <si>
    <t>SAO MIGUEL DOS MILAGRES-AL</t>
  </si>
  <si>
    <t>SATUBA-AL</t>
  </si>
  <si>
    <t>TEOTONIO VILELA-AL</t>
  </si>
  <si>
    <t>UNIAO DOS PALMARES-AL</t>
  </si>
  <si>
    <t>VICOSA-AL</t>
  </si>
  <si>
    <t>ALAGOAS  TOTAL</t>
  </si>
  <si>
    <t>ANAMA-AM</t>
  </si>
  <si>
    <t>AM</t>
  </si>
  <si>
    <t>ANORI-AM</t>
  </si>
  <si>
    <t>AUTAZES-AM</t>
  </si>
  <si>
    <t>BERURI-AM</t>
  </si>
  <si>
    <t>CAAPIRANGA-AM</t>
  </si>
  <si>
    <t>CAREIRO DA VARZEA-AM</t>
  </si>
  <si>
    <t>CAREIRO-AM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</si>
  <si>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</si>
  <si>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</si>
  <si>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</si>
  <si>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</si>
  <si>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</si>
  <si>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</si>
  <si>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</si>
  <si>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</si>
  <si>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PARINTINS-AM</t>
  </si>
  <si>
    <t>SILVES-AM</t>
  </si>
  <si>
    <t>TEFE-AM</t>
  </si>
  <si>
    <t>URUCARA-AM</t>
  </si>
  <si>
    <t>URUCURITUBA-AM</t>
  </si>
  <si>
    <t>AMAZONAS  TOTAL</t>
  </si>
  <si>
    <t>LARANJAL DO JARI-AP</t>
  </si>
  <si>
    <t>AP</t>
  </si>
  <si>
    <t>MACAPA-AP</t>
  </si>
  <si>
    <t>MAZAGAO-AP</t>
  </si>
  <si>
    <t>AMAPA  TOTAL</t>
  </si>
  <si>
    <t>ACAJUTIBA-BA</t>
  </si>
  <si>
    <t>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</si>
  <si>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</si>
  <si>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</si>
  <si>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</si>
  <si>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</si>
  <si>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</si>
  <si>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</si>
  <si>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</si>
  <si>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</si>
  <si>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</si>
  <si>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</si>
  <si>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</si>
  <si>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</si>
  <si>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</si>
  <si>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</si>
  <si>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</si>
  <si>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</si>
  <si>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</si>
  <si>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ARATACA-BA</t>
  </si>
  <si>
    <t>ARATUIPE-BA</t>
  </si>
  <si>
    <t>AURELINO LEAL-BA</t>
  </si>
  <si>
    <t>BAIXA GRANDE-BA</t>
  </si>
  <si>
    <t>BANZAE-BA</t>
  </si>
  <si>
    <t>BARRA DO CHOCA-BA</t>
  </si>
  <si>
    <t>BARRA DO ROCHA-BA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</si>
  <si>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</si>
  <si>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</si>
  <si>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</si>
  <si>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</si>
  <si>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</si>
  <si>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</si>
  <si>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</si>
  <si>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</si>
  <si>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</si>
  <si>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BUERAREMA-BA</t>
  </si>
  <si>
    <t>CAATIBA-BA</t>
  </si>
  <si>
    <t>CABACEIRAS DO PARAGUACU-BA</t>
  </si>
  <si>
    <t>CACHOEIRA-BA</t>
  </si>
  <si>
    <t>CAEM-BA</t>
  </si>
  <si>
    <t>CAETANOS-BA</t>
  </si>
  <si>
    <t>CAIRU-BA</t>
  </si>
  <si>
    <t>CAMACAN-BA</t>
  </si>
  <si>
    <t>CAMACARI-BA</t>
  </si>
  <si>
    <t>CAMAMU-BA</t>
  </si>
  <si>
    <t>CANAVIEIRAS-BA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</si>
  <si>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</si>
  <si>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</si>
  <si>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</si>
  <si>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</si>
  <si>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</si>
  <si>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</si>
  <si>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</si>
  <si>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CARAVELAS-BA</t>
  </si>
  <si>
    <t>CARDEAL DA SILVA-BA</t>
  </si>
  <si>
    <t>CASTRO ALVES-BA</t>
  </si>
  <si>
    <t>CATU-BA</t>
  </si>
  <si>
    <t>CICERO DANTAS-BA</t>
  </si>
  <si>
    <t>CIPO-BA</t>
  </si>
  <si>
    <t>COARACI-BA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</si>
  <si>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</si>
  <si>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</si>
  <si>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</si>
  <si>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</si>
  <si>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</si>
  <si>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</si>
  <si>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</si>
  <si>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</si>
  <si>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</si>
  <si>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</si>
  <si>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</si>
  <si>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</si>
  <si>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</si>
  <si>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</si>
  <si>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</si>
  <si>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</si>
  <si>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</si>
  <si>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</si>
  <si>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EUNAPOLIS-BA</t>
  </si>
  <si>
    <t>FATIMA-BA</t>
  </si>
  <si>
    <t>FEIRA DE SANTANA-BA</t>
  </si>
  <si>
    <t>FIRMINO ALVES-BA</t>
  </si>
  <si>
    <t>FLORESTA AZUL-BA</t>
  </si>
  <si>
    <t>GANDU-BA</t>
  </si>
  <si>
    <t>GAVIAO-BA</t>
  </si>
  <si>
    <t>GLORIA-BA</t>
  </si>
  <si>
    <t>GONGOGI-BA</t>
  </si>
  <si>
    <t>GOVERNADOR MANGABEIRA-BA</t>
  </si>
  <si>
    <t>GUARATINGA-BA</t>
  </si>
  <si>
    <t>HELIOPOLIS-BA</t>
  </si>
  <si>
    <t>IACU-BA</t>
  </si>
  <si>
    <t>IBICARAI-BA</t>
  </si>
  <si>
    <t>IBICUI-BA</t>
  </si>
  <si>
    <t>IBIQUERA-BA</t>
  </si>
  <si>
    <t>IBIRAPITANGA-BA</t>
  </si>
  <si>
    <t>IBIRAPUA-BA</t>
  </si>
  <si>
    <t>IBIRATAIA-BA</t>
  </si>
  <si>
    <t>ICHU-BA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</si>
  <si>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</si>
  <si>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</si>
  <si>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</si>
  <si>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</si>
  <si>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</si>
  <si>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</si>
  <si>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</si>
  <si>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IRAJUBA-BA</t>
  </si>
  <si>
    <t>IRARA-BA</t>
  </si>
  <si>
    <t>ITABELA-BA</t>
  </si>
  <si>
    <t>ITABERABA-BA</t>
  </si>
  <si>
    <t>ITABUNA-BA</t>
  </si>
  <si>
    <t>ITACARE-BA</t>
  </si>
  <si>
    <t>ITAGI-BA</t>
  </si>
  <si>
    <t>ITAGIBA-BA</t>
  </si>
  <si>
    <t>ITAGIMIRIM-BA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</si>
  <si>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</si>
  <si>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</si>
  <si>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</si>
  <si>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</si>
  <si>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</si>
  <si>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</si>
  <si>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</si>
  <si>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</si>
  <si>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</si>
  <si>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</si>
  <si>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</si>
  <si>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</si>
  <si>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</si>
  <si>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</si>
  <si>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</si>
  <si>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</si>
  <si>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</si>
  <si>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</si>
  <si>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</si>
  <si>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ITUBERA-BA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</si>
  <si>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</si>
  <si>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</si>
  <si>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</si>
  <si>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</si>
  <si>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</si>
  <si>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</si>
  <si>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</si>
  <si>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</si>
  <si>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JUCURUCU-BA</t>
  </si>
  <si>
    <t>JUSSARI-BA</t>
  </si>
  <si>
    <t>LAFAIETE COUTINHO-BA</t>
  </si>
  <si>
    <t>LAJE-BA</t>
  </si>
  <si>
    <t>LAJEDAO-BA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</si>
  <si>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</si>
  <si>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</si>
  <si>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</si>
  <si>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</si>
  <si>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</si>
  <si>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</si>
  <si>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</si>
  <si>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</si>
  <si>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</si>
  <si>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</si>
  <si>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</si>
  <si>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</si>
  <si>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MARAU-BA</t>
  </si>
  <si>
    <t>MARCIONILIO SOUZA-BA</t>
  </si>
  <si>
    <t>MASCOTE-BA</t>
  </si>
  <si>
    <t>MATA DE SAO JOAO-BA</t>
  </si>
  <si>
    <t>MEDEIROS NETO-BA</t>
  </si>
  <si>
    <t>MIGUEL CALMON-BA</t>
  </si>
  <si>
    <t>MILAGRES-BA</t>
  </si>
  <si>
    <t>MIRANTE-BA</t>
  </si>
  <si>
    <t>MONTE SANTO-BA</t>
  </si>
  <si>
    <t>MUCURI-BA</t>
  </si>
  <si>
    <t>MUNDO NOVO-BA</t>
  </si>
  <si>
    <t>MUNIZ FERREIRA-BA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</si>
  <si>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</si>
  <si>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</si>
  <si>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</si>
  <si>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</si>
  <si>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</si>
  <si>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</si>
  <si>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</si>
  <si>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</si>
  <si>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</si>
  <si>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SOURE-BA</t>
  </si>
  <si>
    <t>NOVA VICOSA-BA</t>
  </si>
  <si>
    <t>NOVO TRIUNFO-BA</t>
  </si>
  <si>
    <t>OLINDINA-BA</t>
  </si>
  <si>
    <t>OURICANGAS-BA</t>
  </si>
  <si>
    <t>OUROLANDIA-BA</t>
  </si>
  <si>
    <t>PARIPIRANGA-BA</t>
  </si>
  <si>
    <t>PAU BRASIL-BA</t>
  </si>
  <si>
    <t>PAULO AFONSO-BA</t>
  </si>
  <si>
    <t>PE DE SERRA-BA</t>
  </si>
  <si>
    <t>PEDRAO-BA</t>
  </si>
  <si>
    <t>PEDRO ALEXANDRE-BA</t>
  </si>
  <si>
    <t>PINTADAS-BA</t>
  </si>
  <si>
    <t>PIRAI DO NORTE-BA</t>
  </si>
  <si>
    <t>PIRITIBA-BA</t>
  </si>
  <si>
    <t>PLANALTINO-BA</t>
  </si>
  <si>
    <t>PLANALTO-BA</t>
  </si>
  <si>
    <t>POCOES-BA</t>
  </si>
  <si>
    <t>POJUCA-BA</t>
  </si>
  <si>
    <t>PORTO SEGURO-BA</t>
  </si>
  <si>
    <t>POTIRAGUA-BA</t>
  </si>
  <si>
    <t>PRADO-BA</t>
  </si>
  <si>
    <t>PRESIDENTE TANCREDO NEVES-BA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</si>
  <si>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</si>
  <si>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</si>
  <si>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</si>
  <si>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</si>
  <si>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</si>
  <si>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</si>
  <si>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</si>
  <si>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</si>
  <si>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</si>
  <si>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</si>
  <si>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</si>
  <si>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</si>
  <si>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</si>
  <si>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</si>
  <si>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</si>
  <si>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</si>
  <si>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</si>
  <si>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</si>
  <si>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</si>
  <si>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</si>
  <si>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</si>
  <si>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</si>
  <si>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</si>
  <si>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</si>
  <si>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</si>
  <si>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</si>
  <si>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</si>
  <si>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</si>
  <si>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</si>
  <si>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</si>
  <si>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</si>
  <si>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</si>
  <si>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</si>
  <si>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</si>
  <si>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</si>
  <si>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</si>
  <si>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</si>
  <si>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</si>
  <si>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</si>
  <si>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</si>
  <si>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</si>
  <si>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</si>
  <si>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</si>
  <si>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</si>
  <si>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</si>
  <si>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</si>
  <si>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</si>
  <si>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</si>
  <si>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</si>
  <si>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</si>
  <si>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TUCANO-BA</t>
  </si>
  <si>
    <t>UAUA-BA</t>
  </si>
  <si>
    <t>UBAIRA-BA</t>
  </si>
  <si>
    <t>UBAITABA-BA</t>
  </si>
  <si>
    <t>UBATA-BA</t>
  </si>
  <si>
    <t>UNA-BA</t>
  </si>
  <si>
    <t>URUCUCA-BA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</si>
  <si>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</si>
  <si>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</si>
  <si>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</si>
  <si>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</si>
  <si>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</si>
  <si>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</si>
  <si>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</si>
  <si>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</si>
  <si>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</si>
  <si>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WENCESLAU GUIMARAES-BA</t>
  </si>
  <si>
    <t>BAHIA  TOTAL</t>
  </si>
  <si>
    <t>ACARAU-CE</t>
  </si>
  <si>
    <t>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</si>
  <si>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</si>
  <si>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</si>
  <si>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</si>
  <si>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</si>
  <si>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</si>
  <si>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</si>
  <si>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</si>
  <si>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</si>
  <si>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</si>
  <si>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</si>
  <si>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</si>
  <si>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</si>
  <si>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</si>
  <si>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</si>
  <si>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</si>
  <si>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</si>
  <si>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</si>
  <si>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</si>
  <si>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</si>
  <si>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</si>
  <si>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</si>
  <si>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</si>
  <si>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</si>
  <si>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</si>
  <si>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</si>
  <si>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</si>
  <si>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</si>
  <si>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</si>
  <si>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</si>
  <si>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</si>
  <si>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</si>
  <si>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</si>
  <si>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</si>
  <si>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</si>
  <si>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</si>
  <si>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</si>
  <si>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</si>
  <si>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</si>
  <si>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</si>
  <si>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JAGUARUANA-CE</t>
  </si>
  <si>
    <t>JIJOCA DE JERICOACOARA-CE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</si>
  <si>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</si>
  <si>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</si>
  <si>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</si>
  <si>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</si>
  <si>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</si>
  <si>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</si>
  <si>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</si>
  <si>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</si>
  <si>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</si>
  <si>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</si>
  <si>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</si>
  <si>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</si>
  <si>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</si>
  <si>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</si>
  <si>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</si>
  <si>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</si>
  <si>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</si>
  <si>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</si>
  <si>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</si>
  <si>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</si>
  <si>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</si>
  <si>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</si>
  <si>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</si>
  <si>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</si>
  <si>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</si>
  <si>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</si>
  <si>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</si>
  <si>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</si>
  <si>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</si>
  <si>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</si>
  <si>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</si>
  <si>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</si>
  <si>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</si>
  <si>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</si>
  <si>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</si>
  <si>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</si>
  <si>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</si>
  <si>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</si>
  <si>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CEARA  TOTAL</t>
  </si>
  <si>
    <t>AFONSO CLAUDIO-ES</t>
  </si>
  <si>
    <t>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</si>
  <si>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</si>
  <si>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</si>
  <si>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</si>
  <si>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</si>
  <si>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</si>
  <si>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</si>
  <si>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</si>
  <si>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</si>
  <si>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</si>
  <si>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</si>
  <si>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</si>
  <si>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</si>
  <si>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</si>
  <si>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</si>
  <si>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</si>
  <si>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</si>
  <si>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</si>
  <si>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</si>
  <si>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</si>
  <si>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</si>
  <si>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</si>
  <si>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</si>
  <si>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</si>
  <si>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</si>
  <si>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</si>
  <si>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</si>
  <si>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</si>
  <si>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</si>
  <si>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</si>
  <si>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</si>
  <si>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</si>
  <si>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</si>
  <si>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</si>
  <si>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</si>
  <si>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</si>
  <si>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</si>
  <si>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</si>
  <si>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</si>
  <si>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</si>
  <si>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</si>
  <si>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</si>
  <si>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</si>
  <si>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</si>
  <si>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</si>
  <si>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</si>
  <si>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</si>
  <si>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</si>
  <si>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</si>
  <si>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</si>
  <si>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</si>
  <si>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</si>
  <si>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</si>
  <si>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</si>
  <si>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</si>
  <si>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</si>
  <si>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</si>
  <si>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</si>
  <si>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</si>
  <si>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</si>
  <si>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</si>
  <si>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</si>
  <si>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</si>
  <si>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</si>
  <si>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</si>
  <si>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</si>
  <si>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</si>
  <si>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</si>
  <si>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</si>
  <si>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</si>
  <si>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</si>
  <si>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</si>
  <si>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</si>
  <si>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</si>
  <si>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</si>
  <si>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</si>
  <si>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</si>
  <si>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</si>
  <si>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ESPIRITO SANTO  TOTAL</t>
  </si>
  <si>
    <t>CAPINZAL DO NORTE-MA</t>
  </si>
  <si>
    <t>MA</t>
  </si>
  <si>
    <t>SANTO ANTONIO DOS LOPES-MA</t>
  </si>
  <si>
    <t>MARANHAO TOTAL</t>
  </si>
  <si>
    <t>BARBACENA-MG</t>
  </si>
  <si>
    <t>MG</t>
  </si>
  <si>
    <t>BETIM-MG</t>
  </si>
  <si>
    <t>BRUMADINHO-MG</t>
  </si>
  <si>
    <t>JUIZ DE FORA-MG</t>
  </si>
  <si>
    <t>SAO BRAS DO SUACUI-MG</t>
  </si>
  <si>
    <t xml:space="preserve">MINAS GERAIS  TOTAL </t>
  </si>
  <si>
    <t>AFUA-PA</t>
  </si>
  <si>
    <t>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</si>
  <si>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</si>
  <si>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</si>
  <si>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</si>
  <si>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</si>
  <si>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</si>
  <si>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</si>
  <si>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</si>
  <si>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</si>
  <si>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</si>
  <si>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</si>
  <si>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</si>
  <si>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</si>
  <si>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</si>
  <si>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</si>
  <si>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</si>
  <si>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</si>
  <si>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PARA  TOTAL</t>
  </si>
  <si>
    <t>ALHANDRA-PB</t>
  </si>
  <si>
    <t>PB</t>
  </si>
  <si>
    <t>BAYEUX-PB</t>
  </si>
  <si>
    <t>CALDAS BRANDAO-PB</t>
  </si>
  <si>
    <t>MAMANGUAPE-PB</t>
  </si>
  <si>
    <t>PEDRAS DE FOGO-PB</t>
  </si>
  <si>
    <t>SAO MIGUEL DE TAIPU-PB</t>
  </si>
  <si>
    <t>SANTA RITA-PB</t>
  </si>
  <si>
    <t>PARAIBA  TOTAL</t>
  </si>
  <si>
    <t>ABREU E LIMA-PE</t>
  </si>
  <si>
    <t>PE</t>
  </si>
  <si>
    <t>CABO DE SANTO AGOSTINHO-PE</t>
  </si>
  <si>
    <t>GOIANA-PE</t>
  </si>
  <si>
    <t>IGARASSU-PE</t>
  </si>
  <si>
    <t>IPOJUCA-PE</t>
  </si>
  <si>
    <t>JABOATAO DOS GUARARAPES-PE</t>
  </si>
  <si>
    <t>PAULISTA-PE</t>
  </si>
  <si>
    <t>SAO LOURENCO DA MATA-PE</t>
  </si>
  <si>
    <t>SIRINHAEM-PE</t>
  </si>
  <si>
    <t>PERNAMBUCO  TOTAL</t>
  </si>
  <si>
    <t>SAO MATEUS DO SUL-PR</t>
  </si>
  <si>
    <t>PR</t>
  </si>
  <si>
    <t>PARANA  TOTAL</t>
  </si>
  <si>
    <t>ANGRA DOS REIS-RJ</t>
  </si>
  <si>
    <t>RJ</t>
  </si>
  <si>
    <t>APERIBE-RJ</t>
  </si>
  <si>
    <t>ARARUAMA-RJ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</si>
  <si>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</si>
  <si>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</si>
  <si>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</si>
  <si>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</si>
  <si>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</si>
  <si>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</si>
  <si>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</si>
  <si>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</si>
  <si>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</si>
  <si>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</si>
  <si>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</si>
  <si>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</si>
  <si>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</si>
  <si>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</si>
  <si>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</si>
  <si>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</si>
  <si>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</si>
  <si>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</si>
  <si>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</si>
  <si>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</si>
  <si>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</si>
  <si>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</si>
  <si>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</si>
  <si>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</si>
  <si>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</si>
  <si>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</si>
  <si>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</si>
  <si>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</si>
  <si>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</si>
  <si>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</si>
  <si>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</si>
  <si>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</si>
  <si>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</si>
  <si>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</si>
  <si>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</si>
  <si>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</si>
  <si>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</si>
  <si>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</si>
  <si>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</si>
  <si>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</si>
  <si>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</si>
  <si>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</si>
  <si>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</si>
  <si>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</si>
  <si>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</si>
  <si>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</si>
  <si>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</si>
  <si>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</si>
  <si>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</si>
  <si>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</si>
  <si>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</si>
  <si>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</si>
  <si>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</si>
  <si>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</si>
  <si>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</si>
  <si>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</si>
  <si>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</si>
  <si>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</si>
  <si>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</si>
  <si>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</si>
  <si>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</si>
  <si>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</si>
  <si>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</si>
  <si>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</si>
  <si>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</si>
  <si>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</si>
  <si>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</si>
  <si>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</si>
  <si>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</si>
  <si>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</si>
  <si>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</si>
  <si>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</si>
  <si>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</si>
  <si>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</si>
  <si>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</si>
  <si>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</si>
  <si>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</si>
  <si>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</si>
  <si>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</si>
  <si>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</si>
  <si>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VALENCA-RJ</t>
  </si>
  <si>
    <t>VARRE-SAI-RJ</t>
  </si>
  <si>
    <t>VASSOURAS-RJ</t>
  </si>
  <si>
    <t>VOLTA REDONDA-RJ</t>
  </si>
  <si>
    <t>RIO DE JANEIRO  TOTAL</t>
  </si>
  <si>
    <t>ACARI-RN</t>
  </si>
  <si>
    <t>RN</t>
  </si>
  <si>
    <t>ACU-RN</t>
  </si>
  <si>
    <t>AFONSO BEZERRA-RN</t>
  </si>
  <si>
    <t>AGUA NOVA-RN</t>
  </si>
  <si>
    <t>ALEXANDRIA-RN</t>
  </si>
  <si>
    <t>ALMINO AFONSO-RN</t>
  </si>
  <si>
    <t>ALTO DO RODRIGUES-RN</t>
  </si>
  <si>
    <t>ANTONIO MARTINS-RN</t>
  </si>
  <si>
    <t>APODI-RN</t>
  </si>
  <si>
    <t>AREIA BRANCA-RN</t>
  </si>
  <si>
    <t>AUGUSTO SEVERO-RN</t>
  </si>
  <si>
    <t>BARAUNA-RN</t>
  </si>
  <si>
    <t>CAICO-RN</t>
  </si>
  <si>
    <t>CARAUBAS-RN</t>
  </si>
  <si>
    <t>CARNAUBA DOS DANTAS-RN</t>
  </si>
  <si>
    <t>CARNAUBAIS-RN</t>
  </si>
  <si>
    <t>CERRO CORA-RN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</si>
  <si>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</si>
  <si>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</si>
  <si>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</si>
  <si>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</si>
  <si>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</si>
  <si>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</si>
  <si>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</si>
  <si>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</si>
  <si>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</si>
  <si>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</si>
  <si>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</si>
  <si>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</si>
  <si>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</si>
  <si>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</si>
  <si>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</si>
  <si>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</si>
  <si>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</si>
  <si>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</si>
  <si>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</si>
  <si>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</si>
  <si>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</si>
  <si>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</si>
  <si>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</si>
  <si>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</si>
  <si>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DIAS-RN</t>
  </si>
  <si>
    <t>JOSE DA PENHA-RN</t>
  </si>
  <si>
    <t>JUCURUTU-RN</t>
  </si>
  <si>
    <t>LAGOA NOVA-RN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</si>
  <si>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</si>
  <si>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</si>
  <si>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</si>
  <si>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</si>
  <si>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</si>
  <si>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</si>
  <si>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</si>
  <si>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MESSIAS TARGINO-RN</t>
  </si>
  <si>
    <t>MONTE ALEGRE-RN</t>
  </si>
  <si>
    <t>MOSSORO-RN</t>
  </si>
  <si>
    <t>OLHO D'AGUA DO BORGES-RN</t>
  </si>
  <si>
    <t>OURO BRANCO-RN</t>
  </si>
  <si>
    <t>PARANA-RN</t>
  </si>
  <si>
    <t>PARAU-RN</t>
  </si>
  <si>
    <t>PARELHAS-RN</t>
  </si>
  <si>
    <t>PATU-RN</t>
  </si>
  <si>
    <t>PAU DOS FERROS-RN</t>
  </si>
  <si>
    <t>PEDRO AVELINO-RN</t>
  </si>
  <si>
    <t>PENDENCIAS-RN</t>
  </si>
  <si>
    <t>PILOES-RN</t>
  </si>
  <si>
    <t>PORTALEGRE-RN</t>
  </si>
  <si>
    <t>PORTO DO MANGUE-RN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</si>
  <si>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</si>
  <si>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</si>
  <si>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</si>
  <si>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</si>
  <si>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</si>
  <si>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</si>
  <si>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</si>
  <si>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</si>
  <si>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</si>
  <si>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</si>
  <si>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</si>
  <si>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</si>
  <si>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</si>
  <si>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</si>
  <si>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</si>
  <si>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</si>
  <si>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</si>
  <si>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</si>
  <si>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</si>
  <si>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</si>
  <si>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</si>
  <si>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</si>
  <si>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</si>
  <si>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</si>
  <si>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</si>
  <si>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</si>
  <si>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</si>
  <si>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RIO GRANDE DO NORTE  TOTAL</t>
  </si>
  <si>
    <t>RS</t>
  </si>
  <si>
    <t>CANOAS-RS</t>
  </si>
  <si>
    <t>CIDREIRA-RS</t>
  </si>
  <si>
    <t>IMBE-RS</t>
  </si>
  <si>
    <t>OSORIO-RS</t>
  </si>
  <si>
    <t>TRAMANDAI-RS</t>
  </si>
  <si>
    <t>RIO GRANDE DO SUL  TOTAL</t>
  </si>
  <si>
    <t>ARAQUARI-SC</t>
  </si>
  <si>
    <t>SC</t>
  </si>
  <si>
    <t>BALNEARIO BARRA DO SUL-SC</t>
  </si>
  <si>
    <t>GARUVA-SC</t>
  </si>
  <si>
    <t>ITAPOA-SC</t>
  </si>
  <si>
    <t>JOINVILLE-SC</t>
  </si>
  <si>
    <t>SAO FRANCISCO DO SUL-SC</t>
  </si>
  <si>
    <t>SANTA CATARINA  TOTAL</t>
  </si>
  <si>
    <t>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</si>
  <si>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</si>
  <si>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</si>
  <si>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</si>
  <si>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</si>
  <si>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</si>
  <si>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</si>
  <si>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</si>
  <si>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</si>
  <si>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</si>
  <si>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</si>
  <si>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</si>
  <si>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</si>
  <si>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</si>
  <si>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</si>
  <si>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</si>
  <si>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</si>
  <si>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</si>
  <si>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</si>
  <si>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</si>
  <si>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</si>
  <si>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</si>
  <si>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</si>
  <si>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</si>
  <si>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</si>
  <si>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</si>
  <si>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</si>
  <si>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</si>
  <si>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</si>
  <si>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</si>
  <si>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</si>
  <si>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</si>
  <si>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</si>
  <si>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</si>
  <si>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</si>
  <si>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</si>
  <si>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</si>
  <si>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</si>
  <si>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</si>
  <si>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</si>
  <si>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</si>
  <si>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</si>
  <si>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</si>
  <si>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</si>
  <si>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</si>
  <si>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</si>
  <si>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</si>
  <si>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</si>
  <si>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</si>
  <si>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</si>
  <si>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</si>
  <si>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</si>
  <si>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</si>
  <si>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</si>
  <si>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</si>
  <si>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</si>
  <si>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</si>
  <si>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</si>
  <si>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</si>
  <si>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</si>
  <si>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</si>
  <si>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</si>
  <si>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</si>
  <si>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</si>
  <si>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</si>
  <si>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</si>
  <si>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</si>
  <si>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</si>
  <si>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</si>
  <si>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</si>
  <si>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</si>
  <si>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</si>
  <si>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</si>
  <si>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</si>
  <si>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</si>
  <si>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SERGIPE  TOTAL</t>
  </si>
  <si>
    <t>APARECIDA-SP</t>
  </si>
  <si>
    <t>SP</t>
  </si>
  <si>
    <t>ARAPEI-SP</t>
  </si>
  <si>
    <t>AREIAS-SP</t>
  </si>
  <si>
    <t>ARUJA-SP</t>
  </si>
  <si>
    <t>BANANAL-SP</t>
  </si>
  <si>
    <t>BARRA DO TURVO-SP</t>
  </si>
  <si>
    <t>BARUERI-SP</t>
  </si>
  <si>
    <t>BERTIOGA-SP</t>
  </si>
  <si>
    <t>BIRITIBA-MIRIM-SP</t>
  </si>
  <si>
    <t>CACAPAVA-SP</t>
  </si>
  <si>
    <t>CACHOEIRA PAULISTA-SP</t>
  </si>
  <si>
    <t>CAIEIRAS-SP</t>
  </si>
  <si>
    <t>CAJAMAR-SP</t>
  </si>
  <si>
    <t>CAJATI-SP</t>
  </si>
  <si>
    <t>CAMPOS DO JORDAO-SP</t>
  </si>
  <si>
    <t>CANANEIA-SP</t>
  </si>
  <si>
    <t>CANAS-SP</t>
  </si>
  <si>
    <t>CARAGUATATUBA-SP</t>
  </si>
  <si>
    <t>CARAPICUIBA-SP</t>
  </si>
  <si>
    <t>COTIA-SP</t>
  </si>
  <si>
    <t>CRUZEIRO-SP</t>
  </si>
  <si>
    <t>CUBATAO-SP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</si>
  <si>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</si>
  <si>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</si>
  <si>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</si>
  <si>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</si>
  <si>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</si>
  <si>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</si>
  <si>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</si>
  <si>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</si>
  <si>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</si>
  <si>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</si>
  <si>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</si>
  <si>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</si>
  <si>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</si>
  <si>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IGUAPE-SP</t>
  </si>
  <si>
    <t>ILHA COMPRIDA-SP</t>
  </si>
  <si>
    <t>ILHABELA-SP</t>
  </si>
  <si>
    <t>ITANHAEM-SP</t>
  </si>
  <si>
    <t>ITAPECERICA DA SERRA-SP</t>
  </si>
  <si>
    <t>ITAPEVI-SP</t>
  </si>
  <si>
    <t>ITAQUAQUECETUBA-SP</t>
  </si>
  <si>
    <t>ITARIRI-SP</t>
  </si>
  <si>
    <t>JACAREI-SP</t>
  </si>
  <si>
    <t>JACUPIRANGA-SP</t>
  </si>
  <si>
    <t>JAMBEIRO-SP</t>
  </si>
  <si>
    <t>JANDIRA-SP</t>
  </si>
  <si>
    <t>JUQUIA-SP</t>
  </si>
  <si>
    <t>JUQUITIBA-SP</t>
  </si>
  <si>
    <t>LAGOINHA-SP</t>
  </si>
  <si>
    <t>LAVRINHAS-SP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</si>
  <si>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</si>
  <si>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</si>
  <si>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</si>
  <si>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</si>
  <si>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</si>
  <si>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</si>
  <si>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</si>
  <si>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</si>
  <si>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</si>
  <si>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</si>
  <si>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</si>
  <si>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</si>
  <si>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</si>
  <si>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</si>
  <si>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</si>
  <si>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</si>
  <si>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</si>
  <si>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POTIM-SP</t>
  </si>
  <si>
    <t>PRAIA GRANDE-SP</t>
  </si>
  <si>
    <t>QUELUZ-SP</t>
  </si>
  <si>
    <t>REDENCAO DA SERRA-SP</t>
  </si>
  <si>
    <t>REGISTRO-SP</t>
  </si>
  <si>
    <t>RIBEIRAO PIRES-SP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</si>
  <si>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</si>
  <si>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</si>
  <si>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</si>
  <si>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</si>
  <si>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</si>
  <si>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</si>
  <si>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</si>
  <si>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</si>
  <si>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</si>
  <si>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</si>
  <si>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</si>
  <si>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</si>
  <si>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</si>
  <si>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</si>
  <si>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</si>
  <si>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</si>
  <si>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</si>
  <si>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SAO SEBASTIAO-SP</t>
  </si>
  <si>
    <t>SAO VICENTE-SP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</si>
  <si>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</si>
  <si>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</si>
  <si>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</si>
  <si>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</si>
  <si>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</si>
  <si>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</si>
  <si>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</si>
  <si>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</si>
  <si>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t>SAO PAULO  TOTAL</t>
  </si>
  <si>
    <t>TOTAL MUNICÍPIOS</t>
  </si>
  <si>
    <t>PARNAMIRIM-RN</t>
  </si>
  <si>
    <t>DEPÓSITO JUDICIAL TOTAL</t>
  </si>
  <si>
    <t>Superintendência de Participações Governamentais</t>
  </si>
  <si>
    <t>HORIZONTE-CE</t>
  </si>
  <si>
    <t>MARACANAU-CE</t>
  </si>
  <si>
    <t>LIMA CAMPOS-MA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</si>
  <si>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</si>
  <si>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</si>
  <si>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</si>
  <si>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</si>
  <si>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</si>
  <si>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</si>
  <si>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</si>
  <si>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</si>
  <si>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</si>
  <si>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</si>
  <si>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RIO GRANDE-RS</t>
  </si>
  <si>
    <t>SAO JOSE DO NORTE-RS</t>
  </si>
  <si>
    <t>SAO LOURENCO DO SUL-RS</t>
  </si>
  <si>
    <t>TAPES-RS</t>
  </si>
  <si>
    <t>TAVARES-RS</t>
  </si>
  <si>
    <t>TURUCU-RS</t>
  </si>
  <si>
    <t>VIAMAO-RS</t>
  </si>
  <si>
    <t>BRAGANCA PAULISTA-SP</t>
  </si>
  <si>
    <t>SANTA LUZIA DO NORTE-AL</t>
  </si>
  <si>
    <t>PACAJUS-CE</t>
  </si>
  <si>
    <t>JACUTINGA-MG</t>
  </si>
  <si>
    <t>CAMARAGIBE-PE</t>
  </si>
  <si>
    <t>CACHOEIRINHA-PE</t>
  </si>
  <si>
    <t>ITACURUBA-PE</t>
  </si>
  <si>
    <t>ITAMBE-PE</t>
  </si>
  <si>
    <t>ITAQUITINGA-PE</t>
  </si>
  <si>
    <t>MORENO-PE</t>
  </si>
  <si>
    <t>RECIFE-PE</t>
  </si>
  <si>
    <t>SURUBIM-PE</t>
  </si>
  <si>
    <t>VITORIA DE SANTO ANTAO-PE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</si>
  <si>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</si>
  <si>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</si>
  <si>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</si>
  <si>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</si>
  <si>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</si>
  <si>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</si>
  <si>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</si>
  <si>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</si>
  <si>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</si>
  <si>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</si>
  <si>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</si>
  <si>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</si>
  <si>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</si>
  <si>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</si>
  <si>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</si>
  <si>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</si>
  <si>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</si>
  <si>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</si>
  <si>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</si>
  <si>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</si>
  <si>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</si>
  <si>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</si>
  <si>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</si>
  <si>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</si>
  <si>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</si>
  <si>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</si>
  <si>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</si>
  <si>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</si>
  <si>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</si>
  <si>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</si>
  <si>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</si>
  <si>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</si>
  <si>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</si>
  <si>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</si>
  <si>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</si>
  <si>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TIJUCAS DO SUL-PR</t>
  </si>
  <si>
    <t>TUNAS DO PARANA-PR</t>
  </si>
  <si>
    <t>ANGICOS-RN</t>
  </si>
  <si>
    <t>SAO GONCALO DO AMARANTE-RN</t>
  </si>
  <si>
    <t>SAO JOSE DE MIPIBU-RN</t>
  </si>
  <si>
    <t>SAO FRANCISCO DE PAULA-RS</t>
  </si>
  <si>
    <t>GASPAR-SC</t>
  </si>
  <si>
    <t>BILAC-SP</t>
  </si>
  <si>
    <t>PAULINIA-SP</t>
  </si>
  <si>
    <t>PEDREIRAS-MA</t>
  </si>
  <si>
    <t>TRIZIDELA DO VALE-MA</t>
  </si>
  <si>
    <t>PENDENCIAS-RN (DEPOSITO JUDICIAL)</t>
  </si>
  <si>
    <t>ARARICA-RS</t>
  </si>
  <si>
    <t>GRAVATAI-RS</t>
  </si>
  <si>
    <t>IGREJINHA-RS</t>
  </si>
  <si>
    <t>BRUSQUE-SC</t>
  </si>
  <si>
    <t>GUARAMIRIM-SC</t>
  </si>
  <si>
    <t>NOVA VENEZA-SC</t>
  </si>
  <si>
    <t>SAO PEDRO DE ALCANTARA-SC</t>
  </si>
  <si>
    <t>TIJUCAS-SC</t>
  </si>
  <si>
    <t>TUBARAO-SC</t>
  </si>
  <si>
    <t>URUSSANGA-SC</t>
  </si>
  <si>
    <t>ARACOIABA DA SERRA-SP</t>
  </si>
  <si>
    <t>CAMPINAS-SP</t>
  </si>
  <si>
    <t>INDAIATUBA-SP</t>
  </si>
  <si>
    <t>ITAPETININGA-SP</t>
  </si>
  <si>
    <t>ITU-SP</t>
  </si>
  <si>
    <t>PORTO FELIZ-SP</t>
  </si>
  <si>
    <t>JACARAU-PB</t>
  </si>
  <si>
    <t xml:space="preserve"> </t>
  </si>
  <si>
    <t>PARNAMIRIM-RN (DEPOSITO JUDICIAL)</t>
  </si>
  <si>
    <t>INGA-PB</t>
  </si>
  <si>
    <t>Royalties até 5%</t>
  </si>
  <si>
    <t>AMPARO DE SAO FRANCISCO-SE</t>
  </si>
  <si>
    <t>PEDRO VELHO-RN</t>
  </si>
  <si>
    <t>SIRIRI-SE (DEPOSITO JUDICIAL)</t>
  </si>
  <si>
    <t>CAAPIRANGA-AM (DEPOSITO JUDICIAL)</t>
  </si>
  <si>
    <t>SATIRO DIAS-BA (DEPOSITO JUDICIAL)</t>
  </si>
  <si>
    <t>JANDAIRA-BA (DEPOSITO JUDICIAL)</t>
  </si>
  <si>
    <t>MATRIZ DE CAMARAGIBE-AL (DEPOSITO JUDICIAL)</t>
  </si>
  <si>
    <t>Total MUNICÍPIOS</t>
  </si>
  <si>
    <t>EDUCAÇÃO E SAÚDE - UNIÃO</t>
  </si>
  <si>
    <t>Nota: 50% do Fundo Social é destinado para educação e saúde</t>
  </si>
  <si>
    <t>IRANDUBA-AM (DEPOSITO JUDICIAL)</t>
  </si>
  <si>
    <t>SÃO BRÁS DO SUAÇUÍ-MG (DEPOSITO JUDICIAL)</t>
  </si>
  <si>
    <t>GROSSOS-RN (DEPOSITO JUDICIAL)</t>
  </si>
  <si>
    <t>Acumulado em 2020</t>
  </si>
  <si>
    <t>BERNARDO DO MEARIM-MA</t>
  </si>
  <si>
    <t>QUELUZITA-MG</t>
  </si>
  <si>
    <t>AREAL-RJ</t>
  </si>
  <si>
    <t>PARAIBA DO SUL-RJ</t>
  </si>
  <si>
    <t>SAPUCAIA-RJ</t>
  </si>
  <si>
    <t>TRES RIOS-RJ</t>
  </si>
  <si>
    <t>RIO CLARO-SP</t>
  </si>
  <si>
    <t>ALTO DO RODRIGUES-RN (DEPÓSITO JUDICIAL)</t>
  </si>
  <si>
    <t>GUAMARE-RN (DEPÓSITO JUDICIAL)</t>
  </si>
  <si>
    <t>Distibuição: Outubro/2020 (Produção: Agosto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</si>
</sst>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/>
    <xf numFmtId="0" fontId="2" fillId="2" borderId="0" xfId="2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2" applyFont="1" applyFill="1"/>
    <xf numFmtId="0" fontId="3" fillId="0" borderId="5" xfId="2" applyFont="1" applyBorder="1" applyAlignment="1">
      <alignment horizontal="left" wrapText="1"/>
    </xf>
    <xf numFmtId="4" fontId="5" fillId="0" borderId="2" xfId="2" applyNumberFormat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3" fillId="0" borderId="2" xfId="2" applyFont="1" applyBorder="1" applyAlignment="1">
      <alignment horizontal="left" wrapText="1"/>
    </xf>
    <xf numFmtId="164" fontId="6" fillId="3" borderId="2" xfId="1" applyFont="1" applyFill="1" applyBorder="1" applyAlignment="1">
      <alignment horizontal="right" vertical="top"/>
    </xf>
    <xf numFmtId="43" fontId="2" fillId="0" borderId="0" xfId="2" applyNumberForma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164" fontId="5" fillId="4" borderId="2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164" fontId="2" fillId="0" borderId="0" xfId="1"/>
    <xf numFmtId="0" fontId="4" fillId="3" borderId="2" xfId="2" applyFont="1" applyFill="1" applyBorder="1" applyAlignment="1">
      <alignment horizontal="center" wrapText="1"/>
    </xf>
    <xf numFmtId="4" fontId="5" fillId="0" borderId="2" xfId="2" applyNumberFormat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4" xfId="1" applyFont="1" applyBorder="1" applyAlignment="1">
      <alignment horizontal="right" vertical="center"/>
    </xf>
    <xf numFmtId="164" fontId="5" fillId="0" borderId="2" xfId="1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right" vertical="center"/>
    </xf>
    <xf numFmtId="0" fontId="10" fillId="2" borderId="0" xfId="2" applyFont="1" applyFill="1"/>
    <xf numFmtId="0" fontId="5" fillId="0" borderId="0" xfId="2" applyFont="1"/>
    <xf numFmtId="164" fontId="5" fillId="0" borderId="0" xfId="1" applyFont="1" applyFill="1" applyBorder="1" applyAlignment="1"/>
    <xf numFmtId="165" fontId="2" fillId="0" borderId="0" xfId="10" applyNumberFormat="1" applyFont="1"/>
    <xf numFmtId="0" fontId="5" fillId="0" borderId="5" xfId="0" applyFont="1" applyFill="1" applyBorder="1" applyAlignment="1"/>
    <xf numFmtId="0" fontId="11" fillId="2" borderId="0" xfId="2" applyFont="1" applyFill="1"/>
    <xf numFmtId="0" fontId="4" fillId="3" borderId="2" xfId="2" applyFont="1" applyFill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0" fillId="4" borderId="2" xfId="0" applyFill="1" applyBorder="1"/>
    <xf numFmtId="0" fontId="6" fillId="0" borderId="0" xfId="0" applyFont="1" applyAlignment="1">
      <alignment horizontal="center"/>
    </xf>
    <xf numFmtId="164" fontId="12" fillId="0" borderId="2" xfId="1" applyFont="1" applyBorder="1" applyAlignment="1">
      <alignment horizontal="right" vertical="center"/>
    </xf>
    <xf numFmtId="164" fontId="12" fillId="0" borderId="6" xfId="1" applyFont="1" applyBorder="1" applyAlignment="1">
      <alignment horizontal="right" vertical="center"/>
    </xf>
    <xf numFmtId="4" fontId="12" fillId="0" borderId="2" xfId="2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5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</cellXfs>
  <cellStyles count="11">
    <cellStyle name="Normal" xfId="0" builtinId="0"/>
    <cellStyle name="Normal 2" xfId="3" xr:uid="{00000000-0005-0000-0000-000001000000}"/>
    <cellStyle name="Normal 2 2" xfId="2" xr:uid="{00000000-0005-0000-0000-000002000000}"/>
    <cellStyle name="Normal 2 2 2" xfId="4" xr:uid="{00000000-0005-0000-0000-000003000000}"/>
    <cellStyle name="Normal 2 3" xfId="5" xr:uid="{00000000-0005-0000-0000-000004000000}"/>
    <cellStyle name="Normal 3" xfId="6" xr:uid="{00000000-0005-0000-0000-000005000000}"/>
    <cellStyle name="Normal 4" xfId="7" xr:uid="{00000000-0005-0000-0000-000006000000}"/>
    <cellStyle name="Porcentagem" xfId="10" builtinId="5"/>
    <cellStyle name="Porcentagem 2" xfId="8" xr:uid="{00000000-0005-0000-0000-000008000000}"/>
    <cellStyle name="Separador de milhares 2" xfId="9" xr:uid="{00000000-0005-0000-0000-00000A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145806</xdr:rowOff>
    </xdr:from>
    <xdr:to>
      <xdr:col>1</xdr:col>
      <xdr:colOff>1847850</xdr:colOff>
      <xdr:row>5</xdr:row>
      <xdr:rowOff>98181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66BBE8-1227-4442-AC2A-62BFB1CBD0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580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145806</xdr:rowOff>
    </xdr:from>
    <xdr:to>
      <xdr:col>1</xdr:col>
      <xdr:colOff>1847850</xdr:colOff>
      <xdr:row>5</xdr:row>
      <xdr:rowOff>98181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106" y="145806"/>
          <a:ext cx="1800225" cy="81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AB92122-8DC3-48F9-8C3A-1FB8878EFB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8"/>
  <sheetViews>
    <sheetView showGridLines="0" tabSelected="1" topLeftCell="A104" zoomScale="110" zoomScaleNormal="110" workbookViewId="0">
      <selection activeCell="F126" sqref="F126"/>
    </sheetView>
  </sheetViews>
  <sheetFormatPr defaultRowHeight="12.75" x14ac:dyDescent="0.2"/>
  <cols>
    <col min="1" max="1" width="3.140625" style="1" customWidth="1"/>
    <col min="2" max="2" width="37.8554687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9.140625" style="1"/>
    <col min="9" max="9" width="11.28515625" style="1" bestFit="1" customWidth="1"/>
    <col min="10" max="10" width="17.7109375" style="1" bestFit="1" customWidth="1"/>
    <col min="11" max="11" width="17.7109375" style="22" bestFit="1" customWidth="1"/>
    <col min="12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2"/>
      <c r="B3" s="2"/>
      <c r="C3" s="3"/>
      <c r="D3" s="2"/>
      <c r="E3" s="2"/>
      <c r="F3" s="2"/>
      <c r="G3" s="2"/>
      <c r="H3" s="2"/>
    </row>
    <row r="4" spans="1:10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10" x14ac:dyDescent="0.2">
      <c r="A5" s="2"/>
      <c r="B5" s="2"/>
      <c r="C5" s="2"/>
      <c r="D5" s="2"/>
      <c r="E5" s="2"/>
      <c r="F5" s="2"/>
      <c r="G5" s="2"/>
      <c r="H5" s="2"/>
    </row>
    <row r="6" spans="1:10" x14ac:dyDescent="0.2">
      <c r="A6" s="2"/>
      <c r="B6" s="2"/>
      <c r="C6" s="2"/>
      <c r="D6" s="2"/>
      <c r="E6" s="2"/>
      <c r="F6" s="2"/>
      <c r="G6" s="2"/>
      <c r="H6" s="2"/>
    </row>
    <row r="7" spans="1:10" ht="15" x14ac:dyDescent="0.25">
      <c r="A7" s="2"/>
      <c r="B7" s="5"/>
      <c r="C7" s="2"/>
      <c r="D7" s="2"/>
      <c r="E7" s="2"/>
      <c r="F7" s="2"/>
      <c r="G7" s="2"/>
      <c r="H7" s="2"/>
    </row>
    <row r="8" spans="1:10" x14ac:dyDescent="0.2">
      <c r="A8" s="2"/>
      <c r="B8" s="2"/>
      <c r="C8" s="2"/>
      <c r="D8" s="2"/>
      <c r="E8" s="2"/>
      <c r="F8" s="2"/>
      <c r="G8" s="2"/>
      <c r="H8" s="2"/>
    </row>
    <row r="9" spans="1:10" x14ac:dyDescent="0.2">
      <c r="A9" s="2"/>
      <c r="B9" s="37" t="s">
        <v>1096</v>
      </c>
      <c r="C9" s="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55" t="s">
        <v>0</v>
      </c>
      <c r="C11" s="64" t="s">
        <v>1</v>
      </c>
      <c r="D11" s="65"/>
      <c r="E11" s="65"/>
      <c r="F11" s="66"/>
      <c r="H11" s="2"/>
    </row>
    <row r="12" spans="1:10" ht="20.25" customHeight="1" x14ac:dyDescent="0.2">
      <c r="A12" s="2"/>
      <c r="B12" s="56"/>
      <c r="C12" s="55" t="s">
        <v>1072</v>
      </c>
      <c r="D12" s="55" t="s">
        <v>2</v>
      </c>
      <c r="E12" s="55" t="s">
        <v>3</v>
      </c>
      <c r="F12" s="55" t="s">
        <v>1086</v>
      </c>
      <c r="H12" s="2"/>
    </row>
    <row r="13" spans="1:10" x14ac:dyDescent="0.2">
      <c r="A13" s="2"/>
      <c r="B13" s="57"/>
      <c r="C13" s="57"/>
      <c r="D13" s="57"/>
      <c r="E13" s="57"/>
      <c r="F13" s="57"/>
      <c r="H13" s="2"/>
    </row>
    <row r="14" spans="1:10" x14ac:dyDescent="0.2">
      <c r="A14" s="2"/>
      <c r="B14" s="67" t="s">
        <v>4</v>
      </c>
      <c r="C14" s="68"/>
      <c r="D14" s="68"/>
      <c r="E14" s="68"/>
      <c r="F14" s="69"/>
      <c r="H14" s="2"/>
    </row>
    <row r="15" spans="1:10" x14ac:dyDescent="0.2">
      <c r="A15" s="2"/>
      <c r="B15" s="6" t="s">
        <v>5</v>
      </c>
      <c r="C15" s="24">
        <v>368867971.07999998</v>
      </c>
      <c r="D15" s="24">
        <v>271700850.13999999</v>
      </c>
      <c r="E15" s="24">
        <v>640568821.22000003</v>
      </c>
      <c r="F15" s="25">
        <v>5120607154.7300005</v>
      </c>
      <c r="H15" s="2"/>
      <c r="J15" s="11"/>
    </row>
    <row r="16" spans="1:10" x14ac:dyDescent="0.2">
      <c r="A16" s="2"/>
      <c r="B16" s="6" t="s">
        <v>6</v>
      </c>
      <c r="C16" s="24">
        <v>461764503.96999979</v>
      </c>
      <c r="D16" s="24">
        <v>342346100.24000007</v>
      </c>
      <c r="E16" s="24">
        <v>804110604.2099998</v>
      </c>
      <c r="F16" s="25">
        <v>6376379658.553998</v>
      </c>
      <c r="H16" s="2"/>
      <c r="J16" s="11"/>
    </row>
    <row r="17" spans="1:10" x14ac:dyDescent="0.2">
      <c r="A17" s="2"/>
      <c r="B17" s="9" t="s">
        <v>7</v>
      </c>
      <c r="C17" s="26">
        <v>86114391.120000005</v>
      </c>
      <c r="D17" s="26">
        <v>83438559.709999993</v>
      </c>
      <c r="E17" s="24">
        <v>169552950.82999998</v>
      </c>
      <c r="F17" s="25">
        <v>1529172478.3099999</v>
      </c>
      <c r="H17" s="2"/>
      <c r="J17" s="11"/>
    </row>
    <row r="18" spans="1:10" x14ac:dyDescent="0.2">
      <c r="A18" s="2"/>
      <c r="B18" s="9" t="s">
        <v>8</v>
      </c>
      <c r="C18" s="27">
        <v>51845130.649999999</v>
      </c>
      <c r="D18" s="27">
        <v>37787850.490000002</v>
      </c>
      <c r="E18" s="27">
        <v>89632981.140000001</v>
      </c>
      <c r="F18" s="25">
        <v>747435833.38999999</v>
      </c>
      <c r="H18" s="2"/>
      <c r="J18" s="11"/>
    </row>
    <row r="19" spans="1:10" x14ac:dyDescent="0.2">
      <c r="A19" s="2"/>
      <c r="B19" s="9" t="s">
        <v>9</v>
      </c>
      <c r="C19" s="27">
        <v>0</v>
      </c>
      <c r="D19" s="27">
        <v>62979750.82</v>
      </c>
      <c r="E19" s="27">
        <v>62979750.82</v>
      </c>
      <c r="F19" s="25">
        <v>601644405.82000005</v>
      </c>
      <c r="G19" s="11"/>
      <c r="H19" s="2"/>
      <c r="J19" s="11"/>
    </row>
    <row r="20" spans="1:10" x14ac:dyDescent="0.2">
      <c r="A20" s="2"/>
      <c r="B20" s="9" t="s">
        <v>10</v>
      </c>
      <c r="C20" s="27">
        <v>105591734.73999999</v>
      </c>
      <c r="D20" s="27">
        <v>221141128.24000001</v>
      </c>
      <c r="E20" s="27">
        <v>326732862.98000002</v>
      </c>
      <c r="F20" s="25">
        <v>2679395603.8299999</v>
      </c>
      <c r="H20" s="2"/>
      <c r="J20" s="11"/>
    </row>
    <row r="21" spans="1:10" x14ac:dyDescent="0.2">
      <c r="A21" s="2"/>
      <c r="B21" s="9" t="s">
        <v>1081</v>
      </c>
      <c r="C21" s="27">
        <v>66637047.509999998</v>
      </c>
      <c r="D21" s="27">
        <v>133274095.03</v>
      </c>
      <c r="E21" s="24">
        <v>199911142.53999999</v>
      </c>
      <c r="F21" s="25">
        <v>1380487330.01</v>
      </c>
      <c r="H21" s="2"/>
      <c r="J21" s="11"/>
    </row>
    <row r="22" spans="1:10" x14ac:dyDescent="0.2">
      <c r="A22" s="2"/>
      <c r="B22" s="38" t="s">
        <v>11</v>
      </c>
      <c r="C22" s="10">
        <v>1140820779.0699997</v>
      </c>
      <c r="D22" s="10">
        <v>1152668334.6700003</v>
      </c>
      <c r="E22" s="10">
        <v>2293489113.7399998</v>
      </c>
      <c r="F22" s="10">
        <v>18435122464.643997</v>
      </c>
      <c r="H22" s="2"/>
      <c r="J22" s="11"/>
    </row>
    <row r="23" spans="1:10" x14ac:dyDescent="0.2">
      <c r="A23" s="2"/>
      <c r="H23" s="2"/>
    </row>
    <row r="24" spans="1:10" x14ac:dyDescent="0.2">
      <c r="A24" s="2"/>
      <c r="H24" s="2"/>
      <c r="I24" s="1" t="s">
        <v>1069</v>
      </c>
    </row>
    <row r="25" spans="1:10" x14ac:dyDescent="0.2">
      <c r="A25" s="2"/>
      <c r="H25" s="2"/>
    </row>
    <row r="26" spans="1:10" x14ac:dyDescent="0.2">
      <c r="A26" s="2"/>
      <c r="H26" s="2"/>
    </row>
    <row r="27" spans="1:10" x14ac:dyDescent="0.2">
      <c r="A27" s="2"/>
      <c r="B27" s="55" t="s">
        <v>0</v>
      </c>
      <c r="C27" s="58" t="s">
        <v>1</v>
      </c>
      <c r="D27" s="58"/>
      <c r="E27" s="58"/>
      <c r="F27" s="58"/>
      <c r="H27" s="2"/>
    </row>
    <row r="28" spans="1:10" ht="12.75" customHeight="1" x14ac:dyDescent="0.2">
      <c r="A28" s="2"/>
      <c r="B28" s="56"/>
      <c r="C28" s="55" t="s">
        <v>1072</v>
      </c>
      <c r="D28" s="59" t="s">
        <v>2</v>
      </c>
      <c r="E28" s="59" t="s">
        <v>3</v>
      </c>
      <c r="F28" s="55" t="s">
        <v>1086</v>
      </c>
      <c r="H28" s="2"/>
    </row>
    <row r="29" spans="1:10" x14ac:dyDescent="0.2">
      <c r="A29" s="2"/>
      <c r="B29" s="57"/>
      <c r="C29" s="57"/>
      <c r="D29" s="59"/>
      <c r="E29" s="59"/>
      <c r="F29" s="57"/>
      <c r="H29" s="2"/>
    </row>
    <row r="30" spans="1:10" x14ac:dyDescent="0.2">
      <c r="A30" s="2"/>
      <c r="B30" s="60" t="s">
        <v>5</v>
      </c>
      <c r="C30" s="61"/>
      <c r="D30" s="61"/>
      <c r="E30" s="61"/>
      <c r="F30" s="60"/>
      <c r="H30" s="2"/>
    </row>
    <row r="31" spans="1:10" x14ac:dyDescent="0.2">
      <c r="A31" s="2"/>
      <c r="B31" s="6" t="s">
        <v>12</v>
      </c>
      <c r="C31" s="27">
        <v>1120343.4099999999</v>
      </c>
      <c r="D31" s="27">
        <v>715468.58</v>
      </c>
      <c r="E31" s="27">
        <v>1835811.9899999998</v>
      </c>
      <c r="F31" s="25">
        <v>16287647.110000001</v>
      </c>
      <c r="H31" s="2"/>
      <c r="J31" s="11"/>
    </row>
    <row r="32" spans="1:10" x14ac:dyDescent="0.2">
      <c r="A32" s="2"/>
      <c r="B32" s="6" t="s">
        <v>13</v>
      </c>
      <c r="C32" s="27">
        <v>9522290.6699999999</v>
      </c>
      <c r="D32" s="27">
        <v>6991935.6200000001</v>
      </c>
      <c r="E32" s="27">
        <v>16514226.289999999</v>
      </c>
      <c r="F32" s="25">
        <v>138856665.22</v>
      </c>
      <c r="H32" s="2"/>
      <c r="J32" s="11"/>
    </row>
    <row r="33" spans="1:10" x14ac:dyDescent="0.2">
      <c r="A33" s="2"/>
      <c r="B33" s="9" t="s">
        <v>14</v>
      </c>
      <c r="C33" s="27">
        <v>8093784.7000000002</v>
      </c>
      <c r="D33" s="27">
        <v>5053468.57</v>
      </c>
      <c r="E33" s="27">
        <v>13147253.27</v>
      </c>
      <c r="F33" s="25">
        <v>115989285.70999999</v>
      </c>
      <c r="H33" s="2"/>
      <c r="J33" s="11"/>
    </row>
    <row r="34" spans="1:10" x14ac:dyDescent="0.2">
      <c r="A34" s="2"/>
      <c r="B34" s="9" t="s">
        <v>15</v>
      </c>
      <c r="C34" s="27">
        <v>160432.75</v>
      </c>
      <c r="D34" s="27">
        <v>67461.759999999995</v>
      </c>
      <c r="E34" s="27">
        <v>227894.51</v>
      </c>
      <c r="F34" s="25">
        <v>5001547.7999999989</v>
      </c>
      <c r="H34" s="2"/>
      <c r="J34" s="11"/>
    </row>
    <row r="35" spans="1:10" x14ac:dyDescent="0.2">
      <c r="A35" s="2"/>
      <c r="B35" s="9" t="s">
        <v>16</v>
      </c>
      <c r="C35" s="27">
        <v>28086741.359999999</v>
      </c>
      <c r="D35" s="27">
        <v>22222579.880000003</v>
      </c>
      <c r="E35" s="27">
        <v>50309321.240000002</v>
      </c>
      <c r="F35" s="25">
        <v>428969446.30999994</v>
      </c>
      <c r="H35" s="2"/>
      <c r="J35" s="11"/>
    </row>
    <row r="36" spans="1:10" x14ac:dyDescent="0.2">
      <c r="A36" s="2"/>
      <c r="B36" s="9" t="s">
        <v>17</v>
      </c>
      <c r="C36" s="27">
        <v>1142493.53</v>
      </c>
      <c r="D36" s="27">
        <v>847991.26</v>
      </c>
      <c r="E36" s="27">
        <v>1990484.79</v>
      </c>
      <c r="F36" s="25">
        <v>25008844.23</v>
      </c>
      <c r="H36" s="2"/>
      <c r="J36" s="11"/>
    </row>
    <row r="37" spans="1:10" x14ac:dyDescent="0.2">
      <c r="A37" s="2"/>
      <c r="B37" s="9" t="s">
        <v>18</v>
      </c>
      <c r="C37" s="27">
        <v>659625.75</v>
      </c>
      <c r="D37" s="27">
        <v>0</v>
      </c>
      <c r="E37" s="27">
        <v>659625.75</v>
      </c>
      <c r="F37" s="25">
        <v>4470266.2200000007</v>
      </c>
      <c r="H37" s="2"/>
      <c r="J37" s="11"/>
    </row>
    <row r="38" spans="1:10" x14ac:dyDescent="0.2">
      <c r="A38" s="2"/>
      <c r="B38" s="9" t="s">
        <v>19</v>
      </c>
      <c r="C38" s="27">
        <v>275967810.75999999</v>
      </c>
      <c r="D38" s="27">
        <v>204274688.25999999</v>
      </c>
      <c r="E38" s="27">
        <v>480242499.01999998</v>
      </c>
      <c r="F38" s="8">
        <v>3785076305.6900001</v>
      </c>
      <c r="H38" s="2"/>
      <c r="J38" s="11"/>
    </row>
    <row r="39" spans="1:10" x14ac:dyDescent="0.2">
      <c r="A39" s="2"/>
      <c r="B39" s="9" t="s">
        <v>20</v>
      </c>
      <c r="C39" s="27">
        <v>8424797.4600000009</v>
      </c>
      <c r="D39" s="27">
        <v>5263717.45</v>
      </c>
      <c r="E39" s="27">
        <v>13688514.91</v>
      </c>
      <c r="F39" s="25">
        <v>106089737.82000001</v>
      </c>
      <c r="H39" s="2"/>
      <c r="J39" s="11"/>
    </row>
    <row r="40" spans="1:10" x14ac:dyDescent="0.2">
      <c r="A40" s="2"/>
      <c r="B40" s="9" t="s">
        <v>21</v>
      </c>
      <c r="C40" s="27">
        <v>33099804.260000002</v>
      </c>
      <c r="D40" s="27">
        <v>24429098.630000003</v>
      </c>
      <c r="E40" s="27">
        <v>57528902.890000001</v>
      </c>
      <c r="F40" s="25">
        <v>454039166.31999999</v>
      </c>
      <c r="H40" s="2"/>
      <c r="J40" s="11"/>
    </row>
    <row r="41" spans="1:10" x14ac:dyDescent="0.2">
      <c r="A41" s="2"/>
      <c r="B41" s="9" t="s">
        <v>22</v>
      </c>
      <c r="C41" s="27">
        <v>2589846.4300000002</v>
      </c>
      <c r="D41" s="27">
        <v>1834440.1300000001</v>
      </c>
      <c r="E41" s="27">
        <v>4424286.5600000005</v>
      </c>
      <c r="F41" s="25">
        <v>40818242.300000004</v>
      </c>
      <c r="H41" s="2"/>
      <c r="J41" s="11"/>
    </row>
    <row r="42" spans="1:10" x14ac:dyDescent="0.2">
      <c r="A42" s="2"/>
      <c r="B42" s="38" t="s">
        <v>11</v>
      </c>
      <c r="C42" s="10">
        <v>368867971.07999998</v>
      </c>
      <c r="D42" s="10">
        <v>271700850.13999999</v>
      </c>
      <c r="E42" s="10">
        <v>640568821.21999991</v>
      </c>
      <c r="F42" s="10">
        <v>5120607154.7299995</v>
      </c>
      <c r="H42" s="2"/>
      <c r="J42" s="11"/>
    </row>
    <row r="43" spans="1:10" x14ac:dyDescent="0.2">
      <c r="A43" s="2"/>
      <c r="H43" s="2"/>
    </row>
    <row r="44" spans="1:10" x14ac:dyDescent="0.2">
      <c r="A44" s="2"/>
      <c r="H44" s="2"/>
    </row>
    <row r="45" spans="1:10" x14ac:dyDescent="0.2">
      <c r="A45" s="2"/>
      <c r="H45" s="2"/>
    </row>
    <row r="46" spans="1:10" ht="12.75" customHeight="1" x14ac:dyDescent="0.2">
      <c r="A46" s="2"/>
      <c r="B46" s="49" t="s">
        <v>0</v>
      </c>
      <c r="C46" s="50"/>
      <c r="D46" s="64" t="s">
        <v>1</v>
      </c>
      <c r="E46" s="65"/>
      <c r="F46" s="65"/>
      <c r="G46" s="66"/>
      <c r="H46" s="2"/>
    </row>
    <row r="47" spans="1:10" ht="12.75" customHeight="1" x14ac:dyDescent="0.2">
      <c r="A47" s="2"/>
      <c r="B47" s="51"/>
      <c r="C47" s="52"/>
      <c r="D47" s="47" t="s">
        <v>1072</v>
      </c>
      <c r="E47" s="55" t="s">
        <v>2</v>
      </c>
      <c r="F47" s="55" t="s">
        <v>3</v>
      </c>
      <c r="G47" s="47" t="s">
        <v>1086</v>
      </c>
      <c r="H47" s="2"/>
    </row>
    <row r="48" spans="1:10" x14ac:dyDescent="0.2">
      <c r="A48" s="2"/>
      <c r="B48" s="53"/>
      <c r="C48" s="54"/>
      <c r="D48" s="48"/>
      <c r="E48" s="57"/>
      <c r="F48" s="57"/>
      <c r="G48" s="48"/>
      <c r="H48" s="2"/>
    </row>
    <row r="49" spans="1:10" ht="12.75" customHeight="1" x14ac:dyDescent="0.2">
      <c r="A49" s="2"/>
      <c r="B49" s="39" t="s">
        <v>23</v>
      </c>
      <c r="C49" s="40" t="s">
        <v>24</v>
      </c>
      <c r="D49" s="14">
        <v>453.12</v>
      </c>
      <c r="E49" s="14">
        <v>0</v>
      </c>
      <c r="F49" s="14">
        <v>453.12</v>
      </c>
      <c r="G49" s="14">
        <v>1862.2399999999998</v>
      </c>
      <c r="H49" s="2"/>
      <c r="I49" s="11"/>
      <c r="J49" s="11"/>
    </row>
    <row r="50" spans="1:10" x14ac:dyDescent="0.2">
      <c r="A50" s="2"/>
      <c r="B50" s="39" t="s">
        <v>25</v>
      </c>
      <c r="C50" s="40" t="s">
        <v>24</v>
      </c>
      <c r="D50" s="14">
        <v>644475.81999999995</v>
      </c>
      <c r="E50" s="14">
        <v>0</v>
      </c>
      <c r="F50" s="14">
        <v>644475.81999999995</v>
      </c>
      <c r="G50" s="14">
        <v>6122683.8800000008</v>
      </c>
      <c r="H50" s="2"/>
      <c r="I50" s="11"/>
      <c r="J50" s="11"/>
    </row>
    <row r="51" spans="1:10" x14ac:dyDescent="0.2">
      <c r="A51" s="2"/>
      <c r="B51" s="39" t="s">
        <v>26</v>
      </c>
      <c r="C51" s="40" t="s">
        <v>24</v>
      </c>
      <c r="D51" s="14">
        <v>434.24</v>
      </c>
      <c r="E51" s="14">
        <v>0</v>
      </c>
      <c r="F51" s="14">
        <v>434.24</v>
      </c>
      <c r="G51" s="14">
        <v>1743</v>
      </c>
      <c r="H51" s="2"/>
      <c r="I51" s="11"/>
      <c r="J51" s="11"/>
    </row>
    <row r="52" spans="1:10" x14ac:dyDescent="0.2">
      <c r="A52" s="2"/>
      <c r="B52" s="39" t="s">
        <v>27</v>
      </c>
      <c r="C52" s="40" t="s">
        <v>24</v>
      </c>
      <c r="D52" s="14">
        <v>377.6</v>
      </c>
      <c r="E52" s="14">
        <v>0</v>
      </c>
      <c r="F52" s="14">
        <v>377.6</v>
      </c>
      <c r="G52" s="14">
        <v>1551.8600000000001</v>
      </c>
      <c r="H52" s="2"/>
      <c r="I52" s="11"/>
      <c r="J52" s="11"/>
    </row>
    <row r="53" spans="1:10" x14ac:dyDescent="0.2">
      <c r="A53" s="2"/>
      <c r="B53" s="39" t="s">
        <v>28</v>
      </c>
      <c r="C53" s="40" t="s">
        <v>24</v>
      </c>
      <c r="D53" s="14">
        <v>509.76</v>
      </c>
      <c r="E53" s="14">
        <v>0</v>
      </c>
      <c r="F53" s="14">
        <v>509.76</v>
      </c>
      <c r="G53" s="14">
        <v>2095.0200000000004</v>
      </c>
      <c r="H53" s="2"/>
      <c r="I53" s="11"/>
      <c r="J53" s="11"/>
    </row>
    <row r="54" spans="1:10" x14ac:dyDescent="0.2">
      <c r="A54" s="2"/>
      <c r="B54" s="39" t="s">
        <v>29</v>
      </c>
      <c r="C54" s="40" t="s">
        <v>24</v>
      </c>
      <c r="D54" s="14">
        <v>396.48</v>
      </c>
      <c r="E54" s="14">
        <v>0</v>
      </c>
      <c r="F54" s="14">
        <v>396.48</v>
      </c>
      <c r="G54" s="14">
        <v>1629.46</v>
      </c>
      <c r="H54" s="2"/>
      <c r="I54" s="11"/>
      <c r="J54" s="11"/>
    </row>
    <row r="55" spans="1:10" x14ac:dyDescent="0.2">
      <c r="A55" s="2"/>
      <c r="B55" s="39" t="s">
        <v>30</v>
      </c>
      <c r="C55" s="40" t="s">
        <v>24</v>
      </c>
      <c r="D55" s="14">
        <v>490.88</v>
      </c>
      <c r="E55" s="14">
        <v>0</v>
      </c>
      <c r="F55" s="14">
        <v>490.88</v>
      </c>
      <c r="G55" s="14">
        <v>1475.92</v>
      </c>
      <c r="H55" s="2"/>
      <c r="I55" s="11"/>
      <c r="J55" s="11"/>
    </row>
    <row r="56" spans="1:10" x14ac:dyDescent="0.2">
      <c r="A56" s="2"/>
      <c r="B56" s="39" t="s">
        <v>31</v>
      </c>
      <c r="C56" s="40" t="s">
        <v>24</v>
      </c>
      <c r="D56" s="14">
        <v>377.6</v>
      </c>
      <c r="E56" s="14">
        <v>0</v>
      </c>
      <c r="F56" s="14">
        <v>377.6</v>
      </c>
      <c r="G56" s="14">
        <v>1135.3200000000002</v>
      </c>
      <c r="H56" s="2"/>
      <c r="I56" s="11"/>
      <c r="J56" s="11"/>
    </row>
    <row r="57" spans="1:10" x14ac:dyDescent="0.2">
      <c r="A57" s="2"/>
      <c r="B57" s="39" t="s">
        <v>32</v>
      </c>
      <c r="C57" s="40" t="s">
        <v>24</v>
      </c>
      <c r="D57" s="14">
        <v>604.16</v>
      </c>
      <c r="E57" s="14">
        <v>0</v>
      </c>
      <c r="F57" s="14">
        <v>604.16</v>
      </c>
      <c r="G57" s="14">
        <v>1816.52</v>
      </c>
      <c r="H57" s="2"/>
      <c r="I57" s="11"/>
      <c r="J57" s="11"/>
    </row>
    <row r="58" spans="1:10" x14ac:dyDescent="0.2">
      <c r="A58" s="2"/>
      <c r="B58" s="39" t="s">
        <v>33</v>
      </c>
      <c r="C58" s="40" t="s">
        <v>24</v>
      </c>
      <c r="D58" s="14">
        <v>453.12</v>
      </c>
      <c r="E58" s="14">
        <v>0</v>
      </c>
      <c r="F58" s="14">
        <v>453.12</v>
      </c>
      <c r="G58" s="14">
        <v>1362.3899999999999</v>
      </c>
      <c r="H58" s="2"/>
      <c r="I58" s="11"/>
      <c r="J58" s="11"/>
    </row>
    <row r="59" spans="1:10" x14ac:dyDescent="0.2">
      <c r="A59" s="2"/>
      <c r="B59" s="39" t="s">
        <v>34</v>
      </c>
      <c r="C59" s="40" t="s">
        <v>24</v>
      </c>
      <c r="D59" s="14">
        <v>377.6</v>
      </c>
      <c r="E59" s="14">
        <v>0</v>
      </c>
      <c r="F59" s="14">
        <v>377.6</v>
      </c>
      <c r="G59" s="14">
        <v>1135.3200000000002</v>
      </c>
      <c r="H59" s="2"/>
      <c r="I59" s="11"/>
      <c r="J59" s="11"/>
    </row>
    <row r="60" spans="1:10" x14ac:dyDescent="0.2">
      <c r="A60" s="2"/>
      <c r="B60" s="39" t="s">
        <v>35</v>
      </c>
      <c r="C60" s="40" t="s">
        <v>24</v>
      </c>
      <c r="D60" s="14">
        <v>490.88</v>
      </c>
      <c r="E60" s="14">
        <v>0</v>
      </c>
      <c r="F60" s="14">
        <v>490.88</v>
      </c>
      <c r="G60" s="14">
        <v>1975.77</v>
      </c>
      <c r="H60" s="2"/>
      <c r="I60" s="11"/>
      <c r="J60" s="11"/>
    </row>
    <row r="61" spans="1:10" x14ac:dyDescent="0.2">
      <c r="A61" s="2"/>
      <c r="B61" s="39" t="s">
        <v>36</v>
      </c>
      <c r="C61" s="40" t="s">
        <v>24</v>
      </c>
      <c r="D61" s="14">
        <v>675274.47</v>
      </c>
      <c r="E61" s="14">
        <v>0</v>
      </c>
      <c r="F61" s="14">
        <v>675274.47</v>
      </c>
      <c r="G61" s="14">
        <v>5560876.7199999997</v>
      </c>
      <c r="H61" s="2"/>
      <c r="I61" s="11"/>
      <c r="J61" s="11"/>
    </row>
    <row r="62" spans="1:10" x14ac:dyDescent="0.2">
      <c r="A62" s="2"/>
      <c r="B62" s="39" t="s">
        <v>37</v>
      </c>
      <c r="C62" s="40" t="s">
        <v>24</v>
      </c>
      <c r="D62" s="14">
        <v>245737.24</v>
      </c>
      <c r="E62" s="14">
        <v>49132.94</v>
      </c>
      <c r="F62" s="14">
        <v>294870.18</v>
      </c>
      <c r="G62" s="14">
        <v>3258635.05</v>
      </c>
      <c r="H62" s="2"/>
      <c r="I62" s="11"/>
      <c r="J62" s="11"/>
    </row>
    <row r="63" spans="1:10" x14ac:dyDescent="0.2">
      <c r="A63" s="2"/>
      <c r="B63" s="39" t="s">
        <v>38</v>
      </c>
      <c r="C63" s="40" t="s">
        <v>24</v>
      </c>
      <c r="D63" s="14">
        <v>13659.17</v>
      </c>
      <c r="E63" s="14">
        <v>19088.689999999999</v>
      </c>
      <c r="F63" s="14">
        <v>32747.86</v>
      </c>
      <c r="G63" s="14">
        <v>134301.74</v>
      </c>
      <c r="H63" s="2"/>
      <c r="I63" s="11"/>
      <c r="J63" s="11"/>
    </row>
    <row r="64" spans="1:10" x14ac:dyDescent="0.2">
      <c r="A64" s="2"/>
      <c r="B64" s="39" t="s">
        <v>39</v>
      </c>
      <c r="C64" s="40" t="s">
        <v>24</v>
      </c>
      <c r="D64" s="14">
        <v>529523.82999999996</v>
      </c>
      <c r="E64" s="14">
        <v>0</v>
      </c>
      <c r="F64" s="14">
        <v>529523.82999999996</v>
      </c>
      <c r="G64" s="14">
        <v>5301882.71</v>
      </c>
      <c r="H64" s="2"/>
      <c r="I64" s="11"/>
      <c r="J64" s="11"/>
    </row>
    <row r="65" spans="1:10" x14ac:dyDescent="0.2">
      <c r="A65" s="2"/>
      <c r="B65" s="39" t="s">
        <v>40</v>
      </c>
      <c r="C65" s="40" t="s">
        <v>24</v>
      </c>
      <c r="D65" s="14">
        <v>434.24</v>
      </c>
      <c r="E65" s="14">
        <v>0</v>
      </c>
      <c r="F65" s="14">
        <v>434.24</v>
      </c>
      <c r="G65" s="14">
        <v>1784.6499999999999</v>
      </c>
      <c r="H65" s="2"/>
      <c r="I65" s="11"/>
      <c r="J65" s="11"/>
    </row>
    <row r="66" spans="1:10" x14ac:dyDescent="0.2">
      <c r="A66" s="2"/>
      <c r="B66" s="39" t="s">
        <v>41</v>
      </c>
      <c r="C66" s="40" t="s">
        <v>24</v>
      </c>
      <c r="D66" s="14">
        <v>490.88</v>
      </c>
      <c r="E66" s="14">
        <v>0</v>
      </c>
      <c r="F66" s="14">
        <v>490.88</v>
      </c>
      <c r="G66" s="14">
        <v>2017.42</v>
      </c>
      <c r="H66" s="2"/>
      <c r="I66" s="11"/>
      <c r="J66" s="11"/>
    </row>
    <row r="67" spans="1:10" x14ac:dyDescent="0.2">
      <c r="A67" s="2"/>
      <c r="B67" s="39" t="s">
        <v>42</v>
      </c>
      <c r="C67" s="40" t="s">
        <v>24</v>
      </c>
      <c r="D67" s="14">
        <v>680264.95</v>
      </c>
      <c r="E67" s="14">
        <v>0</v>
      </c>
      <c r="F67" s="14">
        <v>680264.95</v>
      </c>
      <c r="G67" s="14">
        <v>681439.21</v>
      </c>
      <c r="H67" s="2"/>
      <c r="I67" s="11"/>
      <c r="J67" s="11"/>
    </row>
    <row r="68" spans="1:10" x14ac:dyDescent="0.2">
      <c r="A68" s="2"/>
      <c r="B68" s="39" t="s">
        <v>43</v>
      </c>
      <c r="C68" s="40" t="s">
        <v>24</v>
      </c>
      <c r="D68" s="14">
        <v>377.6</v>
      </c>
      <c r="E68" s="14">
        <v>0</v>
      </c>
      <c r="F68" s="14">
        <v>377.6</v>
      </c>
      <c r="G68" s="14">
        <v>1551.8600000000001</v>
      </c>
      <c r="H68" s="2"/>
      <c r="I68" s="11"/>
      <c r="J68" s="11"/>
    </row>
    <row r="69" spans="1:10" x14ac:dyDescent="0.2">
      <c r="A69" s="2"/>
      <c r="B69" s="39" t="s">
        <v>44</v>
      </c>
      <c r="C69" s="40" t="s">
        <v>24</v>
      </c>
      <c r="D69" s="14">
        <v>501454.94</v>
      </c>
      <c r="E69" s="14">
        <v>3321.34</v>
      </c>
      <c r="F69" s="14">
        <v>504776.28</v>
      </c>
      <c r="G69" s="14">
        <v>4397160.93</v>
      </c>
      <c r="H69" s="2"/>
      <c r="I69" s="11"/>
      <c r="J69" s="11"/>
    </row>
    <row r="70" spans="1:10" x14ac:dyDescent="0.2">
      <c r="A70" s="2"/>
      <c r="B70" s="39" t="s">
        <v>45</v>
      </c>
      <c r="C70" s="40" t="s">
        <v>24</v>
      </c>
      <c r="D70" s="14">
        <v>490.88</v>
      </c>
      <c r="E70" s="14">
        <v>0</v>
      </c>
      <c r="F70" s="14">
        <v>490.88</v>
      </c>
      <c r="G70" s="14">
        <v>2017.42</v>
      </c>
      <c r="H70" s="2"/>
      <c r="I70" s="11"/>
      <c r="J70" s="11"/>
    </row>
    <row r="71" spans="1:10" x14ac:dyDescent="0.2">
      <c r="A71" s="2"/>
      <c r="B71" s="39" t="s">
        <v>46</v>
      </c>
      <c r="C71" s="40" t="s">
        <v>24</v>
      </c>
      <c r="D71" s="14">
        <v>377.6</v>
      </c>
      <c r="E71" s="14">
        <v>0</v>
      </c>
      <c r="F71" s="14">
        <v>377.6</v>
      </c>
      <c r="G71" s="14">
        <v>1551.8600000000001</v>
      </c>
      <c r="H71" s="2"/>
      <c r="I71" s="11"/>
      <c r="J71" s="11"/>
    </row>
    <row r="72" spans="1:10" x14ac:dyDescent="0.2">
      <c r="A72" s="2"/>
      <c r="B72" s="39" t="s">
        <v>47</v>
      </c>
      <c r="C72" s="40" t="s">
        <v>24</v>
      </c>
      <c r="D72" s="14">
        <v>490.88</v>
      </c>
      <c r="E72" s="14">
        <v>0</v>
      </c>
      <c r="F72" s="14">
        <v>490.88</v>
      </c>
      <c r="G72" s="14">
        <v>2017.42</v>
      </c>
      <c r="H72" s="2"/>
      <c r="I72" s="11"/>
      <c r="J72" s="11"/>
    </row>
    <row r="73" spans="1:10" x14ac:dyDescent="0.2">
      <c r="A73" s="2"/>
      <c r="B73" s="39" t="s">
        <v>48</v>
      </c>
      <c r="C73" s="40" t="s">
        <v>24</v>
      </c>
      <c r="D73" s="14">
        <v>691212.55</v>
      </c>
      <c r="E73" s="14">
        <v>20071.95</v>
      </c>
      <c r="F73" s="14">
        <v>711284.5</v>
      </c>
      <c r="G73" s="14">
        <v>5880765.1500000004</v>
      </c>
      <c r="H73" s="2"/>
      <c r="I73" s="11"/>
      <c r="J73" s="11"/>
    </row>
    <row r="74" spans="1:10" x14ac:dyDescent="0.2">
      <c r="A74" s="2"/>
      <c r="B74" s="39" t="s">
        <v>49</v>
      </c>
      <c r="C74" s="40" t="s">
        <v>24</v>
      </c>
      <c r="D74" s="14">
        <v>528.64</v>
      </c>
      <c r="E74" s="14">
        <v>0</v>
      </c>
      <c r="F74" s="14">
        <v>528.64</v>
      </c>
      <c r="G74" s="14">
        <v>2130.9499999999998</v>
      </c>
      <c r="H74" s="2"/>
      <c r="I74" s="11"/>
      <c r="J74" s="11"/>
    </row>
    <row r="75" spans="1:10" x14ac:dyDescent="0.2">
      <c r="A75" s="2"/>
      <c r="B75" s="39" t="s">
        <v>50</v>
      </c>
      <c r="C75" s="40" t="s">
        <v>24</v>
      </c>
      <c r="D75" s="14">
        <v>631037.41</v>
      </c>
      <c r="E75" s="14">
        <v>18176.189999999999</v>
      </c>
      <c r="F75" s="14">
        <v>649213.6</v>
      </c>
      <c r="G75" s="14">
        <v>5426544.46</v>
      </c>
      <c r="H75" s="2"/>
      <c r="I75" s="11"/>
      <c r="J75" s="11"/>
    </row>
    <row r="76" spans="1:10" x14ac:dyDescent="0.2">
      <c r="A76" s="2"/>
      <c r="B76" s="39" t="s">
        <v>51</v>
      </c>
      <c r="C76" s="40" t="s">
        <v>24</v>
      </c>
      <c r="D76" s="14">
        <v>680358.26</v>
      </c>
      <c r="E76" s="14">
        <v>0</v>
      </c>
      <c r="F76" s="14">
        <v>680358.26</v>
      </c>
      <c r="G76" s="14">
        <v>4929620.09</v>
      </c>
      <c r="H76" s="2"/>
      <c r="I76" s="11"/>
      <c r="J76" s="11"/>
    </row>
    <row r="77" spans="1:10" x14ac:dyDescent="0.2">
      <c r="A77" s="2"/>
      <c r="B77" s="39" t="s">
        <v>52</v>
      </c>
      <c r="C77" s="40" t="s">
        <v>24</v>
      </c>
      <c r="D77" s="14">
        <v>434.24</v>
      </c>
      <c r="E77" s="14">
        <v>0</v>
      </c>
      <c r="F77" s="14">
        <v>434.24</v>
      </c>
      <c r="G77" s="14">
        <v>1743</v>
      </c>
      <c r="H77" s="2"/>
      <c r="I77" s="11"/>
      <c r="J77" s="11"/>
    </row>
    <row r="78" spans="1:10" x14ac:dyDescent="0.2">
      <c r="A78" s="2"/>
      <c r="B78" s="39" t="s">
        <v>53</v>
      </c>
      <c r="C78" s="40" t="s">
        <v>24</v>
      </c>
      <c r="D78" s="14">
        <v>509.76</v>
      </c>
      <c r="E78" s="14">
        <v>0</v>
      </c>
      <c r="F78" s="14">
        <v>509.76</v>
      </c>
      <c r="G78" s="14">
        <v>2095.0200000000004</v>
      </c>
      <c r="H78" s="2"/>
      <c r="I78" s="11"/>
      <c r="J78" s="11"/>
    </row>
    <row r="79" spans="1:10" x14ac:dyDescent="0.2">
      <c r="A79" s="2"/>
      <c r="B79" s="39" t="s">
        <v>54</v>
      </c>
      <c r="C79" s="40" t="s">
        <v>24</v>
      </c>
      <c r="D79" s="14">
        <v>415.36</v>
      </c>
      <c r="E79" s="14">
        <v>0</v>
      </c>
      <c r="F79" s="14">
        <v>415.36</v>
      </c>
      <c r="G79" s="14">
        <v>1686.2200000000003</v>
      </c>
      <c r="H79" s="2"/>
      <c r="I79" s="11"/>
      <c r="J79" s="11"/>
    </row>
    <row r="80" spans="1:10" x14ac:dyDescent="0.2">
      <c r="A80" s="2"/>
      <c r="B80" s="39" t="s">
        <v>55</v>
      </c>
      <c r="C80" s="40" t="s">
        <v>24</v>
      </c>
      <c r="D80" s="14">
        <v>674023.31</v>
      </c>
      <c r="E80" s="14">
        <v>6290.14</v>
      </c>
      <c r="F80" s="14">
        <v>680313.45000000007</v>
      </c>
      <c r="G80" s="14">
        <v>5604366.1900000004</v>
      </c>
      <c r="H80" s="2"/>
      <c r="I80" s="11"/>
      <c r="J80" s="11"/>
    </row>
    <row r="81" spans="1:10" x14ac:dyDescent="0.2">
      <c r="A81" s="2"/>
      <c r="B81" s="39" t="s">
        <v>56</v>
      </c>
      <c r="C81" s="40" t="s">
        <v>24</v>
      </c>
      <c r="D81" s="14">
        <v>434.24</v>
      </c>
      <c r="E81" s="14">
        <v>0</v>
      </c>
      <c r="F81" s="14">
        <v>434.24</v>
      </c>
      <c r="G81" s="14">
        <v>1763.8300000000002</v>
      </c>
      <c r="H81" s="2"/>
      <c r="I81" s="11"/>
      <c r="J81" s="11"/>
    </row>
    <row r="82" spans="1:10" x14ac:dyDescent="0.2">
      <c r="A82" s="2"/>
      <c r="B82" s="39" t="s">
        <v>57</v>
      </c>
      <c r="C82" s="40" t="s">
        <v>24</v>
      </c>
      <c r="D82" s="14">
        <v>653443.1</v>
      </c>
      <c r="E82" s="14">
        <v>0</v>
      </c>
      <c r="F82" s="14">
        <v>653443.1</v>
      </c>
      <c r="G82" s="14">
        <v>5377451.0899999999</v>
      </c>
      <c r="H82" s="2"/>
      <c r="I82" s="11"/>
      <c r="J82" s="11"/>
    </row>
    <row r="83" spans="1:10" x14ac:dyDescent="0.2">
      <c r="A83" s="2"/>
      <c r="B83" s="39" t="s">
        <v>58</v>
      </c>
      <c r="C83" s="40" t="s">
        <v>24</v>
      </c>
      <c r="D83" s="14">
        <v>680320.5</v>
      </c>
      <c r="E83" s="14">
        <v>0</v>
      </c>
      <c r="F83" s="14">
        <v>680320.5</v>
      </c>
      <c r="G83" s="14">
        <v>3453467.99</v>
      </c>
      <c r="H83" s="2"/>
      <c r="I83" s="11"/>
      <c r="J83" s="11"/>
    </row>
    <row r="84" spans="1:10" x14ac:dyDescent="0.2">
      <c r="A84" s="2"/>
      <c r="B84" s="39" t="s">
        <v>59</v>
      </c>
      <c r="C84" s="40" t="s">
        <v>24</v>
      </c>
      <c r="D84" s="14">
        <v>4280293.34</v>
      </c>
      <c r="E84" s="14">
        <v>66139.92</v>
      </c>
      <c r="F84" s="14">
        <v>4346433.26</v>
      </c>
      <c r="G84" s="14">
        <v>17334901.530000001</v>
      </c>
      <c r="H84" s="2"/>
      <c r="I84" s="11"/>
      <c r="J84" s="11"/>
    </row>
    <row r="85" spans="1:10" x14ac:dyDescent="0.2">
      <c r="A85" s="2"/>
      <c r="B85" s="39" t="s">
        <v>60</v>
      </c>
      <c r="C85" s="40" t="s">
        <v>24</v>
      </c>
      <c r="D85" s="14">
        <v>377.6</v>
      </c>
      <c r="E85" s="14">
        <v>0</v>
      </c>
      <c r="F85" s="14">
        <v>377.6</v>
      </c>
      <c r="G85" s="14">
        <v>1551.8600000000001</v>
      </c>
      <c r="H85" s="2"/>
      <c r="I85" s="11"/>
      <c r="J85" s="11"/>
    </row>
    <row r="86" spans="1:10" x14ac:dyDescent="0.2">
      <c r="A86" s="2"/>
      <c r="B86" s="39" t="s">
        <v>61</v>
      </c>
      <c r="C86" s="40" t="s">
        <v>24</v>
      </c>
      <c r="D86" s="14">
        <v>509.76</v>
      </c>
      <c r="E86" s="14">
        <v>0</v>
      </c>
      <c r="F86" s="14">
        <v>509.76</v>
      </c>
      <c r="G86" s="14">
        <v>2074.1899999999996</v>
      </c>
      <c r="H86" s="2"/>
      <c r="I86" s="11"/>
      <c r="J86" s="11"/>
    </row>
    <row r="87" spans="1:10" x14ac:dyDescent="0.2">
      <c r="A87" s="2"/>
      <c r="B87" s="39" t="s">
        <v>62</v>
      </c>
      <c r="C87" s="40" t="s">
        <v>24</v>
      </c>
      <c r="D87" s="14">
        <v>377.6</v>
      </c>
      <c r="E87" s="14">
        <v>0</v>
      </c>
      <c r="F87" s="14">
        <v>377.6</v>
      </c>
      <c r="G87" s="14">
        <v>1572.69</v>
      </c>
      <c r="H87" s="2"/>
      <c r="I87" s="11"/>
      <c r="J87" s="11"/>
    </row>
    <row r="88" spans="1:10" x14ac:dyDescent="0.2">
      <c r="A88" s="2"/>
      <c r="B88" s="39" t="s">
        <v>63</v>
      </c>
      <c r="C88" s="40" t="s">
        <v>24</v>
      </c>
      <c r="D88" s="14">
        <v>472</v>
      </c>
      <c r="E88" s="14">
        <v>0</v>
      </c>
      <c r="F88" s="14">
        <v>472</v>
      </c>
      <c r="G88" s="14">
        <v>1939.8399999999997</v>
      </c>
      <c r="H88" s="2"/>
      <c r="I88" s="11"/>
      <c r="J88" s="11"/>
    </row>
    <row r="89" spans="1:10" x14ac:dyDescent="0.2">
      <c r="A89" s="2"/>
      <c r="B89" s="39" t="s">
        <v>64</v>
      </c>
      <c r="C89" s="40" t="s">
        <v>24</v>
      </c>
      <c r="D89" s="14">
        <v>666148.02</v>
      </c>
      <c r="E89" s="14">
        <v>1108.19</v>
      </c>
      <c r="F89" s="14">
        <v>667256.21</v>
      </c>
      <c r="G89" s="14">
        <v>5475782.3900000006</v>
      </c>
      <c r="H89" s="2"/>
      <c r="I89" s="11"/>
      <c r="J89" s="11"/>
    </row>
    <row r="90" spans="1:10" x14ac:dyDescent="0.2">
      <c r="A90" s="2"/>
      <c r="B90" s="39" t="s">
        <v>65</v>
      </c>
      <c r="C90" s="40" t="s">
        <v>24</v>
      </c>
      <c r="D90" s="14">
        <v>566889.84</v>
      </c>
      <c r="E90" s="14">
        <v>605.01</v>
      </c>
      <c r="F90" s="14">
        <v>567494.85</v>
      </c>
      <c r="G90" s="14">
        <v>4933779.9699999988</v>
      </c>
      <c r="H90" s="2"/>
      <c r="I90" s="11"/>
      <c r="J90" s="11"/>
    </row>
    <row r="91" spans="1:10" x14ac:dyDescent="0.2">
      <c r="A91" s="2"/>
      <c r="B91" s="39" t="s">
        <v>993</v>
      </c>
      <c r="C91" s="40" t="s">
        <v>24</v>
      </c>
      <c r="D91" s="14">
        <v>675900.52</v>
      </c>
      <c r="E91" s="14">
        <v>0</v>
      </c>
      <c r="F91" s="14">
        <v>675900.52</v>
      </c>
      <c r="G91" s="14">
        <v>5574023.1399999987</v>
      </c>
      <c r="H91" s="2"/>
      <c r="I91" s="11"/>
      <c r="J91" s="11"/>
    </row>
    <row r="92" spans="1:10" x14ac:dyDescent="0.2">
      <c r="A92" s="2"/>
      <c r="B92" s="39" t="s">
        <v>66</v>
      </c>
      <c r="C92" s="40" t="s">
        <v>24</v>
      </c>
      <c r="D92" s="14">
        <v>396.48</v>
      </c>
      <c r="E92" s="14">
        <v>0</v>
      </c>
      <c r="F92" s="14">
        <v>396.48</v>
      </c>
      <c r="G92" s="14">
        <v>1629.46</v>
      </c>
      <c r="H92" s="2"/>
      <c r="I92" s="11"/>
      <c r="J92" s="11"/>
    </row>
    <row r="93" spans="1:10" x14ac:dyDescent="0.2">
      <c r="A93" s="2"/>
      <c r="B93" s="39" t="s">
        <v>67</v>
      </c>
      <c r="C93" s="40" t="s">
        <v>24</v>
      </c>
      <c r="D93" s="14">
        <v>490.88</v>
      </c>
      <c r="E93" s="14">
        <v>0</v>
      </c>
      <c r="F93" s="14">
        <v>490.88</v>
      </c>
      <c r="G93" s="14">
        <v>2017.42</v>
      </c>
      <c r="H93" s="2"/>
      <c r="I93" s="11"/>
      <c r="J93" s="11"/>
    </row>
    <row r="94" spans="1:10" x14ac:dyDescent="0.2">
      <c r="A94" s="2"/>
      <c r="B94" s="39" t="s">
        <v>68</v>
      </c>
      <c r="C94" s="40" t="s">
        <v>24</v>
      </c>
      <c r="D94" s="14">
        <v>547.52</v>
      </c>
      <c r="E94" s="14">
        <v>0</v>
      </c>
      <c r="F94" s="14">
        <v>547.52</v>
      </c>
      <c r="G94" s="14">
        <v>2229.39</v>
      </c>
      <c r="H94" s="2"/>
      <c r="I94" s="11"/>
      <c r="J94" s="11"/>
    </row>
    <row r="95" spans="1:10" x14ac:dyDescent="0.2">
      <c r="A95" s="2"/>
      <c r="B95" s="39" t="s">
        <v>69</v>
      </c>
      <c r="C95" s="40" t="s">
        <v>24</v>
      </c>
      <c r="D95" s="14">
        <v>846608.82</v>
      </c>
      <c r="E95" s="14">
        <v>174978.03</v>
      </c>
      <c r="F95" s="14">
        <v>1021586.85</v>
      </c>
      <c r="G95" s="14">
        <v>5742588.1099999994</v>
      </c>
      <c r="H95" s="2"/>
      <c r="I95" s="11"/>
      <c r="J95" s="11"/>
    </row>
    <row r="96" spans="1:10" x14ac:dyDescent="0.2">
      <c r="A96" s="2"/>
      <c r="B96" s="39" t="s">
        <v>70</v>
      </c>
      <c r="C96" s="40" t="s">
        <v>24</v>
      </c>
      <c r="D96" s="14">
        <v>377.6</v>
      </c>
      <c r="E96" s="14">
        <v>0</v>
      </c>
      <c r="F96" s="14">
        <v>377.6</v>
      </c>
      <c r="G96" s="14">
        <v>1551.8600000000001</v>
      </c>
      <c r="H96" s="2"/>
      <c r="I96" s="11"/>
      <c r="J96" s="11"/>
    </row>
    <row r="97" spans="1:10" x14ac:dyDescent="0.2">
      <c r="A97" s="2"/>
      <c r="B97" s="39" t="s">
        <v>71</v>
      </c>
      <c r="C97" s="40" t="s">
        <v>24</v>
      </c>
      <c r="D97" s="14">
        <v>1348.8</v>
      </c>
      <c r="E97" s="14">
        <v>1430.75</v>
      </c>
      <c r="F97" s="14">
        <v>2779.55</v>
      </c>
      <c r="G97" s="14">
        <v>78349.320000000007</v>
      </c>
      <c r="H97" s="2"/>
      <c r="I97" s="11"/>
      <c r="J97" s="11"/>
    </row>
    <row r="98" spans="1:10" x14ac:dyDescent="0.2">
      <c r="A98" s="2"/>
      <c r="B98" s="39" t="s">
        <v>72</v>
      </c>
      <c r="C98" s="40" t="s">
        <v>24</v>
      </c>
      <c r="D98" s="14">
        <v>680452.66</v>
      </c>
      <c r="E98" s="14">
        <v>0</v>
      </c>
      <c r="F98" s="14">
        <v>680452.66</v>
      </c>
      <c r="G98" s="14">
        <v>5604098.8799999999</v>
      </c>
      <c r="H98" s="2"/>
      <c r="I98" s="11"/>
      <c r="J98" s="11"/>
    </row>
    <row r="99" spans="1:10" x14ac:dyDescent="0.2">
      <c r="A99" s="2"/>
      <c r="B99" s="39" t="s">
        <v>73</v>
      </c>
      <c r="C99" s="40" t="s">
        <v>24</v>
      </c>
      <c r="D99" s="14">
        <v>623.04</v>
      </c>
      <c r="E99" s="14">
        <v>0</v>
      </c>
      <c r="F99" s="14">
        <v>623.04</v>
      </c>
      <c r="G99" s="14">
        <v>2560.58</v>
      </c>
      <c r="H99" s="2"/>
      <c r="I99" s="11"/>
      <c r="J99" s="11"/>
    </row>
    <row r="100" spans="1:10" x14ac:dyDescent="0.2">
      <c r="A100" s="2"/>
      <c r="B100" s="39" t="s">
        <v>74</v>
      </c>
      <c r="C100" s="40" t="s">
        <v>24</v>
      </c>
      <c r="D100" s="14">
        <v>509.76</v>
      </c>
      <c r="E100" s="14">
        <v>0</v>
      </c>
      <c r="F100" s="14">
        <v>509.76</v>
      </c>
      <c r="G100" s="14">
        <v>2095.0200000000004</v>
      </c>
      <c r="H100" s="2"/>
      <c r="I100" s="11"/>
      <c r="J100" s="11"/>
    </row>
    <row r="101" spans="1:10" x14ac:dyDescent="0.2">
      <c r="A101" s="2"/>
      <c r="B101" s="62" t="s">
        <v>75</v>
      </c>
      <c r="C101" s="63"/>
      <c r="D101" s="14">
        <v>15033059.549999999</v>
      </c>
      <c r="E101" s="14">
        <v>360343.15</v>
      </c>
      <c r="F101" s="14">
        <v>15393402.699999999</v>
      </c>
      <c r="G101" s="14">
        <v>100930083.33</v>
      </c>
      <c r="H101" s="2"/>
      <c r="I101" s="11"/>
      <c r="J101" s="11"/>
    </row>
    <row r="102" spans="1:10" x14ac:dyDescent="0.2">
      <c r="A102" s="2"/>
      <c r="B102" s="39" t="s">
        <v>76</v>
      </c>
      <c r="C102" s="40" t="s">
        <v>77</v>
      </c>
      <c r="D102" s="14">
        <v>679867.38</v>
      </c>
      <c r="E102" s="14">
        <v>4242.75</v>
      </c>
      <c r="F102" s="14">
        <v>684110.13</v>
      </c>
      <c r="G102" s="14">
        <v>5626062</v>
      </c>
      <c r="H102" s="2"/>
      <c r="I102" s="11"/>
      <c r="J102" s="11"/>
    </row>
    <row r="103" spans="1:10" x14ac:dyDescent="0.2">
      <c r="A103" s="2"/>
      <c r="B103" s="39" t="s">
        <v>78</v>
      </c>
      <c r="C103" s="40" t="s">
        <v>77</v>
      </c>
      <c r="D103" s="14">
        <v>663263.07999999996</v>
      </c>
      <c r="E103" s="14">
        <v>2654.74</v>
      </c>
      <c r="F103" s="14">
        <v>665917.81999999995</v>
      </c>
      <c r="G103" s="14">
        <v>5475513.3500000006</v>
      </c>
      <c r="H103" s="2"/>
      <c r="I103" s="11"/>
      <c r="J103" s="11"/>
    </row>
    <row r="104" spans="1:10" x14ac:dyDescent="0.2">
      <c r="A104" s="2"/>
      <c r="B104" s="39" t="s">
        <v>79</v>
      </c>
      <c r="C104" s="40" t="s">
        <v>77</v>
      </c>
      <c r="D104" s="14">
        <v>0</v>
      </c>
      <c r="E104" s="14">
        <v>3097.11</v>
      </c>
      <c r="F104" s="14">
        <v>3097.11</v>
      </c>
      <c r="G104" s="14">
        <v>26600.990000000005</v>
      </c>
      <c r="H104" s="2"/>
      <c r="I104" s="11"/>
      <c r="J104" s="11"/>
    </row>
    <row r="105" spans="1:10" x14ac:dyDescent="0.2">
      <c r="A105" s="2"/>
      <c r="B105" s="39" t="s">
        <v>80</v>
      </c>
      <c r="C105" s="40" t="s">
        <v>77</v>
      </c>
      <c r="D105" s="14">
        <v>0</v>
      </c>
      <c r="E105" s="14">
        <v>2121.38</v>
      </c>
      <c r="F105" s="14">
        <v>2121.38</v>
      </c>
      <c r="G105" s="14">
        <v>16999.53</v>
      </c>
      <c r="H105" s="2"/>
      <c r="I105" s="11"/>
      <c r="J105" s="11"/>
    </row>
    <row r="106" spans="1:10" x14ac:dyDescent="0.2">
      <c r="A106" s="2"/>
      <c r="B106" s="39" t="s">
        <v>81</v>
      </c>
      <c r="C106" s="40" t="s">
        <v>77</v>
      </c>
      <c r="D106" s="14">
        <v>679867.38</v>
      </c>
      <c r="E106" s="14">
        <v>0</v>
      </c>
      <c r="F106" s="14">
        <v>679867.38</v>
      </c>
      <c r="G106" s="14">
        <v>5592476.1799999997</v>
      </c>
      <c r="H106" s="2"/>
      <c r="I106" s="11"/>
      <c r="J106" s="11"/>
    </row>
    <row r="107" spans="1:10" x14ac:dyDescent="0.2">
      <c r="A107" s="2"/>
      <c r="B107" s="39" t="s">
        <v>82</v>
      </c>
      <c r="C107" s="40" t="s">
        <v>77</v>
      </c>
      <c r="D107" s="14">
        <v>0</v>
      </c>
      <c r="E107" s="14">
        <v>3097.11</v>
      </c>
      <c r="F107" s="14">
        <v>3097.11</v>
      </c>
      <c r="G107" s="14">
        <v>26600.990000000005</v>
      </c>
      <c r="H107" s="2"/>
      <c r="I107" s="11"/>
      <c r="J107" s="11"/>
    </row>
    <row r="108" spans="1:10" x14ac:dyDescent="0.2">
      <c r="A108" s="2"/>
      <c r="B108" s="39" t="s">
        <v>83</v>
      </c>
      <c r="C108" s="40" t="s">
        <v>77</v>
      </c>
      <c r="D108" s="14">
        <v>0</v>
      </c>
      <c r="E108" s="14">
        <v>2121.38</v>
      </c>
      <c r="F108" s="14">
        <v>2121.38</v>
      </c>
      <c r="G108" s="14">
        <v>16999.53</v>
      </c>
      <c r="H108" s="2"/>
      <c r="I108" s="11"/>
      <c r="J108" s="11"/>
    </row>
    <row r="109" spans="1:10" x14ac:dyDescent="0.2">
      <c r="A109" s="2"/>
      <c r="B109" s="39" t="s">
        <v>84</v>
      </c>
      <c r="C109" s="40" t="s">
        <v>77</v>
      </c>
      <c r="D109" s="14">
        <v>3109129.97</v>
      </c>
      <c r="E109" s="14">
        <v>2571961.58</v>
      </c>
      <c r="F109" s="14">
        <v>5681091.5500000007</v>
      </c>
      <c r="G109" s="14">
        <v>47880246.609999999</v>
      </c>
      <c r="H109" s="2"/>
      <c r="I109" s="11"/>
      <c r="J109" s="11"/>
    </row>
    <row r="110" spans="1:10" x14ac:dyDescent="0.2">
      <c r="A110" s="2"/>
      <c r="B110" s="39" t="s">
        <v>85</v>
      </c>
      <c r="C110" s="40" t="s">
        <v>77</v>
      </c>
      <c r="D110" s="14">
        <v>679867.38</v>
      </c>
      <c r="E110" s="14">
        <v>2121.38</v>
      </c>
      <c r="F110" s="14">
        <v>681988.76</v>
      </c>
      <c r="G110" s="14">
        <v>5611015.0099999998</v>
      </c>
      <c r="H110" s="2"/>
      <c r="I110" s="11"/>
      <c r="J110" s="11"/>
    </row>
    <row r="111" spans="1:10" x14ac:dyDescent="0.2">
      <c r="A111" s="2"/>
      <c r="B111" s="39" t="s">
        <v>86</v>
      </c>
      <c r="C111" s="40" t="s">
        <v>77</v>
      </c>
      <c r="D111" s="14">
        <v>663263.07999999996</v>
      </c>
      <c r="E111" s="14">
        <v>3097.11</v>
      </c>
      <c r="F111" s="14">
        <v>666360.18999999994</v>
      </c>
      <c r="G111" s="14">
        <v>3396650.43</v>
      </c>
      <c r="H111" s="2"/>
      <c r="I111" s="11"/>
      <c r="J111" s="11"/>
    </row>
    <row r="112" spans="1:10" x14ac:dyDescent="0.2">
      <c r="A112" s="2"/>
      <c r="B112" s="39" t="s">
        <v>87</v>
      </c>
      <c r="C112" s="40" t="s">
        <v>77</v>
      </c>
      <c r="D112" s="14">
        <v>0</v>
      </c>
      <c r="E112" s="14">
        <v>3097.11</v>
      </c>
      <c r="F112" s="14">
        <v>3097.11</v>
      </c>
      <c r="G112" s="14">
        <v>26600.990000000005</v>
      </c>
      <c r="H112" s="2"/>
      <c r="I112" s="11"/>
      <c r="J112" s="11"/>
    </row>
    <row r="113" spans="1:10" x14ac:dyDescent="0.2">
      <c r="A113" s="2"/>
      <c r="B113" s="39" t="s">
        <v>88</v>
      </c>
      <c r="C113" s="40" t="s">
        <v>77</v>
      </c>
      <c r="D113" s="14">
        <v>0</v>
      </c>
      <c r="E113" s="14">
        <v>3097.11</v>
      </c>
      <c r="F113" s="14">
        <v>3097.11</v>
      </c>
      <c r="G113" s="14">
        <v>26600.990000000005</v>
      </c>
      <c r="H113" s="2"/>
      <c r="I113" s="11"/>
      <c r="J113" s="11"/>
    </row>
    <row r="114" spans="1:10" x14ac:dyDescent="0.2">
      <c r="A114" s="2"/>
      <c r="B114" s="39" t="s">
        <v>89</v>
      </c>
      <c r="C114" s="40" t="s">
        <v>77</v>
      </c>
      <c r="D114" s="14">
        <v>0</v>
      </c>
      <c r="E114" s="14">
        <v>2121.38</v>
      </c>
      <c r="F114" s="14">
        <v>2121.38</v>
      </c>
      <c r="G114" s="14">
        <v>16999.53</v>
      </c>
      <c r="H114" s="2"/>
      <c r="I114" s="11"/>
      <c r="J114" s="11"/>
    </row>
    <row r="115" spans="1:10" x14ac:dyDescent="0.2">
      <c r="A115" s="2"/>
      <c r="B115" s="39" t="s">
        <v>90</v>
      </c>
      <c r="C115" s="40" t="s">
        <v>77</v>
      </c>
      <c r="D115" s="14">
        <v>0</v>
      </c>
      <c r="E115" s="14">
        <v>2121.38</v>
      </c>
      <c r="F115" s="14">
        <v>2121.38</v>
      </c>
      <c r="G115" s="14">
        <v>16999.53</v>
      </c>
      <c r="H115" s="2"/>
      <c r="I115" s="11"/>
      <c r="J115" s="11"/>
    </row>
    <row r="116" spans="1:10" x14ac:dyDescent="0.2">
      <c r="A116" s="2"/>
      <c r="B116" s="39" t="s">
        <v>91</v>
      </c>
      <c r="C116" s="40" t="s">
        <v>77</v>
      </c>
      <c r="D116" s="14">
        <v>84907.75</v>
      </c>
      <c r="E116" s="14">
        <v>171935.11</v>
      </c>
      <c r="F116" s="14">
        <v>256842.86</v>
      </c>
      <c r="G116" s="14">
        <v>1548853.63</v>
      </c>
      <c r="H116" s="2"/>
      <c r="I116" s="11"/>
      <c r="J116" s="11"/>
    </row>
    <row r="117" spans="1:10" x14ac:dyDescent="0.2">
      <c r="A117" s="2"/>
      <c r="B117" s="39" t="s">
        <v>92</v>
      </c>
      <c r="C117" s="40" t="s">
        <v>77</v>
      </c>
      <c r="D117" s="14">
        <v>0</v>
      </c>
      <c r="E117" s="14">
        <v>3097.11</v>
      </c>
      <c r="F117" s="14">
        <v>3097.11</v>
      </c>
      <c r="G117" s="14">
        <v>26600.990000000005</v>
      </c>
      <c r="H117" s="2"/>
      <c r="I117" s="11"/>
      <c r="J117" s="11"/>
    </row>
    <row r="118" spans="1:10" x14ac:dyDescent="0.2">
      <c r="A118" s="2"/>
      <c r="B118" s="39" t="s">
        <v>93</v>
      </c>
      <c r="C118" s="40" t="s">
        <v>77</v>
      </c>
      <c r="D118" s="14">
        <v>0</v>
      </c>
      <c r="E118" s="14">
        <v>3097.11</v>
      </c>
      <c r="F118" s="14">
        <v>3097.11</v>
      </c>
      <c r="G118" s="14">
        <v>42835.430000000008</v>
      </c>
      <c r="H118" s="2"/>
      <c r="I118" s="11"/>
      <c r="J118" s="11"/>
    </row>
    <row r="119" spans="1:10" x14ac:dyDescent="0.2">
      <c r="A119" s="2"/>
      <c r="B119" s="39" t="s">
        <v>94</v>
      </c>
      <c r="C119" s="40" t="s">
        <v>77</v>
      </c>
      <c r="D119" s="14">
        <v>272907.78000000003</v>
      </c>
      <c r="E119" s="14">
        <v>185189.99</v>
      </c>
      <c r="F119" s="14">
        <v>458097.77</v>
      </c>
      <c r="G119" s="14">
        <v>4737287.1400000006</v>
      </c>
      <c r="H119" s="2"/>
      <c r="I119" s="11"/>
      <c r="J119" s="11"/>
    </row>
    <row r="120" spans="1:10" x14ac:dyDescent="0.2">
      <c r="A120" s="2"/>
      <c r="B120" s="39" t="s">
        <v>95</v>
      </c>
      <c r="C120" s="40" t="s">
        <v>77</v>
      </c>
      <c r="D120" s="14">
        <v>0</v>
      </c>
      <c r="E120" s="14">
        <v>3097.11</v>
      </c>
      <c r="F120" s="14">
        <v>3097.11</v>
      </c>
      <c r="G120" s="14">
        <v>26600.990000000005</v>
      </c>
      <c r="H120" s="2"/>
      <c r="I120" s="11"/>
      <c r="J120" s="11"/>
    </row>
    <row r="121" spans="1:10" x14ac:dyDescent="0.2">
      <c r="A121" s="2"/>
      <c r="B121" s="39" t="s">
        <v>96</v>
      </c>
      <c r="C121" s="40" t="s">
        <v>77</v>
      </c>
      <c r="D121" s="14">
        <v>0</v>
      </c>
      <c r="E121" s="14">
        <v>3097.11</v>
      </c>
      <c r="F121" s="14">
        <v>3097.11</v>
      </c>
      <c r="G121" s="14">
        <v>26600.990000000005</v>
      </c>
      <c r="H121" s="2"/>
      <c r="I121" s="11"/>
      <c r="J121" s="11"/>
    </row>
    <row r="122" spans="1:10" x14ac:dyDescent="0.2">
      <c r="A122" s="2"/>
      <c r="B122" s="62" t="s">
        <v>97</v>
      </c>
      <c r="C122" s="63"/>
      <c r="D122" s="14">
        <v>6833073.8000000007</v>
      </c>
      <c r="E122" s="14">
        <v>2974465.0599999987</v>
      </c>
      <c r="F122" s="14">
        <v>9807538.8599999994</v>
      </c>
      <c r="G122" s="14">
        <v>80165144.829999998</v>
      </c>
      <c r="H122" s="2"/>
      <c r="I122" s="11"/>
      <c r="J122" s="11"/>
    </row>
    <row r="123" spans="1:10" x14ac:dyDescent="0.2">
      <c r="A123" s="2"/>
      <c r="B123" s="39" t="s">
        <v>98</v>
      </c>
      <c r="C123" s="40" t="s">
        <v>99</v>
      </c>
      <c r="D123" s="14">
        <v>0</v>
      </c>
      <c r="E123" s="14">
        <v>3097.11</v>
      </c>
      <c r="F123" s="14">
        <v>3097.11</v>
      </c>
      <c r="G123" s="14">
        <v>26600.990000000005</v>
      </c>
      <c r="H123" s="2"/>
      <c r="I123" s="11"/>
      <c r="J123" s="11"/>
    </row>
    <row r="124" spans="1:10" x14ac:dyDescent="0.2">
      <c r="A124" s="2"/>
      <c r="B124" s="39" t="s">
        <v>100</v>
      </c>
      <c r="C124" s="40" t="s">
        <v>99</v>
      </c>
      <c r="D124" s="14">
        <v>0</v>
      </c>
      <c r="E124" s="14">
        <v>3097.11</v>
      </c>
      <c r="F124" s="14">
        <v>3097.11</v>
      </c>
      <c r="G124" s="14">
        <v>26600.990000000005</v>
      </c>
      <c r="H124" s="2"/>
      <c r="I124" s="11"/>
      <c r="J124" s="11"/>
    </row>
    <row r="125" spans="1:10" x14ac:dyDescent="0.2">
      <c r="A125" s="2"/>
      <c r="B125" s="39" t="s">
        <v>101</v>
      </c>
      <c r="C125" s="40" t="s">
        <v>99</v>
      </c>
      <c r="D125" s="14">
        <v>0</v>
      </c>
      <c r="E125" s="14">
        <v>3097.11</v>
      </c>
      <c r="F125" s="14">
        <v>3097.11</v>
      </c>
      <c r="G125" s="14">
        <v>26600.990000000005</v>
      </c>
      <c r="H125" s="2"/>
      <c r="I125" s="11"/>
      <c r="J125" s="11"/>
    </row>
    <row r="126" spans="1:10" x14ac:dyDescent="0.2">
      <c r="A126" s="2"/>
      <c r="B126" s="62" t="s">
        <v>102</v>
      </c>
      <c r="C126" s="63"/>
      <c r="D126" s="14">
        <v>0</v>
      </c>
      <c r="E126" s="14">
        <v>9291.32</v>
      </c>
      <c r="F126" s="14">
        <v>9291.32</v>
      </c>
      <c r="G126" s="14">
        <v>70511.64</v>
      </c>
      <c r="H126" s="2"/>
      <c r="I126" s="11"/>
      <c r="J126" s="11"/>
    </row>
    <row r="127" spans="1:10" x14ac:dyDescent="0.2">
      <c r="A127" s="2"/>
      <c r="B127" s="39" t="s">
        <v>103</v>
      </c>
      <c r="C127" s="40" t="s">
        <v>104</v>
      </c>
      <c r="D127" s="14">
        <v>803.93</v>
      </c>
      <c r="E127" s="14">
        <v>0</v>
      </c>
      <c r="F127" s="14">
        <v>803.93</v>
      </c>
      <c r="G127" s="14">
        <v>6965.6200000000008</v>
      </c>
      <c r="H127" s="2"/>
      <c r="I127" s="11"/>
      <c r="J127" s="11"/>
    </row>
    <row r="128" spans="1:10" x14ac:dyDescent="0.2">
      <c r="A128" s="2"/>
      <c r="B128" s="39" t="s">
        <v>105</v>
      </c>
      <c r="C128" s="40" t="s">
        <v>104</v>
      </c>
      <c r="D128" s="14">
        <v>803.93</v>
      </c>
      <c r="E128" s="14">
        <v>0</v>
      </c>
      <c r="F128" s="14">
        <v>803.93</v>
      </c>
      <c r="G128" s="14">
        <v>6965.6200000000008</v>
      </c>
      <c r="H128" s="2"/>
      <c r="I128" s="11"/>
      <c r="J128" s="11"/>
    </row>
    <row r="129" spans="1:10" x14ac:dyDescent="0.2">
      <c r="A129" s="2"/>
      <c r="B129" s="39" t="s">
        <v>106</v>
      </c>
      <c r="C129" s="40" t="s">
        <v>104</v>
      </c>
      <c r="D129" s="14">
        <v>23047.77</v>
      </c>
      <c r="E129" s="14">
        <v>698.15</v>
      </c>
      <c r="F129" s="14">
        <v>23745.920000000002</v>
      </c>
      <c r="G129" s="14">
        <v>81910.14</v>
      </c>
      <c r="H129" s="2"/>
      <c r="I129" s="11"/>
      <c r="J129" s="11"/>
    </row>
    <row r="130" spans="1:10" x14ac:dyDescent="0.2">
      <c r="A130" s="2"/>
      <c r="B130" s="39" t="s">
        <v>107</v>
      </c>
      <c r="C130" s="40" t="s">
        <v>104</v>
      </c>
      <c r="D130" s="14">
        <v>699.07</v>
      </c>
      <c r="E130" s="14">
        <v>0</v>
      </c>
      <c r="F130" s="14">
        <v>699.07</v>
      </c>
      <c r="G130" s="14">
        <v>6057.0599999999995</v>
      </c>
      <c r="H130" s="2"/>
      <c r="I130" s="11"/>
      <c r="J130" s="11"/>
    </row>
    <row r="131" spans="1:10" x14ac:dyDescent="0.2">
      <c r="A131" s="2"/>
      <c r="B131" s="39" t="s">
        <v>108</v>
      </c>
      <c r="C131" s="40" t="s">
        <v>104</v>
      </c>
      <c r="D131" s="14">
        <v>871989.84</v>
      </c>
      <c r="E131" s="14">
        <v>158361.79999999999</v>
      </c>
      <c r="F131" s="14">
        <v>1030351.6399999999</v>
      </c>
      <c r="G131" s="14">
        <v>8828472.0499999989</v>
      </c>
      <c r="H131" s="2"/>
      <c r="I131" s="11"/>
      <c r="J131" s="11"/>
    </row>
    <row r="132" spans="1:10" x14ac:dyDescent="0.2">
      <c r="A132" s="2"/>
      <c r="B132" s="39" t="s">
        <v>109</v>
      </c>
      <c r="C132" s="40" t="s">
        <v>104</v>
      </c>
      <c r="D132" s="14">
        <v>680776.17</v>
      </c>
      <c r="E132" s="14">
        <v>0</v>
      </c>
      <c r="F132" s="14">
        <v>680776.17</v>
      </c>
      <c r="G132" s="14">
        <v>5609588.5</v>
      </c>
      <c r="H132" s="2"/>
      <c r="I132" s="11"/>
      <c r="J132" s="11"/>
    </row>
    <row r="133" spans="1:10" x14ac:dyDescent="0.2">
      <c r="A133" s="2"/>
      <c r="B133" s="39" t="s">
        <v>110</v>
      </c>
      <c r="C133" s="40" t="s">
        <v>104</v>
      </c>
      <c r="D133" s="14">
        <v>699.07</v>
      </c>
      <c r="E133" s="14">
        <v>0</v>
      </c>
      <c r="F133" s="14">
        <v>699.07</v>
      </c>
      <c r="G133" s="14">
        <v>6057.0599999999995</v>
      </c>
      <c r="H133" s="2"/>
      <c r="I133" s="11"/>
      <c r="J133" s="11"/>
    </row>
    <row r="134" spans="1:10" x14ac:dyDescent="0.2">
      <c r="A134" s="2"/>
      <c r="B134" s="39" t="s">
        <v>111</v>
      </c>
      <c r="C134" s="40" t="s">
        <v>104</v>
      </c>
      <c r="D134" s="14">
        <v>1013.65</v>
      </c>
      <c r="E134" s="14">
        <v>0</v>
      </c>
      <c r="F134" s="14">
        <v>1013.65</v>
      </c>
      <c r="G134" s="14">
        <v>8782.5600000000013</v>
      </c>
      <c r="H134" s="2"/>
      <c r="I134" s="11"/>
      <c r="J134" s="11"/>
    </row>
    <row r="135" spans="1:10" x14ac:dyDescent="0.2">
      <c r="A135" s="2"/>
      <c r="B135" s="39" t="s">
        <v>112</v>
      </c>
      <c r="C135" s="40" t="s">
        <v>104</v>
      </c>
      <c r="D135" s="14">
        <v>943.74</v>
      </c>
      <c r="E135" s="14">
        <v>0</v>
      </c>
      <c r="F135" s="14">
        <v>943.74</v>
      </c>
      <c r="G135" s="14">
        <v>8177.0400000000009</v>
      </c>
      <c r="H135" s="2"/>
      <c r="I135" s="11"/>
      <c r="J135" s="11"/>
    </row>
    <row r="136" spans="1:10" x14ac:dyDescent="0.2">
      <c r="A136" s="2"/>
      <c r="B136" s="39" t="s">
        <v>113</v>
      </c>
      <c r="C136" s="40" t="s">
        <v>104</v>
      </c>
      <c r="D136" s="14">
        <v>943.74</v>
      </c>
      <c r="E136" s="14">
        <v>0</v>
      </c>
      <c r="F136" s="14">
        <v>943.74</v>
      </c>
      <c r="G136" s="14">
        <v>8177.25</v>
      </c>
      <c r="H136" s="2"/>
      <c r="I136" s="11"/>
      <c r="J136" s="11"/>
    </row>
    <row r="137" spans="1:10" x14ac:dyDescent="0.2">
      <c r="A137" s="2"/>
      <c r="B137" s="39" t="s">
        <v>114</v>
      </c>
      <c r="C137" s="40" t="s">
        <v>104</v>
      </c>
      <c r="D137" s="14">
        <v>734.02</v>
      </c>
      <c r="E137" s="14">
        <v>0</v>
      </c>
      <c r="F137" s="14">
        <v>734.02</v>
      </c>
      <c r="G137" s="14">
        <v>6359.7000000000007</v>
      </c>
      <c r="H137" s="2"/>
      <c r="I137" s="11"/>
      <c r="J137" s="11"/>
    </row>
    <row r="138" spans="1:10" x14ac:dyDescent="0.2">
      <c r="A138" s="2"/>
      <c r="B138" s="39" t="s">
        <v>115</v>
      </c>
      <c r="C138" s="40" t="s">
        <v>104</v>
      </c>
      <c r="D138" s="14">
        <v>838.88</v>
      </c>
      <c r="E138" s="14">
        <v>0</v>
      </c>
      <c r="F138" s="14">
        <v>838.88</v>
      </c>
      <c r="G138" s="14">
        <v>7268.2699999999995</v>
      </c>
      <c r="H138" s="2"/>
      <c r="I138" s="11"/>
      <c r="J138" s="11"/>
    </row>
    <row r="139" spans="1:10" x14ac:dyDescent="0.2">
      <c r="A139" s="2"/>
      <c r="B139" s="39" t="s">
        <v>116</v>
      </c>
      <c r="C139" s="40" t="s">
        <v>104</v>
      </c>
      <c r="D139" s="14">
        <v>734.02</v>
      </c>
      <c r="E139" s="14">
        <v>0</v>
      </c>
      <c r="F139" s="14">
        <v>734.02</v>
      </c>
      <c r="G139" s="14">
        <v>6359.91</v>
      </c>
      <c r="H139" s="2"/>
      <c r="I139" s="11"/>
      <c r="J139" s="11"/>
    </row>
    <row r="140" spans="1:10" x14ac:dyDescent="0.2">
      <c r="A140" s="2"/>
      <c r="B140" s="39" t="s">
        <v>117</v>
      </c>
      <c r="C140" s="40" t="s">
        <v>104</v>
      </c>
      <c r="D140" s="14">
        <v>838.88</v>
      </c>
      <c r="E140" s="14">
        <v>0</v>
      </c>
      <c r="F140" s="14">
        <v>838.88</v>
      </c>
      <c r="G140" s="14">
        <v>7268.48</v>
      </c>
      <c r="H140" s="2"/>
      <c r="I140" s="11"/>
      <c r="J140" s="11"/>
    </row>
    <row r="141" spans="1:10" x14ac:dyDescent="0.2">
      <c r="A141" s="2"/>
      <c r="B141" s="39" t="s">
        <v>118</v>
      </c>
      <c r="C141" s="40" t="s">
        <v>104</v>
      </c>
      <c r="D141" s="14">
        <v>699.07</v>
      </c>
      <c r="E141" s="14">
        <v>0</v>
      </c>
      <c r="F141" s="14">
        <v>699.07</v>
      </c>
      <c r="G141" s="14">
        <v>6057.0599999999995</v>
      </c>
      <c r="H141" s="2"/>
      <c r="I141" s="11"/>
      <c r="J141" s="11"/>
    </row>
    <row r="142" spans="1:10" x14ac:dyDescent="0.2">
      <c r="A142" s="2"/>
      <c r="B142" s="39" t="s">
        <v>119</v>
      </c>
      <c r="C142" s="40" t="s">
        <v>104</v>
      </c>
      <c r="D142" s="14">
        <v>898182.31</v>
      </c>
      <c r="E142" s="14">
        <v>155304.78</v>
      </c>
      <c r="F142" s="14">
        <v>1053487.0900000001</v>
      </c>
      <c r="G142" s="14">
        <v>9089661.4900000002</v>
      </c>
      <c r="H142" s="2"/>
      <c r="I142" s="11"/>
      <c r="J142" s="11"/>
    </row>
    <row r="143" spans="1:10" x14ac:dyDescent="0.2">
      <c r="A143" s="2"/>
      <c r="B143" s="39" t="s">
        <v>120</v>
      </c>
      <c r="C143" s="40" t="s">
        <v>104</v>
      </c>
      <c r="D143" s="14">
        <v>1118.51</v>
      </c>
      <c r="E143" s="14">
        <v>0</v>
      </c>
      <c r="F143" s="14">
        <v>1118.51</v>
      </c>
      <c r="G143" s="14">
        <v>9691.119999999999</v>
      </c>
      <c r="H143" s="2"/>
      <c r="I143" s="11"/>
      <c r="J143" s="11"/>
    </row>
    <row r="144" spans="1:10" x14ac:dyDescent="0.2">
      <c r="A144" s="2"/>
      <c r="B144" s="39" t="s">
        <v>121</v>
      </c>
      <c r="C144" s="40" t="s">
        <v>104</v>
      </c>
      <c r="D144" s="14">
        <v>734.02</v>
      </c>
      <c r="E144" s="14">
        <v>0</v>
      </c>
      <c r="F144" s="14">
        <v>734.02</v>
      </c>
      <c r="G144" s="14">
        <v>6359.7000000000007</v>
      </c>
      <c r="H144" s="2"/>
      <c r="I144" s="11"/>
      <c r="J144" s="11"/>
    </row>
    <row r="145" spans="1:10" x14ac:dyDescent="0.2">
      <c r="A145" s="2"/>
      <c r="B145" s="39" t="s">
        <v>122</v>
      </c>
      <c r="C145" s="40" t="s">
        <v>104</v>
      </c>
      <c r="D145" s="14">
        <v>734.02</v>
      </c>
      <c r="E145" s="14">
        <v>0</v>
      </c>
      <c r="F145" s="14">
        <v>734.02</v>
      </c>
      <c r="G145" s="14">
        <v>6359.91</v>
      </c>
      <c r="H145" s="2"/>
      <c r="I145" s="11"/>
      <c r="J145" s="11"/>
    </row>
    <row r="146" spans="1:10" x14ac:dyDescent="0.2">
      <c r="A146" s="2"/>
      <c r="B146" s="39" t="s">
        <v>123</v>
      </c>
      <c r="C146" s="40" t="s">
        <v>104</v>
      </c>
      <c r="D146" s="14">
        <v>699.07</v>
      </c>
      <c r="E146" s="14">
        <v>0</v>
      </c>
      <c r="F146" s="14">
        <v>699.07</v>
      </c>
      <c r="G146" s="14">
        <v>6057.0599999999995</v>
      </c>
      <c r="H146" s="2"/>
      <c r="I146" s="11"/>
      <c r="J146" s="11"/>
    </row>
    <row r="147" spans="1:10" x14ac:dyDescent="0.2">
      <c r="A147" s="2"/>
      <c r="B147" s="39" t="s">
        <v>124</v>
      </c>
      <c r="C147" s="40" t="s">
        <v>104</v>
      </c>
      <c r="D147" s="14">
        <v>680636.35</v>
      </c>
      <c r="E147" s="14">
        <v>0</v>
      </c>
      <c r="F147" s="14">
        <v>680636.35</v>
      </c>
      <c r="G147" s="14">
        <v>5608989.0399999991</v>
      </c>
      <c r="H147" s="2"/>
      <c r="I147" s="11"/>
      <c r="J147" s="11"/>
    </row>
    <row r="148" spans="1:10" x14ac:dyDescent="0.2">
      <c r="A148" s="2"/>
      <c r="B148" s="39" t="s">
        <v>125</v>
      </c>
      <c r="C148" s="40" t="s">
        <v>104</v>
      </c>
      <c r="D148" s="14">
        <v>908.79</v>
      </c>
      <c r="E148" s="14">
        <v>0</v>
      </c>
      <c r="F148" s="14">
        <v>908.79</v>
      </c>
      <c r="G148" s="14">
        <v>7874.19</v>
      </c>
      <c r="H148" s="2"/>
      <c r="I148" s="11"/>
      <c r="J148" s="11"/>
    </row>
    <row r="149" spans="1:10" x14ac:dyDescent="0.2">
      <c r="A149" s="2"/>
      <c r="B149" s="39" t="s">
        <v>126</v>
      </c>
      <c r="C149" s="40" t="s">
        <v>104</v>
      </c>
      <c r="D149" s="14">
        <v>734.02</v>
      </c>
      <c r="E149" s="14">
        <v>0</v>
      </c>
      <c r="F149" s="14">
        <v>734.02</v>
      </c>
      <c r="G149" s="14">
        <v>6359.91</v>
      </c>
      <c r="H149" s="2"/>
      <c r="I149" s="11"/>
      <c r="J149" s="11"/>
    </row>
    <row r="150" spans="1:10" x14ac:dyDescent="0.2">
      <c r="A150" s="2"/>
      <c r="B150" s="39" t="s">
        <v>127</v>
      </c>
      <c r="C150" s="40" t="s">
        <v>104</v>
      </c>
      <c r="D150" s="14">
        <v>1013.65</v>
      </c>
      <c r="E150" s="14">
        <v>0</v>
      </c>
      <c r="F150" s="14">
        <v>1013.65</v>
      </c>
      <c r="G150" s="14">
        <v>8783.18</v>
      </c>
      <c r="H150" s="2"/>
      <c r="I150" s="11"/>
      <c r="J150" s="11"/>
    </row>
    <row r="151" spans="1:10" x14ac:dyDescent="0.2">
      <c r="A151" s="2"/>
      <c r="B151" s="39" t="s">
        <v>128</v>
      </c>
      <c r="C151" s="40" t="s">
        <v>104</v>
      </c>
      <c r="D151" s="14">
        <v>699.07</v>
      </c>
      <c r="E151" s="14">
        <v>0</v>
      </c>
      <c r="F151" s="14">
        <v>699.07</v>
      </c>
      <c r="G151" s="14">
        <v>6057.0599999999995</v>
      </c>
      <c r="H151" s="2"/>
      <c r="I151" s="11"/>
      <c r="J151" s="11"/>
    </row>
    <row r="152" spans="1:10" x14ac:dyDescent="0.2">
      <c r="A152" s="2"/>
      <c r="B152" s="39" t="s">
        <v>129</v>
      </c>
      <c r="C152" s="40" t="s">
        <v>104</v>
      </c>
      <c r="D152" s="14">
        <v>699.07</v>
      </c>
      <c r="E152" s="14">
        <v>0</v>
      </c>
      <c r="F152" s="14">
        <v>699.07</v>
      </c>
      <c r="G152" s="14">
        <v>6057.0599999999995</v>
      </c>
      <c r="H152" s="2"/>
      <c r="I152" s="11"/>
      <c r="J152" s="11"/>
    </row>
    <row r="153" spans="1:10" x14ac:dyDescent="0.2">
      <c r="A153" s="2"/>
      <c r="B153" s="39" t="s">
        <v>130</v>
      </c>
      <c r="C153" s="40" t="s">
        <v>104</v>
      </c>
      <c r="D153" s="14">
        <v>803.93</v>
      </c>
      <c r="E153" s="14">
        <v>0</v>
      </c>
      <c r="F153" s="14">
        <v>803.93</v>
      </c>
      <c r="G153" s="14">
        <v>6965.4100000000008</v>
      </c>
      <c r="H153" s="2"/>
      <c r="I153" s="11"/>
      <c r="J153" s="11"/>
    </row>
    <row r="154" spans="1:10" x14ac:dyDescent="0.2">
      <c r="A154" s="2"/>
      <c r="B154" s="39" t="s">
        <v>131</v>
      </c>
      <c r="C154" s="40" t="s">
        <v>104</v>
      </c>
      <c r="D154" s="14">
        <v>908.79</v>
      </c>
      <c r="E154" s="14">
        <v>0</v>
      </c>
      <c r="F154" s="14">
        <v>908.79</v>
      </c>
      <c r="G154" s="14">
        <v>7874.19</v>
      </c>
      <c r="H154" s="2"/>
      <c r="I154" s="11"/>
      <c r="J154" s="11"/>
    </row>
    <row r="155" spans="1:10" x14ac:dyDescent="0.2">
      <c r="A155" s="2"/>
      <c r="B155" s="39" t="s">
        <v>132</v>
      </c>
      <c r="C155" s="40" t="s">
        <v>104</v>
      </c>
      <c r="D155" s="14">
        <v>838.88</v>
      </c>
      <c r="E155" s="14">
        <v>0</v>
      </c>
      <c r="F155" s="14">
        <v>838.88</v>
      </c>
      <c r="G155" s="14">
        <v>7268.48</v>
      </c>
      <c r="H155" s="2"/>
      <c r="I155" s="11"/>
      <c r="J155" s="11"/>
    </row>
    <row r="156" spans="1:10" x14ac:dyDescent="0.2">
      <c r="A156" s="2"/>
      <c r="B156" s="39" t="s">
        <v>133</v>
      </c>
      <c r="C156" s="40" t="s">
        <v>104</v>
      </c>
      <c r="D156" s="14">
        <v>803.93</v>
      </c>
      <c r="E156" s="14">
        <v>0</v>
      </c>
      <c r="F156" s="14">
        <v>803.93</v>
      </c>
      <c r="G156" s="14">
        <v>6965.6200000000008</v>
      </c>
      <c r="H156" s="2"/>
      <c r="I156" s="11"/>
      <c r="J156" s="11"/>
    </row>
    <row r="157" spans="1:10" x14ac:dyDescent="0.2">
      <c r="A157" s="2"/>
      <c r="B157" s="39" t="s">
        <v>134</v>
      </c>
      <c r="C157" s="40" t="s">
        <v>104</v>
      </c>
      <c r="D157" s="14">
        <v>803.93</v>
      </c>
      <c r="E157" s="14">
        <v>0</v>
      </c>
      <c r="F157" s="14">
        <v>803.93</v>
      </c>
      <c r="G157" s="14">
        <v>6966.25</v>
      </c>
      <c r="H157" s="2"/>
      <c r="I157" s="11"/>
      <c r="J157" s="11"/>
    </row>
    <row r="158" spans="1:10" x14ac:dyDescent="0.2">
      <c r="A158" s="2"/>
      <c r="B158" s="39" t="s">
        <v>135</v>
      </c>
      <c r="C158" s="40" t="s">
        <v>104</v>
      </c>
      <c r="D158" s="14">
        <v>838.88</v>
      </c>
      <c r="E158" s="14">
        <v>0</v>
      </c>
      <c r="F158" s="14">
        <v>838.88</v>
      </c>
      <c r="G158" s="14">
        <v>7268.69</v>
      </c>
      <c r="H158" s="2"/>
      <c r="I158" s="11"/>
      <c r="J158" s="11"/>
    </row>
    <row r="159" spans="1:10" x14ac:dyDescent="0.2">
      <c r="A159" s="2"/>
      <c r="B159" s="39" t="s">
        <v>136</v>
      </c>
      <c r="C159" s="40" t="s">
        <v>104</v>
      </c>
      <c r="D159" s="14">
        <v>734.02</v>
      </c>
      <c r="E159" s="14">
        <v>0</v>
      </c>
      <c r="F159" s="14">
        <v>734.02</v>
      </c>
      <c r="G159" s="14">
        <v>6359.91</v>
      </c>
      <c r="H159" s="2"/>
      <c r="I159" s="11"/>
      <c r="J159" s="11"/>
    </row>
    <row r="160" spans="1:10" x14ac:dyDescent="0.2">
      <c r="A160" s="2"/>
      <c r="B160" s="39" t="s">
        <v>137</v>
      </c>
      <c r="C160" s="40" t="s">
        <v>104</v>
      </c>
      <c r="D160" s="14">
        <v>803.93</v>
      </c>
      <c r="E160" s="14">
        <v>0</v>
      </c>
      <c r="F160" s="14">
        <v>803.93</v>
      </c>
      <c r="G160" s="14">
        <v>6965.6200000000008</v>
      </c>
      <c r="H160" s="2"/>
      <c r="I160" s="11"/>
      <c r="J160" s="11"/>
    </row>
    <row r="161" spans="1:10" x14ac:dyDescent="0.2">
      <c r="A161" s="2"/>
      <c r="B161" s="39" t="s">
        <v>138</v>
      </c>
      <c r="C161" s="40" t="s">
        <v>104</v>
      </c>
      <c r="D161" s="14">
        <v>873.83</v>
      </c>
      <c r="E161" s="14">
        <v>0</v>
      </c>
      <c r="F161" s="14">
        <v>873.83</v>
      </c>
      <c r="G161" s="14">
        <v>7571.3200000000006</v>
      </c>
      <c r="H161" s="2"/>
      <c r="I161" s="11"/>
      <c r="J161" s="11"/>
    </row>
    <row r="162" spans="1:10" x14ac:dyDescent="0.2">
      <c r="A162" s="2"/>
      <c r="B162" s="39" t="s">
        <v>139</v>
      </c>
      <c r="C162" s="40" t="s">
        <v>104</v>
      </c>
      <c r="D162" s="14">
        <v>734.02</v>
      </c>
      <c r="E162" s="14">
        <v>0</v>
      </c>
      <c r="F162" s="14">
        <v>734.02</v>
      </c>
      <c r="G162" s="14">
        <v>6360.33</v>
      </c>
      <c r="H162" s="2"/>
      <c r="I162" s="11"/>
      <c r="J162" s="11"/>
    </row>
    <row r="163" spans="1:10" x14ac:dyDescent="0.2">
      <c r="A163" s="2"/>
      <c r="B163" s="39" t="s">
        <v>140</v>
      </c>
      <c r="C163" s="40" t="s">
        <v>104</v>
      </c>
      <c r="D163" s="14">
        <v>838.88</v>
      </c>
      <c r="E163" s="14">
        <v>0</v>
      </c>
      <c r="F163" s="14">
        <v>838.88</v>
      </c>
      <c r="G163" s="14">
        <v>7268.2699999999995</v>
      </c>
      <c r="H163" s="2"/>
      <c r="I163" s="11"/>
      <c r="J163" s="11"/>
    </row>
    <row r="164" spans="1:10" x14ac:dyDescent="0.2">
      <c r="A164" s="2"/>
      <c r="B164" s="39" t="s">
        <v>141</v>
      </c>
      <c r="C164" s="40" t="s">
        <v>104</v>
      </c>
      <c r="D164" s="14">
        <v>1013.65</v>
      </c>
      <c r="E164" s="14">
        <v>0</v>
      </c>
      <c r="F164" s="14">
        <v>1013.65</v>
      </c>
      <c r="G164" s="14">
        <v>8782.5600000000013</v>
      </c>
      <c r="H164" s="2"/>
      <c r="I164" s="11"/>
      <c r="J164" s="11"/>
    </row>
    <row r="165" spans="1:10" x14ac:dyDescent="0.2">
      <c r="A165" s="2"/>
      <c r="B165" s="39" t="s">
        <v>142</v>
      </c>
      <c r="C165" s="40" t="s">
        <v>104</v>
      </c>
      <c r="D165" s="14">
        <v>734.02</v>
      </c>
      <c r="E165" s="14">
        <v>0</v>
      </c>
      <c r="F165" s="14">
        <v>734.02</v>
      </c>
      <c r="G165" s="14">
        <v>6360.1200000000008</v>
      </c>
      <c r="H165" s="2"/>
      <c r="I165" s="11"/>
      <c r="J165" s="11"/>
    </row>
    <row r="166" spans="1:10" x14ac:dyDescent="0.2">
      <c r="A166" s="2"/>
      <c r="B166" s="39" t="s">
        <v>143</v>
      </c>
      <c r="C166" s="40" t="s">
        <v>104</v>
      </c>
      <c r="D166" s="14">
        <v>768.97</v>
      </c>
      <c r="E166" s="14">
        <v>0</v>
      </c>
      <c r="F166" s="14">
        <v>768.97</v>
      </c>
      <c r="G166" s="14">
        <v>6662.77</v>
      </c>
      <c r="H166" s="2"/>
      <c r="I166" s="11"/>
      <c r="J166" s="11"/>
    </row>
    <row r="167" spans="1:10" x14ac:dyDescent="0.2">
      <c r="A167" s="2"/>
      <c r="B167" s="39" t="s">
        <v>144</v>
      </c>
      <c r="C167" s="40" t="s">
        <v>104</v>
      </c>
      <c r="D167" s="14">
        <v>27074.03</v>
      </c>
      <c r="E167" s="14">
        <v>277035.99</v>
      </c>
      <c r="F167" s="14">
        <v>304110.02</v>
      </c>
      <c r="G167" s="14">
        <v>2634773.8099999996</v>
      </c>
      <c r="H167" s="2"/>
      <c r="I167" s="11"/>
      <c r="J167" s="11"/>
    </row>
    <row r="168" spans="1:10" x14ac:dyDescent="0.2">
      <c r="A168" s="2"/>
      <c r="B168" s="39" t="s">
        <v>145</v>
      </c>
      <c r="C168" s="40" t="s">
        <v>104</v>
      </c>
      <c r="D168" s="14">
        <v>978.69</v>
      </c>
      <c r="E168" s="14">
        <v>0</v>
      </c>
      <c r="F168" s="14">
        <v>978.69</v>
      </c>
      <c r="G168" s="14">
        <v>8474.0299999999988</v>
      </c>
      <c r="H168" s="2"/>
      <c r="I168" s="11"/>
      <c r="J168" s="11"/>
    </row>
    <row r="169" spans="1:10" x14ac:dyDescent="0.2">
      <c r="A169" s="2"/>
      <c r="B169" s="39" t="s">
        <v>146</v>
      </c>
      <c r="C169" s="40" t="s">
        <v>104</v>
      </c>
      <c r="D169" s="14">
        <v>137653.06</v>
      </c>
      <c r="E169" s="14">
        <v>162153.9</v>
      </c>
      <c r="F169" s="14">
        <v>299806.95999999996</v>
      </c>
      <c r="G169" s="14">
        <v>2131811.1100000003</v>
      </c>
      <c r="H169" s="2"/>
      <c r="I169" s="11"/>
      <c r="J169" s="11"/>
    </row>
    <row r="170" spans="1:10" x14ac:dyDescent="0.2">
      <c r="A170" s="2"/>
      <c r="B170" s="39" t="s">
        <v>147</v>
      </c>
      <c r="C170" s="40" t="s">
        <v>104</v>
      </c>
      <c r="D170" s="14">
        <v>1013.65</v>
      </c>
      <c r="E170" s="14">
        <v>0</v>
      </c>
      <c r="F170" s="14">
        <v>1013.65</v>
      </c>
      <c r="G170" s="14">
        <v>8776.7000000000007</v>
      </c>
      <c r="H170" s="2"/>
      <c r="I170" s="11"/>
      <c r="J170" s="11"/>
    </row>
    <row r="171" spans="1:10" x14ac:dyDescent="0.2">
      <c r="A171" s="2"/>
      <c r="B171" s="39" t="s">
        <v>148</v>
      </c>
      <c r="C171" s="40" t="s">
        <v>104</v>
      </c>
      <c r="D171" s="14">
        <v>1013.65</v>
      </c>
      <c r="E171" s="14">
        <v>0</v>
      </c>
      <c r="F171" s="14">
        <v>1013.65</v>
      </c>
      <c r="G171" s="14">
        <v>8776.7000000000007</v>
      </c>
      <c r="H171" s="2"/>
      <c r="I171" s="11"/>
      <c r="J171" s="11"/>
    </row>
    <row r="172" spans="1:10" x14ac:dyDescent="0.2">
      <c r="A172" s="2"/>
      <c r="B172" s="39" t="s">
        <v>149</v>
      </c>
      <c r="C172" s="40" t="s">
        <v>104</v>
      </c>
      <c r="D172" s="14">
        <v>699.07</v>
      </c>
      <c r="E172" s="14">
        <v>0</v>
      </c>
      <c r="F172" s="14">
        <v>699.07</v>
      </c>
      <c r="G172" s="14">
        <v>6052.8799999999992</v>
      </c>
      <c r="H172" s="2"/>
      <c r="I172" s="11"/>
      <c r="J172" s="11"/>
    </row>
    <row r="173" spans="1:10" x14ac:dyDescent="0.2">
      <c r="A173" s="2"/>
      <c r="B173" s="39" t="s">
        <v>150</v>
      </c>
      <c r="C173" s="40" t="s">
        <v>104</v>
      </c>
      <c r="D173" s="14">
        <v>810656.11</v>
      </c>
      <c r="E173" s="14">
        <v>424448.53</v>
      </c>
      <c r="F173" s="14">
        <v>1235104.6400000001</v>
      </c>
      <c r="G173" s="14">
        <v>10955796.66</v>
      </c>
      <c r="H173" s="2"/>
      <c r="I173" s="11"/>
      <c r="J173" s="11"/>
    </row>
    <row r="174" spans="1:10" x14ac:dyDescent="0.2">
      <c r="A174" s="2"/>
      <c r="B174" s="39" t="s">
        <v>151</v>
      </c>
      <c r="C174" s="40" t="s">
        <v>104</v>
      </c>
      <c r="D174" s="14">
        <v>943.74</v>
      </c>
      <c r="E174" s="14">
        <v>0</v>
      </c>
      <c r="F174" s="14">
        <v>943.74</v>
      </c>
      <c r="G174" s="14">
        <v>8171.3899999999994</v>
      </c>
      <c r="H174" s="2"/>
      <c r="I174" s="11"/>
      <c r="J174" s="11"/>
    </row>
    <row r="175" spans="1:10" x14ac:dyDescent="0.2">
      <c r="A175" s="2"/>
      <c r="B175" s="39" t="s">
        <v>152</v>
      </c>
      <c r="C175" s="40" t="s">
        <v>104</v>
      </c>
      <c r="D175" s="14">
        <v>1013.65</v>
      </c>
      <c r="E175" s="14">
        <v>0</v>
      </c>
      <c r="F175" s="14">
        <v>1013.65</v>
      </c>
      <c r="G175" s="14">
        <v>8776.7000000000007</v>
      </c>
      <c r="H175" s="2"/>
      <c r="I175" s="11"/>
      <c r="J175" s="11"/>
    </row>
    <row r="176" spans="1:10" x14ac:dyDescent="0.2">
      <c r="A176" s="2"/>
      <c r="B176" s="39" t="s">
        <v>153</v>
      </c>
      <c r="C176" s="40" t="s">
        <v>104</v>
      </c>
      <c r="D176" s="14">
        <v>803.93</v>
      </c>
      <c r="E176" s="14">
        <v>0</v>
      </c>
      <c r="F176" s="14">
        <v>803.93</v>
      </c>
      <c r="G176" s="14">
        <v>6960.81</v>
      </c>
      <c r="H176" s="2"/>
      <c r="I176" s="11"/>
      <c r="J176" s="11"/>
    </row>
    <row r="177" spans="1:10" x14ac:dyDescent="0.2">
      <c r="A177" s="2"/>
      <c r="B177" s="39" t="s">
        <v>154</v>
      </c>
      <c r="C177" s="40" t="s">
        <v>104</v>
      </c>
      <c r="D177" s="14">
        <v>734.02</v>
      </c>
      <c r="E177" s="14">
        <v>0</v>
      </c>
      <c r="F177" s="14">
        <v>734.02</v>
      </c>
      <c r="G177" s="14">
        <v>6355.52</v>
      </c>
      <c r="H177" s="2"/>
      <c r="I177" s="11"/>
      <c r="J177" s="11"/>
    </row>
    <row r="178" spans="1:10" x14ac:dyDescent="0.2">
      <c r="A178" s="2"/>
      <c r="B178" s="39" t="s">
        <v>155</v>
      </c>
      <c r="C178" s="40" t="s">
        <v>104</v>
      </c>
      <c r="D178" s="14">
        <v>943.74</v>
      </c>
      <c r="E178" s="14">
        <v>0</v>
      </c>
      <c r="F178" s="14">
        <v>943.74</v>
      </c>
      <c r="G178" s="14">
        <v>8171.3899999999994</v>
      </c>
      <c r="H178" s="2"/>
      <c r="I178" s="11"/>
      <c r="J178" s="11"/>
    </row>
    <row r="179" spans="1:10" x14ac:dyDescent="0.2">
      <c r="A179" s="2"/>
      <c r="B179" s="39" t="s">
        <v>156</v>
      </c>
      <c r="C179" s="40" t="s">
        <v>104</v>
      </c>
      <c r="D179" s="14">
        <v>680776.17</v>
      </c>
      <c r="E179" s="14">
        <v>0</v>
      </c>
      <c r="F179" s="14">
        <v>680776.17</v>
      </c>
      <c r="G179" s="14">
        <v>5609583.0600000005</v>
      </c>
      <c r="H179" s="2"/>
      <c r="I179" s="11"/>
      <c r="J179" s="11"/>
    </row>
    <row r="180" spans="1:10" x14ac:dyDescent="0.2">
      <c r="A180" s="2"/>
      <c r="B180" s="39" t="s">
        <v>157</v>
      </c>
      <c r="C180" s="40" t="s">
        <v>104</v>
      </c>
      <c r="D180" s="14">
        <v>725756.83</v>
      </c>
      <c r="E180" s="14">
        <v>29769.88</v>
      </c>
      <c r="F180" s="14">
        <v>755526.71</v>
      </c>
      <c r="G180" s="14">
        <v>6356173.6499999994</v>
      </c>
      <c r="H180" s="2"/>
      <c r="I180" s="11"/>
      <c r="J180" s="11"/>
    </row>
    <row r="181" spans="1:10" x14ac:dyDescent="0.2">
      <c r="A181" s="2"/>
      <c r="B181" s="39" t="s">
        <v>158</v>
      </c>
      <c r="C181" s="40" t="s">
        <v>104</v>
      </c>
      <c r="D181" s="14">
        <v>943.74</v>
      </c>
      <c r="E181" s="14">
        <v>0</v>
      </c>
      <c r="F181" s="14">
        <v>943.74</v>
      </c>
      <c r="G181" s="14">
        <v>8171.3899999999994</v>
      </c>
      <c r="H181" s="2"/>
      <c r="I181" s="11"/>
      <c r="J181" s="11"/>
    </row>
    <row r="182" spans="1:10" x14ac:dyDescent="0.2">
      <c r="A182" s="2"/>
      <c r="B182" s="39" t="s">
        <v>159</v>
      </c>
      <c r="C182" s="40" t="s">
        <v>104</v>
      </c>
      <c r="D182" s="14">
        <v>803542.56</v>
      </c>
      <c r="E182" s="14">
        <v>96754.9</v>
      </c>
      <c r="F182" s="14">
        <v>900297.46000000008</v>
      </c>
      <c r="G182" s="14">
        <v>8042973.6699999999</v>
      </c>
      <c r="H182" s="2"/>
      <c r="I182" s="11"/>
      <c r="J182" s="11"/>
    </row>
    <row r="183" spans="1:10" x14ac:dyDescent="0.2">
      <c r="A183" s="2"/>
      <c r="B183" s="39" t="s">
        <v>160</v>
      </c>
      <c r="C183" s="40" t="s">
        <v>104</v>
      </c>
      <c r="D183" s="14">
        <v>1013.65</v>
      </c>
      <c r="E183" s="14">
        <v>0</v>
      </c>
      <c r="F183" s="14">
        <v>1013.65</v>
      </c>
      <c r="G183" s="14">
        <v>8782.5600000000013</v>
      </c>
      <c r="H183" s="2"/>
      <c r="I183" s="11"/>
      <c r="J183" s="11"/>
    </row>
    <row r="184" spans="1:10" x14ac:dyDescent="0.2">
      <c r="A184" s="2"/>
      <c r="B184" s="39" t="s">
        <v>161</v>
      </c>
      <c r="C184" s="40" t="s">
        <v>104</v>
      </c>
      <c r="D184" s="14">
        <v>803.93</v>
      </c>
      <c r="E184" s="14">
        <v>0</v>
      </c>
      <c r="F184" s="14">
        <v>803.93</v>
      </c>
      <c r="G184" s="14">
        <v>6965.6200000000008</v>
      </c>
      <c r="H184" s="2"/>
      <c r="I184" s="11"/>
      <c r="J184" s="11"/>
    </row>
    <row r="185" spans="1:10" x14ac:dyDescent="0.2">
      <c r="A185" s="2"/>
      <c r="B185" s="39" t="s">
        <v>162</v>
      </c>
      <c r="C185" s="40" t="s">
        <v>104</v>
      </c>
      <c r="D185" s="14">
        <v>908.79</v>
      </c>
      <c r="E185" s="14">
        <v>0</v>
      </c>
      <c r="F185" s="14">
        <v>908.79</v>
      </c>
      <c r="G185" s="14">
        <v>7874.4000000000005</v>
      </c>
      <c r="H185" s="2"/>
      <c r="I185" s="11"/>
      <c r="J185" s="11"/>
    </row>
    <row r="186" spans="1:10" x14ac:dyDescent="0.2">
      <c r="A186" s="2"/>
      <c r="B186" s="39" t="s">
        <v>163</v>
      </c>
      <c r="C186" s="40" t="s">
        <v>104</v>
      </c>
      <c r="D186" s="14">
        <v>908.79</v>
      </c>
      <c r="E186" s="14">
        <v>0</v>
      </c>
      <c r="F186" s="14">
        <v>908.79</v>
      </c>
      <c r="G186" s="14">
        <v>7873.7699999999995</v>
      </c>
      <c r="H186" s="2"/>
      <c r="I186" s="11"/>
      <c r="J186" s="11"/>
    </row>
    <row r="187" spans="1:10" x14ac:dyDescent="0.2">
      <c r="A187" s="2"/>
      <c r="B187" s="39" t="s">
        <v>164</v>
      </c>
      <c r="C187" s="40" t="s">
        <v>104</v>
      </c>
      <c r="D187" s="14">
        <v>838.88</v>
      </c>
      <c r="E187" s="14">
        <v>0</v>
      </c>
      <c r="F187" s="14">
        <v>838.88</v>
      </c>
      <c r="G187" s="14">
        <v>7268.69</v>
      </c>
      <c r="H187" s="2"/>
      <c r="I187" s="11"/>
      <c r="J187" s="11"/>
    </row>
    <row r="188" spans="1:10" x14ac:dyDescent="0.2">
      <c r="A188" s="2"/>
      <c r="B188" s="39" t="s">
        <v>165</v>
      </c>
      <c r="C188" s="40" t="s">
        <v>104</v>
      </c>
      <c r="D188" s="14">
        <v>1153.46</v>
      </c>
      <c r="E188" s="14">
        <v>0</v>
      </c>
      <c r="F188" s="14">
        <v>1153.46</v>
      </c>
      <c r="G188" s="14">
        <v>9994.16</v>
      </c>
      <c r="H188" s="2"/>
      <c r="I188" s="11"/>
      <c r="J188" s="11"/>
    </row>
    <row r="189" spans="1:10" x14ac:dyDescent="0.2">
      <c r="A189" s="2"/>
      <c r="B189" s="39" t="s">
        <v>166</v>
      </c>
      <c r="C189" s="40" t="s">
        <v>104</v>
      </c>
      <c r="D189" s="14">
        <v>978.69</v>
      </c>
      <c r="E189" s="14">
        <v>0</v>
      </c>
      <c r="F189" s="14">
        <v>978.69</v>
      </c>
      <c r="G189" s="14">
        <v>8479.6799999999985</v>
      </c>
      <c r="H189" s="2"/>
      <c r="I189" s="11"/>
      <c r="J189" s="11"/>
    </row>
    <row r="190" spans="1:10" x14ac:dyDescent="0.2">
      <c r="A190" s="2"/>
      <c r="B190" s="39" t="s">
        <v>167</v>
      </c>
      <c r="C190" s="40" t="s">
        <v>104</v>
      </c>
      <c r="D190" s="14">
        <v>681017.1</v>
      </c>
      <c r="E190" s="14">
        <v>149.19999999999999</v>
      </c>
      <c r="F190" s="14">
        <v>681166.29999999993</v>
      </c>
      <c r="G190" s="14">
        <v>3425567.78</v>
      </c>
      <c r="H190" s="2"/>
      <c r="I190" s="11"/>
      <c r="J190" s="11"/>
    </row>
    <row r="191" spans="1:10" x14ac:dyDescent="0.2">
      <c r="A191" s="2"/>
      <c r="B191" s="39" t="s">
        <v>168</v>
      </c>
      <c r="C191" s="40" t="s">
        <v>104</v>
      </c>
      <c r="D191" s="14">
        <v>908.79</v>
      </c>
      <c r="E191" s="14">
        <v>0</v>
      </c>
      <c r="F191" s="14">
        <v>908.79</v>
      </c>
      <c r="G191" s="14">
        <v>7874.19</v>
      </c>
      <c r="H191" s="2"/>
      <c r="I191" s="11"/>
      <c r="J191" s="11"/>
    </row>
    <row r="192" spans="1:10" x14ac:dyDescent="0.2">
      <c r="A192" s="2"/>
      <c r="B192" s="39" t="s">
        <v>169</v>
      </c>
      <c r="C192" s="40" t="s">
        <v>104</v>
      </c>
      <c r="D192" s="14">
        <v>838.88</v>
      </c>
      <c r="E192" s="14">
        <v>0</v>
      </c>
      <c r="F192" s="14">
        <v>838.88</v>
      </c>
      <c r="G192" s="14">
        <v>7268.69</v>
      </c>
      <c r="H192" s="2"/>
      <c r="I192" s="11"/>
      <c r="J192" s="11"/>
    </row>
    <row r="193" spans="1:10" x14ac:dyDescent="0.2">
      <c r="A193" s="2"/>
      <c r="B193" s="39" t="s">
        <v>170</v>
      </c>
      <c r="C193" s="40" t="s">
        <v>104</v>
      </c>
      <c r="D193" s="14">
        <v>699.07</v>
      </c>
      <c r="E193" s="14">
        <v>0</v>
      </c>
      <c r="F193" s="14">
        <v>699.07</v>
      </c>
      <c r="G193" s="14">
        <v>6057.0599999999995</v>
      </c>
      <c r="H193" s="2"/>
      <c r="I193" s="11"/>
      <c r="J193" s="11"/>
    </row>
    <row r="194" spans="1:10" x14ac:dyDescent="0.2">
      <c r="A194" s="2"/>
      <c r="B194" s="39" t="s">
        <v>171</v>
      </c>
      <c r="C194" s="40" t="s">
        <v>104</v>
      </c>
      <c r="D194" s="14">
        <v>908.79</v>
      </c>
      <c r="E194" s="14">
        <v>0</v>
      </c>
      <c r="F194" s="14">
        <v>908.79</v>
      </c>
      <c r="G194" s="14">
        <v>7873.9800000000005</v>
      </c>
      <c r="H194" s="2"/>
      <c r="I194" s="11"/>
      <c r="J194" s="11"/>
    </row>
    <row r="195" spans="1:10" x14ac:dyDescent="0.2">
      <c r="A195" s="2"/>
      <c r="B195" s="39" t="s">
        <v>172</v>
      </c>
      <c r="C195" s="40" t="s">
        <v>104</v>
      </c>
      <c r="D195" s="14">
        <v>1153.46</v>
      </c>
      <c r="E195" s="14">
        <v>0</v>
      </c>
      <c r="F195" s="14">
        <v>1153.46</v>
      </c>
      <c r="G195" s="14">
        <v>9993.9500000000007</v>
      </c>
      <c r="H195" s="2"/>
      <c r="I195" s="11"/>
      <c r="J195" s="11"/>
    </row>
    <row r="196" spans="1:10" x14ac:dyDescent="0.2">
      <c r="A196" s="2"/>
      <c r="B196" s="39" t="s">
        <v>173</v>
      </c>
      <c r="C196" s="40" t="s">
        <v>104</v>
      </c>
      <c r="D196" s="14">
        <v>768.97</v>
      </c>
      <c r="E196" s="14">
        <v>0</v>
      </c>
      <c r="F196" s="14">
        <v>768.97</v>
      </c>
      <c r="G196" s="14">
        <v>6662.9800000000005</v>
      </c>
      <c r="H196" s="2"/>
      <c r="I196" s="11"/>
      <c r="J196" s="11"/>
    </row>
    <row r="197" spans="1:10" x14ac:dyDescent="0.2">
      <c r="A197" s="2"/>
      <c r="B197" s="39" t="s">
        <v>174</v>
      </c>
      <c r="C197" s="40" t="s">
        <v>104</v>
      </c>
      <c r="D197" s="14">
        <v>1188.4100000000001</v>
      </c>
      <c r="E197" s="14">
        <v>0</v>
      </c>
      <c r="F197" s="14">
        <v>1188.4100000000001</v>
      </c>
      <c r="G197" s="14">
        <v>10296.390000000001</v>
      </c>
      <c r="H197" s="2"/>
      <c r="I197" s="11"/>
      <c r="J197" s="11"/>
    </row>
    <row r="198" spans="1:10" x14ac:dyDescent="0.2">
      <c r="A198" s="2"/>
      <c r="B198" s="39" t="s">
        <v>175</v>
      </c>
      <c r="C198" s="40" t="s">
        <v>104</v>
      </c>
      <c r="D198" s="14">
        <v>699.07</v>
      </c>
      <c r="E198" s="14">
        <v>0</v>
      </c>
      <c r="F198" s="14">
        <v>699.07</v>
      </c>
      <c r="G198" s="14">
        <v>6057.0599999999995</v>
      </c>
      <c r="H198" s="2"/>
      <c r="I198" s="11"/>
      <c r="J198" s="11"/>
    </row>
    <row r="199" spans="1:10" x14ac:dyDescent="0.2">
      <c r="A199" s="2"/>
      <c r="B199" s="39" t="s">
        <v>176</v>
      </c>
      <c r="C199" s="40" t="s">
        <v>104</v>
      </c>
      <c r="D199" s="14">
        <v>699.07</v>
      </c>
      <c r="E199" s="14">
        <v>0</v>
      </c>
      <c r="F199" s="14">
        <v>699.07</v>
      </c>
      <c r="G199" s="14">
        <v>6057.0599999999995</v>
      </c>
      <c r="H199" s="2"/>
      <c r="I199" s="11"/>
      <c r="J199" s="11"/>
    </row>
    <row r="200" spans="1:10" x14ac:dyDescent="0.2">
      <c r="A200" s="2"/>
      <c r="B200" s="39" t="s">
        <v>177</v>
      </c>
      <c r="C200" s="40" t="s">
        <v>104</v>
      </c>
      <c r="D200" s="14">
        <v>908.79</v>
      </c>
      <c r="E200" s="14">
        <v>0</v>
      </c>
      <c r="F200" s="14">
        <v>908.79</v>
      </c>
      <c r="G200" s="14">
        <v>7874.81</v>
      </c>
      <c r="H200" s="2"/>
      <c r="I200" s="11"/>
      <c r="J200" s="11"/>
    </row>
    <row r="201" spans="1:10" x14ac:dyDescent="0.2">
      <c r="A201" s="2"/>
      <c r="B201" s="39" t="s">
        <v>178</v>
      </c>
      <c r="C201" s="40" t="s">
        <v>104</v>
      </c>
      <c r="D201" s="14">
        <v>861541.11</v>
      </c>
      <c r="E201" s="14">
        <v>172404.24</v>
      </c>
      <c r="F201" s="14">
        <v>1033945.35</v>
      </c>
      <c r="G201" s="14">
        <v>8794358.620000001</v>
      </c>
      <c r="H201" s="2"/>
      <c r="I201" s="11"/>
      <c r="J201" s="11"/>
    </row>
    <row r="202" spans="1:10" x14ac:dyDescent="0.2">
      <c r="A202" s="2"/>
      <c r="B202" s="39" t="s">
        <v>179</v>
      </c>
      <c r="C202" s="40" t="s">
        <v>104</v>
      </c>
      <c r="D202" s="14">
        <v>928323.01</v>
      </c>
      <c r="E202" s="14">
        <v>256892.75</v>
      </c>
      <c r="F202" s="14">
        <v>1185215.76</v>
      </c>
      <c r="G202" s="14">
        <v>10212692.26</v>
      </c>
      <c r="H202" s="2"/>
      <c r="I202" s="11"/>
      <c r="J202" s="11"/>
    </row>
    <row r="203" spans="1:10" x14ac:dyDescent="0.2">
      <c r="A203" s="2"/>
      <c r="B203" s="39" t="s">
        <v>180</v>
      </c>
      <c r="C203" s="40" t="s">
        <v>104</v>
      </c>
      <c r="D203" s="14">
        <v>1153.46</v>
      </c>
      <c r="E203" s="14">
        <v>0</v>
      </c>
      <c r="F203" s="14">
        <v>1153.46</v>
      </c>
      <c r="G203" s="14">
        <v>9993.9500000000007</v>
      </c>
      <c r="H203" s="2"/>
      <c r="I203" s="11"/>
      <c r="J203" s="11"/>
    </row>
    <row r="204" spans="1:10" x14ac:dyDescent="0.2">
      <c r="A204" s="2"/>
      <c r="B204" s="39" t="s">
        <v>181</v>
      </c>
      <c r="C204" s="40" t="s">
        <v>104</v>
      </c>
      <c r="D204" s="14">
        <v>51364.15</v>
      </c>
      <c r="E204" s="14">
        <v>2433.37</v>
      </c>
      <c r="F204" s="14">
        <v>53797.520000000004</v>
      </c>
      <c r="G204" s="14">
        <v>493403.22</v>
      </c>
      <c r="H204" s="2"/>
      <c r="I204" s="11"/>
      <c r="J204" s="11"/>
    </row>
    <row r="205" spans="1:10" x14ac:dyDescent="0.2">
      <c r="A205" s="2"/>
      <c r="B205" s="39" t="s">
        <v>182</v>
      </c>
      <c r="C205" s="40" t="s">
        <v>104</v>
      </c>
      <c r="D205" s="14">
        <v>838.88</v>
      </c>
      <c r="E205" s="14">
        <v>0</v>
      </c>
      <c r="F205" s="14">
        <v>838.88</v>
      </c>
      <c r="G205" s="14">
        <v>7268.69</v>
      </c>
      <c r="H205" s="2"/>
      <c r="I205" s="11"/>
      <c r="J205" s="11"/>
    </row>
    <row r="206" spans="1:10" x14ac:dyDescent="0.2">
      <c r="A206" s="2"/>
      <c r="B206" s="39" t="s">
        <v>183</v>
      </c>
      <c r="C206" s="40" t="s">
        <v>104</v>
      </c>
      <c r="D206" s="14">
        <v>1398.14</v>
      </c>
      <c r="E206" s="14">
        <v>0</v>
      </c>
      <c r="F206" s="14">
        <v>1398.14</v>
      </c>
      <c r="G206" s="14">
        <v>12114.169999999998</v>
      </c>
      <c r="H206" s="2"/>
      <c r="I206" s="11"/>
      <c r="J206" s="11"/>
    </row>
    <row r="207" spans="1:10" x14ac:dyDescent="0.2">
      <c r="A207" s="2"/>
      <c r="B207" s="39" t="s">
        <v>184</v>
      </c>
      <c r="C207" s="40" t="s">
        <v>104</v>
      </c>
      <c r="D207" s="14">
        <v>699.07</v>
      </c>
      <c r="E207" s="14">
        <v>0</v>
      </c>
      <c r="F207" s="14">
        <v>699.07</v>
      </c>
      <c r="G207" s="14">
        <v>6057.0599999999995</v>
      </c>
      <c r="H207" s="2"/>
      <c r="I207" s="11"/>
      <c r="J207" s="11"/>
    </row>
    <row r="208" spans="1:10" x14ac:dyDescent="0.2">
      <c r="A208" s="2"/>
      <c r="B208" s="39" t="s">
        <v>185</v>
      </c>
      <c r="C208" s="40" t="s">
        <v>104</v>
      </c>
      <c r="D208" s="14">
        <v>734.02</v>
      </c>
      <c r="E208" s="14">
        <v>0</v>
      </c>
      <c r="F208" s="14">
        <v>734.02</v>
      </c>
      <c r="G208" s="14">
        <v>6359.91</v>
      </c>
      <c r="H208" s="2"/>
      <c r="I208" s="11"/>
      <c r="J208" s="11"/>
    </row>
    <row r="209" spans="1:10" x14ac:dyDescent="0.2">
      <c r="A209" s="2"/>
      <c r="B209" s="39" t="s">
        <v>186</v>
      </c>
      <c r="C209" s="40" t="s">
        <v>104</v>
      </c>
      <c r="D209" s="14">
        <v>680846.07</v>
      </c>
      <c r="E209" s="14">
        <v>0</v>
      </c>
      <c r="F209" s="14">
        <v>680846.07</v>
      </c>
      <c r="G209" s="14">
        <v>3457299.48</v>
      </c>
      <c r="H209" s="2"/>
      <c r="I209" s="11"/>
      <c r="J209" s="11"/>
    </row>
    <row r="210" spans="1:10" x14ac:dyDescent="0.2">
      <c r="A210" s="2"/>
      <c r="B210" s="39" t="s">
        <v>187</v>
      </c>
      <c r="C210" s="40" t="s">
        <v>104</v>
      </c>
      <c r="D210" s="14">
        <v>699.07</v>
      </c>
      <c r="E210" s="14">
        <v>0</v>
      </c>
      <c r="F210" s="14">
        <v>699.07</v>
      </c>
      <c r="G210" s="14">
        <v>6057.0599999999995</v>
      </c>
      <c r="H210" s="2"/>
      <c r="I210" s="11"/>
      <c r="J210" s="11"/>
    </row>
    <row r="211" spans="1:10" x14ac:dyDescent="0.2">
      <c r="A211" s="2"/>
      <c r="B211" s="39" t="s">
        <v>188</v>
      </c>
      <c r="C211" s="40" t="s">
        <v>104</v>
      </c>
      <c r="D211" s="14">
        <v>803.93</v>
      </c>
      <c r="E211" s="14">
        <v>0</v>
      </c>
      <c r="F211" s="14">
        <v>803.93</v>
      </c>
      <c r="G211" s="14">
        <v>6965.6200000000008</v>
      </c>
      <c r="H211" s="2"/>
      <c r="I211" s="11"/>
      <c r="J211" s="11"/>
    </row>
    <row r="212" spans="1:10" x14ac:dyDescent="0.2">
      <c r="A212" s="2"/>
      <c r="B212" s="39" t="s">
        <v>189</v>
      </c>
      <c r="C212" s="40" t="s">
        <v>104</v>
      </c>
      <c r="D212" s="14">
        <v>699.07</v>
      </c>
      <c r="E212" s="14">
        <v>0</v>
      </c>
      <c r="F212" s="14">
        <v>699.07</v>
      </c>
      <c r="G212" s="14">
        <v>6057.2699999999995</v>
      </c>
      <c r="H212" s="2"/>
      <c r="I212" s="11"/>
      <c r="J212" s="11"/>
    </row>
    <row r="213" spans="1:10" x14ac:dyDescent="0.2">
      <c r="A213" s="2"/>
      <c r="B213" s="39" t="s">
        <v>190</v>
      </c>
      <c r="C213" s="40" t="s">
        <v>104</v>
      </c>
      <c r="D213" s="14">
        <v>873.83</v>
      </c>
      <c r="E213" s="14">
        <v>0</v>
      </c>
      <c r="F213" s="14">
        <v>873.83</v>
      </c>
      <c r="G213" s="14">
        <v>7571.1100000000006</v>
      </c>
      <c r="H213" s="2"/>
      <c r="I213" s="11"/>
      <c r="J213" s="11"/>
    </row>
    <row r="214" spans="1:10" x14ac:dyDescent="0.2">
      <c r="A214" s="2"/>
      <c r="B214" s="39" t="s">
        <v>191</v>
      </c>
      <c r="C214" s="40" t="s">
        <v>104</v>
      </c>
      <c r="D214" s="14">
        <v>908.79</v>
      </c>
      <c r="E214" s="14">
        <v>0</v>
      </c>
      <c r="F214" s="14">
        <v>908.79</v>
      </c>
      <c r="G214" s="14">
        <v>7874.4000000000005</v>
      </c>
      <c r="H214" s="2"/>
      <c r="I214" s="11"/>
      <c r="J214" s="11"/>
    </row>
    <row r="215" spans="1:10" x14ac:dyDescent="0.2">
      <c r="A215" s="2"/>
      <c r="B215" s="39" t="s">
        <v>192</v>
      </c>
      <c r="C215" s="40" t="s">
        <v>104</v>
      </c>
      <c r="D215" s="14">
        <v>768.97</v>
      </c>
      <c r="E215" s="14">
        <v>0</v>
      </c>
      <c r="F215" s="14">
        <v>768.97</v>
      </c>
      <c r="G215" s="14">
        <v>6662.77</v>
      </c>
      <c r="H215" s="2"/>
      <c r="I215" s="11"/>
      <c r="J215" s="11"/>
    </row>
    <row r="216" spans="1:10" x14ac:dyDescent="0.2">
      <c r="A216" s="2"/>
      <c r="B216" s="39" t="s">
        <v>193</v>
      </c>
      <c r="C216" s="40" t="s">
        <v>104</v>
      </c>
      <c r="D216" s="14">
        <v>943.74</v>
      </c>
      <c r="E216" s="14">
        <v>0</v>
      </c>
      <c r="F216" s="14">
        <v>943.74</v>
      </c>
      <c r="G216" s="14">
        <v>8177.25</v>
      </c>
      <c r="H216" s="2"/>
      <c r="I216" s="11"/>
      <c r="J216" s="11"/>
    </row>
    <row r="217" spans="1:10" x14ac:dyDescent="0.2">
      <c r="A217" s="2"/>
      <c r="B217" s="39" t="s">
        <v>194</v>
      </c>
      <c r="C217" s="40" t="s">
        <v>104</v>
      </c>
      <c r="D217" s="14">
        <v>943.74</v>
      </c>
      <c r="E217" s="14">
        <v>0</v>
      </c>
      <c r="F217" s="14">
        <v>943.74</v>
      </c>
      <c r="G217" s="14">
        <v>8177.25</v>
      </c>
      <c r="H217" s="2"/>
      <c r="I217" s="11"/>
      <c r="J217" s="11"/>
    </row>
    <row r="218" spans="1:10" x14ac:dyDescent="0.2">
      <c r="A218" s="2"/>
      <c r="B218" s="39" t="s">
        <v>195</v>
      </c>
      <c r="C218" s="40" t="s">
        <v>104</v>
      </c>
      <c r="D218" s="14">
        <v>803.93</v>
      </c>
      <c r="E218" s="14">
        <v>0</v>
      </c>
      <c r="F218" s="14">
        <v>803.93</v>
      </c>
      <c r="G218" s="14">
        <v>6965.6200000000008</v>
      </c>
      <c r="H218" s="2"/>
      <c r="I218" s="11"/>
      <c r="J218" s="11"/>
    </row>
    <row r="219" spans="1:10" x14ac:dyDescent="0.2">
      <c r="A219" s="2"/>
      <c r="B219" s="39" t="s">
        <v>196</v>
      </c>
      <c r="C219" s="40" t="s">
        <v>104</v>
      </c>
      <c r="D219" s="14">
        <v>699.07</v>
      </c>
      <c r="E219" s="14">
        <v>0</v>
      </c>
      <c r="F219" s="14">
        <v>699.07</v>
      </c>
      <c r="G219" s="14">
        <v>6057.0599999999995</v>
      </c>
      <c r="H219" s="2"/>
      <c r="I219" s="11"/>
      <c r="J219" s="11"/>
    </row>
    <row r="220" spans="1:10" x14ac:dyDescent="0.2">
      <c r="A220" s="2"/>
      <c r="B220" s="39" t="s">
        <v>197</v>
      </c>
      <c r="C220" s="40" t="s">
        <v>104</v>
      </c>
      <c r="D220" s="14">
        <v>908.79</v>
      </c>
      <c r="E220" s="14">
        <v>0</v>
      </c>
      <c r="F220" s="14">
        <v>908.79</v>
      </c>
      <c r="G220" s="14">
        <v>7874.19</v>
      </c>
      <c r="H220" s="2"/>
      <c r="I220" s="11"/>
      <c r="J220" s="11"/>
    </row>
    <row r="221" spans="1:10" x14ac:dyDescent="0.2">
      <c r="A221" s="2"/>
      <c r="B221" s="39" t="s">
        <v>198</v>
      </c>
      <c r="C221" s="40" t="s">
        <v>104</v>
      </c>
      <c r="D221" s="14">
        <v>699.07</v>
      </c>
      <c r="E221" s="14">
        <v>0</v>
      </c>
      <c r="F221" s="14">
        <v>699.07</v>
      </c>
      <c r="G221" s="14">
        <v>6057.0599999999995</v>
      </c>
      <c r="H221" s="2"/>
      <c r="I221" s="11"/>
      <c r="J221" s="11"/>
    </row>
    <row r="222" spans="1:10" x14ac:dyDescent="0.2">
      <c r="A222" s="2"/>
      <c r="B222" s="39" t="s">
        <v>199</v>
      </c>
      <c r="C222" s="40" t="s">
        <v>104</v>
      </c>
      <c r="D222" s="14">
        <v>644764.37</v>
      </c>
      <c r="E222" s="14">
        <v>0</v>
      </c>
      <c r="F222" s="14">
        <v>644764.37</v>
      </c>
      <c r="G222" s="14">
        <v>5285171.09</v>
      </c>
      <c r="H222" s="2"/>
      <c r="I222" s="11"/>
      <c r="J222" s="11"/>
    </row>
    <row r="223" spans="1:10" x14ac:dyDescent="0.2">
      <c r="A223" s="2"/>
      <c r="B223" s="39" t="s">
        <v>200</v>
      </c>
      <c r="C223" s="40" t="s">
        <v>104</v>
      </c>
      <c r="D223" s="14">
        <v>699.07</v>
      </c>
      <c r="E223" s="14">
        <v>0</v>
      </c>
      <c r="F223" s="14">
        <v>699.07</v>
      </c>
      <c r="G223" s="14">
        <v>6057.0599999999995</v>
      </c>
      <c r="H223" s="2"/>
      <c r="I223" s="11"/>
      <c r="J223" s="11"/>
    </row>
    <row r="224" spans="1:10" x14ac:dyDescent="0.2">
      <c r="A224" s="2"/>
      <c r="B224" s="39" t="s">
        <v>201</v>
      </c>
      <c r="C224" s="40" t="s">
        <v>104</v>
      </c>
      <c r="D224" s="14">
        <v>768.97</v>
      </c>
      <c r="E224" s="14">
        <v>0</v>
      </c>
      <c r="F224" s="14">
        <v>768.97</v>
      </c>
      <c r="G224" s="14">
        <v>6662.9800000000005</v>
      </c>
      <c r="H224" s="2"/>
      <c r="I224" s="11"/>
      <c r="J224" s="11"/>
    </row>
    <row r="225" spans="1:10" x14ac:dyDescent="0.2">
      <c r="A225" s="2"/>
      <c r="B225" s="39" t="s">
        <v>202</v>
      </c>
      <c r="C225" s="40" t="s">
        <v>104</v>
      </c>
      <c r="D225" s="14">
        <v>943.74</v>
      </c>
      <c r="E225" s="14">
        <v>0</v>
      </c>
      <c r="F225" s="14">
        <v>943.74</v>
      </c>
      <c r="G225" s="14">
        <v>8177.0400000000009</v>
      </c>
      <c r="H225" s="2"/>
      <c r="I225" s="11"/>
      <c r="J225" s="11"/>
    </row>
    <row r="226" spans="1:10" x14ac:dyDescent="0.2">
      <c r="A226" s="2"/>
      <c r="B226" s="39" t="s">
        <v>203</v>
      </c>
      <c r="C226" s="40" t="s">
        <v>104</v>
      </c>
      <c r="D226" s="14">
        <v>1398.14</v>
      </c>
      <c r="E226" s="14">
        <v>0</v>
      </c>
      <c r="F226" s="14">
        <v>1398.14</v>
      </c>
      <c r="G226" s="14">
        <v>12114.169999999998</v>
      </c>
      <c r="H226" s="2"/>
      <c r="I226" s="11"/>
      <c r="J226" s="11"/>
    </row>
    <row r="227" spans="1:10" x14ac:dyDescent="0.2">
      <c r="A227" s="2"/>
      <c r="B227" s="39" t="s">
        <v>204</v>
      </c>
      <c r="C227" s="40" t="s">
        <v>104</v>
      </c>
      <c r="D227" s="14">
        <v>1548.93</v>
      </c>
      <c r="E227" s="14">
        <v>255.17</v>
      </c>
      <c r="F227" s="14">
        <v>1804.1000000000001</v>
      </c>
      <c r="G227" s="14">
        <v>16721.019999999997</v>
      </c>
      <c r="H227" s="2"/>
      <c r="I227" s="11"/>
      <c r="J227" s="11"/>
    </row>
    <row r="228" spans="1:10" x14ac:dyDescent="0.2">
      <c r="A228" s="2"/>
      <c r="B228" s="39" t="s">
        <v>205</v>
      </c>
      <c r="C228" s="40" t="s">
        <v>104</v>
      </c>
      <c r="D228" s="14">
        <v>803.93</v>
      </c>
      <c r="E228" s="14">
        <v>0</v>
      </c>
      <c r="F228" s="14">
        <v>803.93</v>
      </c>
      <c r="G228" s="14">
        <v>6966.04</v>
      </c>
      <c r="H228" s="2"/>
      <c r="I228" s="11"/>
      <c r="J228" s="11"/>
    </row>
    <row r="229" spans="1:10" x14ac:dyDescent="0.2">
      <c r="A229" s="2"/>
      <c r="B229" s="39" t="s">
        <v>206</v>
      </c>
      <c r="C229" s="40" t="s">
        <v>104</v>
      </c>
      <c r="D229" s="14">
        <v>1083.55</v>
      </c>
      <c r="E229" s="14">
        <v>0</v>
      </c>
      <c r="F229" s="14">
        <v>1083.55</v>
      </c>
      <c r="G229" s="14">
        <v>9388.4499999999989</v>
      </c>
      <c r="H229" s="2"/>
      <c r="I229" s="11"/>
      <c r="J229" s="11"/>
    </row>
    <row r="230" spans="1:10" x14ac:dyDescent="0.2">
      <c r="A230" s="2"/>
      <c r="B230" s="39" t="s">
        <v>207</v>
      </c>
      <c r="C230" s="40" t="s">
        <v>104</v>
      </c>
      <c r="D230" s="14">
        <v>1153.46</v>
      </c>
      <c r="E230" s="14">
        <v>0</v>
      </c>
      <c r="F230" s="14">
        <v>1153.46</v>
      </c>
      <c r="G230" s="14">
        <v>9994.16</v>
      </c>
      <c r="H230" s="2"/>
      <c r="I230" s="11"/>
      <c r="J230" s="11"/>
    </row>
    <row r="231" spans="1:10" x14ac:dyDescent="0.2">
      <c r="A231" s="2"/>
      <c r="B231" s="39" t="s">
        <v>208</v>
      </c>
      <c r="C231" s="40" t="s">
        <v>104</v>
      </c>
      <c r="D231" s="14">
        <v>699.07</v>
      </c>
      <c r="E231" s="14">
        <v>0</v>
      </c>
      <c r="F231" s="14">
        <v>699.07</v>
      </c>
      <c r="G231" s="14">
        <v>6057.0599999999995</v>
      </c>
      <c r="H231" s="2"/>
      <c r="I231" s="11"/>
      <c r="J231" s="11"/>
    </row>
    <row r="232" spans="1:10" x14ac:dyDescent="0.2">
      <c r="A232" s="2"/>
      <c r="B232" s="39" t="s">
        <v>209</v>
      </c>
      <c r="C232" s="40" t="s">
        <v>104</v>
      </c>
      <c r="D232" s="14">
        <v>943.74</v>
      </c>
      <c r="E232" s="14">
        <v>0</v>
      </c>
      <c r="F232" s="14">
        <v>943.74</v>
      </c>
      <c r="G232" s="14">
        <v>8177.0400000000009</v>
      </c>
      <c r="H232" s="2"/>
      <c r="I232" s="11"/>
      <c r="J232" s="11"/>
    </row>
    <row r="233" spans="1:10" x14ac:dyDescent="0.2">
      <c r="A233" s="2"/>
      <c r="B233" s="39" t="s">
        <v>210</v>
      </c>
      <c r="C233" s="40" t="s">
        <v>104</v>
      </c>
      <c r="D233" s="14">
        <v>978.69</v>
      </c>
      <c r="E233" s="14">
        <v>0</v>
      </c>
      <c r="F233" s="14">
        <v>978.69</v>
      </c>
      <c r="G233" s="14">
        <v>8479.6799999999985</v>
      </c>
      <c r="H233" s="2"/>
      <c r="I233" s="11"/>
      <c r="J233" s="11"/>
    </row>
    <row r="234" spans="1:10" x14ac:dyDescent="0.2">
      <c r="A234" s="2"/>
      <c r="B234" s="39" t="s">
        <v>211</v>
      </c>
      <c r="C234" s="40" t="s">
        <v>104</v>
      </c>
      <c r="D234" s="14">
        <v>1153.46</v>
      </c>
      <c r="E234" s="14">
        <v>0</v>
      </c>
      <c r="F234" s="14">
        <v>1153.46</v>
      </c>
      <c r="G234" s="14">
        <v>9994.16</v>
      </c>
      <c r="H234" s="2"/>
      <c r="I234" s="11"/>
      <c r="J234" s="11"/>
    </row>
    <row r="235" spans="1:10" x14ac:dyDescent="0.2">
      <c r="A235" s="2"/>
      <c r="B235" s="39" t="s">
        <v>212</v>
      </c>
      <c r="C235" s="40" t="s">
        <v>104</v>
      </c>
      <c r="D235" s="14">
        <v>51672.24</v>
      </c>
      <c r="E235" s="14">
        <v>2085.0300000000002</v>
      </c>
      <c r="F235" s="14">
        <v>53757.27</v>
      </c>
      <c r="G235" s="14">
        <v>2377368.27</v>
      </c>
      <c r="H235" s="2"/>
      <c r="I235" s="11"/>
      <c r="J235" s="11"/>
    </row>
    <row r="236" spans="1:10" x14ac:dyDescent="0.2">
      <c r="A236" s="2"/>
      <c r="B236" s="39" t="s">
        <v>213</v>
      </c>
      <c r="C236" s="40" t="s">
        <v>104</v>
      </c>
      <c r="D236" s="14">
        <v>943.74</v>
      </c>
      <c r="E236" s="14">
        <v>0</v>
      </c>
      <c r="F236" s="14">
        <v>943.74</v>
      </c>
      <c r="G236" s="14">
        <v>8176.6200000000008</v>
      </c>
      <c r="H236" s="2"/>
      <c r="I236" s="11"/>
      <c r="J236" s="11"/>
    </row>
    <row r="237" spans="1:10" x14ac:dyDescent="0.2">
      <c r="A237" s="2"/>
      <c r="B237" s="39" t="s">
        <v>214</v>
      </c>
      <c r="C237" s="40" t="s">
        <v>104</v>
      </c>
      <c r="D237" s="14">
        <v>768.97</v>
      </c>
      <c r="E237" s="14">
        <v>0</v>
      </c>
      <c r="F237" s="14">
        <v>768.97</v>
      </c>
      <c r="G237" s="14">
        <v>6662.9800000000005</v>
      </c>
      <c r="H237" s="2"/>
      <c r="I237" s="11"/>
      <c r="J237" s="11"/>
    </row>
    <row r="238" spans="1:10" x14ac:dyDescent="0.2">
      <c r="A238" s="2"/>
      <c r="B238" s="39" t="s">
        <v>215</v>
      </c>
      <c r="C238" s="40" t="s">
        <v>104</v>
      </c>
      <c r="D238" s="14">
        <v>803.93</v>
      </c>
      <c r="E238" s="14">
        <v>0</v>
      </c>
      <c r="F238" s="14">
        <v>803.93</v>
      </c>
      <c r="G238" s="14">
        <v>6965.8300000000008</v>
      </c>
      <c r="H238" s="2"/>
      <c r="I238" s="11"/>
      <c r="J238" s="11"/>
    </row>
    <row r="239" spans="1:10" x14ac:dyDescent="0.2">
      <c r="A239" s="2"/>
      <c r="B239" s="39" t="s">
        <v>216</v>
      </c>
      <c r="C239" s="40" t="s">
        <v>104</v>
      </c>
      <c r="D239" s="14">
        <v>699.07</v>
      </c>
      <c r="E239" s="14">
        <v>0</v>
      </c>
      <c r="F239" s="14">
        <v>699.07</v>
      </c>
      <c r="G239" s="14">
        <v>6057.0599999999995</v>
      </c>
      <c r="H239" s="2"/>
      <c r="I239" s="11"/>
      <c r="J239" s="11"/>
    </row>
    <row r="240" spans="1:10" x14ac:dyDescent="0.2">
      <c r="A240" s="2"/>
      <c r="B240" s="39" t="s">
        <v>217</v>
      </c>
      <c r="C240" s="40" t="s">
        <v>104</v>
      </c>
      <c r="D240" s="14">
        <v>699.07</v>
      </c>
      <c r="E240" s="14">
        <v>0</v>
      </c>
      <c r="F240" s="14">
        <v>699.07</v>
      </c>
      <c r="G240" s="14">
        <v>6057.0599999999995</v>
      </c>
      <c r="H240" s="2"/>
      <c r="I240" s="11"/>
      <c r="J240" s="11"/>
    </row>
    <row r="241" spans="1:10" x14ac:dyDescent="0.2">
      <c r="A241" s="2"/>
      <c r="B241" s="39" t="s">
        <v>218</v>
      </c>
      <c r="C241" s="40" t="s">
        <v>104</v>
      </c>
      <c r="D241" s="14">
        <v>908.79</v>
      </c>
      <c r="E241" s="14">
        <v>0</v>
      </c>
      <c r="F241" s="14">
        <v>908.79</v>
      </c>
      <c r="G241" s="14">
        <v>7874.19</v>
      </c>
      <c r="H241" s="2"/>
      <c r="I241" s="11"/>
      <c r="J241" s="11"/>
    </row>
    <row r="242" spans="1:10" x14ac:dyDescent="0.2">
      <c r="A242" s="2"/>
      <c r="B242" s="39" t="s">
        <v>219</v>
      </c>
      <c r="C242" s="40" t="s">
        <v>104</v>
      </c>
      <c r="D242" s="14">
        <v>86556.43</v>
      </c>
      <c r="E242" s="14">
        <v>0</v>
      </c>
      <c r="F242" s="14">
        <v>86556.43</v>
      </c>
      <c r="G242" s="14">
        <v>3987383.45</v>
      </c>
      <c r="H242" s="2"/>
      <c r="I242" s="11"/>
      <c r="J242" s="11"/>
    </row>
    <row r="243" spans="1:10" x14ac:dyDescent="0.2">
      <c r="A243" s="2"/>
      <c r="B243" s="39" t="s">
        <v>220</v>
      </c>
      <c r="C243" s="40" t="s">
        <v>104</v>
      </c>
      <c r="D243" s="14">
        <v>699.07</v>
      </c>
      <c r="E243" s="14">
        <v>0</v>
      </c>
      <c r="F243" s="14">
        <v>699.07</v>
      </c>
      <c r="G243" s="14">
        <v>6057.0599999999995</v>
      </c>
      <c r="H243" s="2"/>
      <c r="I243" s="11"/>
      <c r="J243" s="11"/>
    </row>
    <row r="244" spans="1:10" x14ac:dyDescent="0.2">
      <c r="A244" s="2"/>
      <c r="B244" s="39" t="s">
        <v>221</v>
      </c>
      <c r="C244" s="40" t="s">
        <v>104</v>
      </c>
      <c r="D244" s="14">
        <v>908.79</v>
      </c>
      <c r="E244" s="14">
        <v>0</v>
      </c>
      <c r="F244" s="14">
        <v>908.79</v>
      </c>
      <c r="G244" s="14">
        <v>7874.61</v>
      </c>
      <c r="H244" s="2"/>
      <c r="I244" s="11"/>
      <c r="J244" s="11"/>
    </row>
    <row r="245" spans="1:10" x14ac:dyDescent="0.2">
      <c r="A245" s="2"/>
      <c r="B245" s="39" t="s">
        <v>222</v>
      </c>
      <c r="C245" s="40" t="s">
        <v>104</v>
      </c>
      <c r="D245" s="14">
        <v>687612.94</v>
      </c>
      <c r="E245" s="14">
        <v>9903</v>
      </c>
      <c r="F245" s="14">
        <v>697515.94</v>
      </c>
      <c r="G245" s="14">
        <v>5788552.1699999999</v>
      </c>
      <c r="H245" s="2"/>
      <c r="I245" s="11"/>
      <c r="J245" s="11"/>
    </row>
    <row r="246" spans="1:10" x14ac:dyDescent="0.2">
      <c r="A246" s="2"/>
      <c r="B246" s="39" t="s">
        <v>223</v>
      </c>
      <c r="C246" s="40" t="s">
        <v>104</v>
      </c>
      <c r="D246" s="14">
        <v>908.79</v>
      </c>
      <c r="E246" s="14">
        <v>0</v>
      </c>
      <c r="F246" s="14">
        <v>908.79</v>
      </c>
      <c r="G246" s="14">
        <v>7874.19</v>
      </c>
      <c r="H246" s="2"/>
      <c r="I246" s="11"/>
      <c r="J246" s="11"/>
    </row>
    <row r="247" spans="1:10" x14ac:dyDescent="0.2">
      <c r="A247" s="2"/>
      <c r="B247" s="39" t="s">
        <v>224</v>
      </c>
      <c r="C247" s="40" t="s">
        <v>104</v>
      </c>
      <c r="D247" s="14">
        <v>709570.97</v>
      </c>
      <c r="E247" s="14">
        <v>345409.72</v>
      </c>
      <c r="F247" s="14">
        <v>1054980.69</v>
      </c>
      <c r="G247" s="14">
        <v>9149228.4900000002</v>
      </c>
      <c r="H247" s="2"/>
      <c r="I247" s="11"/>
      <c r="J247" s="11"/>
    </row>
    <row r="248" spans="1:10" x14ac:dyDescent="0.2">
      <c r="A248" s="2"/>
      <c r="B248" s="39" t="s">
        <v>225</v>
      </c>
      <c r="C248" s="40" t="s">
        <v>104</v>
      </c>
      <c r="D248" s="14">
        <v>734.02</v>
      </c>
      <c r="E248" s="14">
        <v>0</v>
      </c>
      <c r="F248" s="14">
        <v>734.02</v>
      </c>
      <c r="G248" s="14">
        <v>6360.33</v>
      </c>
      <c r="H248" s="2"/>
      <c r="I248" s="11"/>
      <c r="J248" s="11"/>
    </row>
    <row r="249" spans="1:10" x14ac:dyDescent="0.2">
      <c r="A249" s="2"/>
      <c r="B249" s="39" t="s">
        <v>226</v>
      </c>
      <c r="C249" s="40" t="s">
        <v>104</v>
      </c>
      <c r="D249" s="14">
        <v>680601.4</v>
      </c>
      <c r="E249" s="14">
        <v>0</v>
      </c>
      <c r="F249" s="14">
        <v>680601.4</v>
      </c>
      <c r="G249" s="14">
        <v>4337939.17</v>
      </c>
      <c r="H249" s="2"/>
      <c r="I249" s="11"/>
      <c r="J249" s="11"/>
    </row>
    <row r="250" spans="1:10" x14ac:dyDescent="0.2">
      <c r="A250" s="2"/>
      <c r="B250" s="39" t="s">
        <v>227</v>
      </c>
      <c r="C250" s="40" t="s">
        <v>104</v>
      </c>
      <c r="D250" s="14">
        <v>1188.4100000000001</v>
      </c>
      <c r="E250" s="14">
        <v>0</v>
      </c>
      <c r="F250" s="14">
        <v>1188.4100000000001</v>
      </c>
      <c r="G250" s="14">
        <v>10296.810000000001</v>
      </c>
      <c r="H250" s="2"/>
      <c r="I250" s="11"/>
      <c r="J250" s="11"/>
    </row>
    <row r="251" spans="1:10" x14ac:dyDescent="0.2">
      <c r="A251" s="2"/>
      <c r="B251" s="39" t="s">
        <v>228</v>
      </c>
      <c r="C251" s="40" t="s">
        <v>104</v>
      </c>
      <c r="D251" s="14">
        <v>1013.65</v>
      </c>
      <c r="E251" s="14">
        <v>0</v>
      </c>
      <c r="F251" s="14">
        <v>1013.65</v>
      </c>
      <c r="G251" s="14">
        <v>8782.35</v>
      </c>
      <c r="H251" s="2"/>
      <c r="I251" s="11"/>
      <c r="J251" s="11"/>
    </row>
    <row r="252" spans="1:10" x14ac:dyDescent="0.2">
      <c r="A252" s="2"/>
      <c r="B252" s="39" t="s">
        <v>229</v>
      </c>
      <c r="C252" s="40" t="s">
        <v>104</v>
      </c>
      <c r="D252" s="14">
        <v>734.02</v>
      </c>
      <c r="E252" s="14">
        <v>0</v>
      </c>
      <c r="F252" s="14">
        <v>734.02</v>
      </c>
      <c r="G252" s="14">
        <v>6359.91</v>
      </c>
      <c r="H252" s="2"/>
      <c r="I252" s="11"/>
      <c r="J252" s="11"/>
    </row>
    <row r="253" spans="1:10" x14ac:dyDescent="0.2">
      <c r="A253" s="2"/>
      <c r="B253" s="39" t="s">
        <v>230</v>
      </c>
      <c r="C253" s="40" t="s">
        <v>104</v>
      </c>
      <c r="D253" s="14">
        <v>699.07</v>
      </c>
      <c r="E253" s="14">
        <v>0</v>
      </c>
      <c r="F253" s="14">
        <v>699.07</v>
      </c>
      <c r="G253" s="14">
        <v>6057.0599999999995</v>
      </c>
      <c r="H253" s="2"/>
      <c r="I253" s="11"/>
      <c r="J253" s="11"/>
    </row>
    <row r="254" spans="1:10" x14ac:dyDescent="0.2">
      <c r="A254" s="2"/>
      <c r="B254" s="39" t="s">
        <v>231</v>
      </c>
      <c r="C254" s="40" t="s">
        <v>104</v>
      </c>
      <c r="D254" s="14">
        <v>873.83</v>
      </c>
      <c r="E254" s="14">
        <v>0</v>
      </c>
      <c r="F254" s="14">
        <v>873.83</v>
      </c>
      <c r="G254" s="14">
        <v>7571.1100000000006</v>
      </c>
      <c r="H254" s="2"/>
      <c r="I254" s="11"/>
      <c r="J254" s="11"/>
    </row>
    <row r="255" spans="1:10" x14ac:dyDescent="0.2">
      <c r="A255" s="2"/>
      <c r="B255" s="39" t="s">
        <v>232</v>
      </c>
      <c r="C255" s="40" t="s">
        <v>104</v>
      </c>
      <c r="D255" s="14">
        <v>803.93</v>
      </c>
      <c r="E255" s="14">
        <v>0</v>
      </c>
      <c r="F255" s="14">
        <v>803.93</v>
      </c>
      <c r="G255" s="14">
        <v>6965.4100000000008</v>
      </c>
      <c r="H255" s="2"/>
      <c r="I255" s="11"/>
      <c r="J255" s="11"/>
    </row>
    <row r="256" spans="1:10" x14ac:dyDescent="0.2">
      <c r="A256" s="2"/>
      <c r="B256" s="39" t="s">
        <v>233</v>
      </c>
      <c r="C256" s="40" t="s">
        <v>104</v>
      </c>
      <c r="D256" s="14">
        <v>768.97</v>
      </c>
      <c r="E256" s="14">
        <v>0</v>
      </c>
      <c r="F256" s="14">
        <v>768.97</v>
      </c>
      <c r="G256" s="14">
        <v>6662.77</v>
      </c>
      <c r="H256" s="2"/>
      <c r="I256" s="11"/>
      <c r="J256" s="11"/>
    </row>
    <row r="257" spans="1:10" x14ac:dyDescent="0.2">
      <c r="A257" s="2"/>
      <c r="B257" s="39" t="s">
        <v>234</v>
      </c>
      <c r="C257" s="40" t="s">
        <v>104</v>
      </c>
      <c r="D257" s="14">
        <v>1048.5999999999999</v>
      </c>
      <c r="E257" s="14">
        <v>0</v>
      </c>
      <c r="F257" s="14">
        <v>1048.5999999999999</v>
      </c>
      <c r="G257" s="14">
        <v>9085.3799999999992</v>
      </c>
      <c r="H257" s="2"/>
      <c r="I257" s="11"/>
      <c r="J257" s="11"/>
    </row>
    <row r="258" spans="1:10" x14ac:dyDescent="0.2">
      <c r="A258" s="2"/>
      <c r="B258" s="39" t="s">
        <v>235</v>
      </c>
      <c r="C258" s="40" t="s">
        <v>104</v>
      </c>
      <c r="D258" s="14">
        <v>873.83</v>
      </c>
      <c r="E258" s="14">
        <v>0</v>
      </c>
      <c r="F258" s="14">
        <v>873.83</v>
      </c>
      <c r="G258" s="14">
        <v>7571.3200000000006</v>
      </c>
      <c r="H258" s="2"/>
      <c r="I258" s="11"/>
      <c r="J258" s="11"/>
    </row>
    <row r="259" spans="1:10" x14ac:dyDescent="0.2">
      <c r="A259" s="2"/>
      <c r="B259" s="39" t="s">
        <v>236</v>
      </c>
      <c r="C259" s="40" t="s">
        <v>104</v>
      </c>
      <c r="D259" s="14">
        <v>943.74</v>
      </c>
      <c r="E259" s="14">
        <v>0</v>
      </c>
      <c r="F259" s="14">
        <v>943.74</v>
      </c>
      <c r="G259" s="14">
        <v>8177.0400000000009</v>
      </c>
      <c r="H259" s="2"/>
      <c r="I259" s="11"/>
      <c r="J259" s="11"/>
    </row>
    <row r="260" spans="1:10" x14ac:dyDescent="0.2">
      <c r="A260" s="2"/>
      <c r="B260" s="39" t="s">
        <v>237</v>
      </c>
      <c r="C260" s="40" t="s">
        <v>104</v>
      </c>
      <c r="D260" s="14">
        <v>1223.3699999999999</v>
      </c>
      <c r="E260" s="14">
        <v>0</v>
      </c>
      <c r="F260" s="14">
        <v>1223.3699999999999</v>
      </c>
      <c r="G260" s="14">
        <v>10599.869999999999</v>
      </c>
      <c r="H260" s="2"/>
      <c r="I260" s="11"/>
      <c r="J260" s="11"/>
    </row>
    <row r="261" spans="1:10" x14ac:dyDescent="0.2">
      <c r="A261" s="2"/>
      <c r="B261" s="39" t="s">
        <v>238</v>
      </c>
      <c r="C261" s="40" t="s">
        <v>104</v>
      </c>
      <c r="D261" s="14">
        <v>1118.51</v>
      </c>
      <c r="E261" s="14">
        <v>0</v>
      </c>
      <c r="F261" s="14">
        <v>1118.51</v>
      </c>
      <c r="G261" s="14">
        <v>9691.119999999999</v>
      </c>
      <c r="H261" s="2"/>
      <c r="I261" s="11"/>
      <c r="J261" s="11"/>
    </row>
    <row r="262" spans="1:10" x14ac:dyDescent="0.2">
      <c r="A262" s="2"/>
      <c r="B262" s="39" t="s">
        <v>239</v>
      </c>
      <c r="C262" s="40" t="s">
        <v>104</v>
      </c>
      <c r="D262" s="14">
        <v>669002.68999999994</v>
      </c>
      <c r="E262" s="14">
        <v>0</v>
      </c>
      <c r="F262" s="14">
        <v>669002.68999999994</v>
      </c>
      <c r="G262" s="14">
        <v>5495038.3399999999</v>
      </c>
      <c r="H262" s="2"/>
      <c r="I262" s="11"/>
      <c r="J262" s="11"/>
    </row>
    <row r="263" spans="1:10" x14ac:dyDescent="0.2">
      <c r="A263" s="2"/>
      <c r="B263" s="39" t="s">
        <v>240</v>
      </c>
      <c r="C263" s="40" t="s">
        <v>104</v>
      </c>
      <c r="D263" s="14">
        <v>680601.4</v>
      </c>
      <c r="E263" s="14">
        <v>0</v>
      </c>
      <c r="F263" s="14">
        <v>680601.4</v>
      </c>
      <c r="G263" s="14">
        <v>5608074.2200000007</v>
      </c>
      <c r="H263" s="2"/>
      <c r="I263" s="11"/>
      <c r="J263" s="11"/>
    </row>
    <row r="264" spans="1:10" x14ac:dyDescent="0.2">
      <c r="A264" s="2"/>
      <c r="B264" s="39" t="s">
        <v>241</v>
      </c>
      <c r="C264" s="40" t="s">
        <v>104</v>
      </c>
      <c r="D264" s="14">
        <v>1398.14</v>
      </c>
      <c r="E264" s="14">
        <v>0</v>
      </c>
      <c r="F264" s="14">
        <v>1398.14</v>
      </c>
      <c r="G264" s="14">
        <v>12114.169999999998</v>
      </c>
      <c r="H264" s="2"/>
      <c r="I264" s="11"/>
      <c r="J264" s="11"/>
    </row>
    <row r="265" spans="1:10" x14ac:dyDescent="0.2">
      <c r="A265" s="2"/>
      <c r="B265" s="39" t="s">
        <v>242</v>
      </c>
      <c r="C265" s="40" t="s">
        <v>104</v>
      </c>
      <c r="D265" s="14">
        <v>1048.5999999999999</v>
      </c>
      <c r="E265" s="14">
        <v>0</v>
      </c>
      <c r="F265" s="14">
        <v>1048.5999999999999</v>
      </c>
      <c r="G265" s="14">
        <v>9085.3799999999992</v>
      </c>
      <c r="H265" s="2"/>
      <c r="I265" s="11"/>
      <c r="J265" s="11"/>
    </row>
    <row r="266" spans="1:10" x14ac:dyDescent="0.2">
      <c r="A266" s="2"/>
      <c r="B266" s="39" t="s">
        <v>243</v>
      </c>
      <c r="C266" s="40" t="s">
        <v>104</v>
      </c>
      <c r="D266" s="14">
        <v>803.93</v>
      </c>
      <c r="E266" s="14">
        <v>0</v>
      </c>
      <c r="F266" s="14">
        <v>803.93</v>
      </c>
      <c r="G266" s="14">
        <v>6965.4100000000008</v>
      </c>
      <c r="H266" s="2"/>
      <c r="I266" s="11"/>
      <c r="J266" s="11"/>
    </row>
    <row r="267" spans="1:10" x14ac:dyDescent="0.2">
      <c r="A267" s="2"/>
      <c r="B267" s="39" t="s">
        <v>244</v>
      </c>
      <c r="C267" s="40" t="s">
        <v>104</v>
      </c>
      <c r="D267" s="14">
        <v>803.93</v>
      </c>
      <c r="E267" s="14">
        <v>0</v>
      </c>
      <c r="F267" s="14">
        <v>803.93</v>
      </c>
      <c r="G267" s="14">
        <v>6966.25</v>
      </c>
      <c r="H267" s="2"/>
      <c r="I267" s="11"/>
      <c r="J267" s="11"/>
    </row>
    <row r="268" spans="1:10" x14ac:dyDescent="0.2">
      <c r="A268" s="2"/>
      <c r="B268" s="39" t="s">
        <v>245</v>
      </c>
      <c r="C268" s="40" t="s">
        <v>104</v>
      </c>
      <c r="D268" s="14">
        <v>734.02</v>
      </c>
      <c r="E268" s="14">
        <v>0</v>
      </c>
      <c r="F268" s="14">
        <v>734.02</v>
      </c>
      <c r="G268" s="14">
        <v>6360.1200000000008</v>
      </c>
      <c r="H268" s="2"/>
      <c r="I268" s="11"/>
      <c r="J268" s="11"/>
    </row>
    <row r="269" spans="1:10" x14ac:dyDescent="0.2">
      <c r="A269" s="2"/>
      <c r="B269" s="39" t="s">
        <v>246</v>
      </c>
      <c r="C269" s="40" t="s">
        <v>104</v>
      </c>
      <c r="D269" s="14">
        <v>699.07</v>
      </c>
      <c r="E269" s="14">
        <v>0</v>
      </c>
      <c r="F269" s="14">
        <v>699.07</v>
      </c>
      <c r="G269" s="14">
        <v>6057.0599999999995</v>
      </c>
      <c r="H269" s="2"/>
      <c r="I269" s="11"/>
      <c r="J269" s="11"/>
    </row>
    <row r="270" spans="1:10" x14ac:dyDescent="0.2">
      <c r="A270" s="2"/>
      <c r="B270" s="39" t="s">
        <v>247</v>
      </c>
      <c r="C270" s="40" t="s">
        <v>104</v>
      </c>
      <c r="D270" s="14">
        <v>699.07</v>
      </c>
      <c r="E270" s="14">
        <v>0</v>
      </c>
      <c r="F270" s="14">
        <v>699.07</v>
      </c>
      <c r="G270" s="14">
        <v>6057.0599999999995</v>
      </c>
      <c r="H270" s="2"/>
      <c r="I270" s="11"/>
      <c r="J270" s="11"/>
    </row>
    <row r="271" spans="1:10" x14ac:dyDescent="0.2">
      <c r="A271" s="2"/>
      <c r="B271" s="39" t="s">
        <v>248</v>
      </c>
      <c r="C271" s="40" t="s">
        <v>104</v>
      </c>
      <c r="D271" s="14">
        <v>680776.17</v>
      </c>
      <c r="E271" s="14">
        <v>0</v>
      </c>
      <c r="F271" s="14">
        <v>680776.17</v>
      </c>
      <c r="G271" s="14">
        <v>5609588.290000001</v>
      </c>
      <c r="H271" s="2"/>
      <c r="I271" s="11"/>
      <c r="J271" s="11"/>
    </row>
    <row r="272" spans="1:10" x14ac:dyDescent="0.2">
      <c r="A272" s="2"/>
      <c r="B272" s="39" t="s">
        <v>249</v>
      </c>
      <c r="C272" s="40" t="s">
        <v>104</v>
      </c>
      <c r="D272" s="14">
        <v>699.07</v>
      </c>
      <c r="E272" s="14">
        <v>0</v>
      </c>
      <c r="F272" s="14">
        <v>699.07</v>
      </c>
      <c r="G272" s="14">
        <v>6057.0599999999995</v>
      </c>
      <c r="H272" s="2"/>
      <c r="I272" s="11"/>
      <c r="J272" s="11"/>
    </row>
    <row r="273" spans="1:10" x14ac:dyDescent="0.2">
      <c r="A273" s="2"/>
      <c r="B273" s="39" t="s">
        <v>250</v>
      </c>
      <c r="C273" s="40" t="s">
        <v>104</v>
      </c>
      <c r="D273" s="14">
        <v>699.07</v>
      </c>
      <c r="E273" s="14">
        <v>0</v>
      </c>
      <c r="F273" s="14">
        <v>699.07</v>
      </c>
      <c r="G273" s="14">
        <v>6057.0599999999995</v>
      </c>
      <c r="H273" s="2"/>
      <c r="I273" s="11"/>
      <c r="J273" s="11"/>
    </row>
    <row r="274" spans="1:10" x14ac:dyDescent="0.2">
      <c r="A274" s="2"/>
      <c r="B274" s="39" t="s">
        <v>251</v>
      </c>
      <c r="C274" s="40" t="s">
        <v>104</v>
      </c>
      <c r="D274" s="14">
        <v>699.07</v>
      </c>
      <c r="E274" s="14">
        <v>0</v>
      </c>
      <c r="F274" s="14">
        <v>699.07</v>
      </c>
      <c r="G274" s="14">
        <v>6057.0599999999995</v>
      </c>
      <c r="H274" s="2"/>
      <c r="I274" s="11"/>
      <c r="J274" s="11"/>
    </row>
    <row r="275" spans="1:10" x14ac:dyDescent="0.2">
      <c r="A275" s="2"/>
      <c r="B275" s="39" t="s">
        <v>252</v>
      </c>
      <c r="C275" s="40" t="s">
        <v>104</v>
      </c>
      <c r="D275" s="14">
        <v>699.07</v>
      </c>
      <c r="E275" s="14">
        <v>0</v>
      </c>
      <c r="F275" s="14">
        <v>699.07</v>
      </c>
      <c r="G275" s="14">
        <v>6057.0599999999995</v>
      </c>
      <c r="H275" s="2"/>
      <c r="I275" s="11"/>
      <c r="J275" s="11"/>
    </row>
    <row r="276" spans="1:10" x14ac:dyDescent="0.2">
      <c r="A276" s="2"/>
      <c r="B276" s="39" t="s">
        <v>253</v>
      </c>
      <c r="C276" s="40" t="s">
        <v>104</v>
      </c>
      <c r="D276" s="14">
        <v>1398.14</v>
      </c>
      <c r="E276" s="14">
        <v>0</v>
      </c>
      <c r="F276" s="14">
        <v>1398.14</v>
      </c>
      <c r="G276" s="14">
        <v>12113.759999999998</v>
      </c>
      <c r="H276" s="2"/>
      <c r="I276" s="11"/>
      <c r="J276" s="11"/>
    </row>
    <row r="277" spans="1:10" x14ac:dyDescent="0.2">
      <c r="A277" s="2"/>
      <c r="B277" s="39" t="s">
        <v>254</v>
      </c>
      <c r="C277" s="40" t="s">
        <v>104</v>
      </c>
      <c r="D277" s="14">
        <v>734.02</v>
      </c>
      <c r="E277" s="14">
        <v>0</v>
      </c>
      <c r="F277" s="14">
        <v>734.02</v>
      </c>
      <c r="G277" s="14">
        <v>6359.91</v>
      </c>
      <c r="H277" s="2"/>
      <c r="I277" s="11"/>
      <c r="J277" s="11"/>
    </row>
    <row r="278" spans="1:10" x14ac:dyDescent="0.2">
      <c r="A278" s="2"/>
      <c r="B278" s="39" t="s">
        <v>255</v>
      </c>
      <c r="C278" s="40" t="s">
        <v>104</v>
      </c>
      <c r="D278" s="14">
        <v>838.88</v>
      </c>
      <c r="E278" s="14">
        <v>0</v>
      </c>
      <c r="F278" s="14">
        <v>838.88</v>
      </c>
      <c r="G278" s="14">
        <v>7268.2699999999995</v>
      </c>
      <c r="H278" s="2"/>
      <c r="I278" s="11"/>
      <c r="J278" s="11"/>
    </row>
    <row r="279" spans="1:10" x14ac:dyDescent="0.2">
      <c r="A279" s="2"/>
      <c r="B279" s="39" t="s">
        <v>256</v>
      </c>
      <c r="C279" s="40" t="s">
        <v>104</v>
      </c>
      <c r="D279" s="14">
        <v>214079.71</v>
      </c>
      <c r="E279" s="14">
        <v>1610261.87</v>
      </c>
      <c r="F279" s="14">
        <v>1824341.58</v>
      </c>
      <c r="G279" s="14">
        <v>18313350.109999999</v>
      </c>
      <c r="H279" s="2"/>
      <c r="I279" s="11"/>
      <c r="J279" s="11"/>
    </row>
    <row r="280" spans="1:10" x14ac:dyDescent="0.2">
      <c r="A280" s="2"/>
      <c r="B280" s="39" t="s">
        <v>257</v>
      </c>
      <c r="C280" s="40" t="s">
        <v>104</v>
      </c>
      <c r="D280" s="14">
        <v>699.07</v>
      </c>
      <c r="E280" s="14">
        <v>0</v>
      </c>
      <c r="F280" s="14">
        <v>699.07</v>
      </c>
      <c r="G280" s="14">
        <v>6057.0599999999995</v>
      </c>
      <c r="H280" s="2"/>
      <c r="I280" s="11"/>
      <c r="J280" s="11"/>
    </row>
    <row r="281" spans="1:10" x14ac:dyDescent="0.2">
      <c r="A281" s="2"/>
      <c r="B281" s="39" t="s">
        <v>258</v>
      </c>
      <c r="C281" s="40" t="s">
        <v>104</v>
      </c>
      <c r="D281" s="14">
        <v>873.83</v>
      </c>
      <c r="E281" s="14">
        <v>0</v>
      </c>
      <c r="F281" s="14">
        <v>873.83</v>
      </c>
      <c r="G281" s="14">
        <v>7571.5300000000007</v>
      </c>
      <c r="H281" s="2"/>
      <c r="I281" s="11"/>
      <c r="J281" s="11"/>
    </row>
    <row r="282" spans="1:10" x14ac:dyDescent="0.2">
      <c r="A282" s="2"/>
      <c r="B282" s="39" t="s">
        <v>259</v>
      </c>
      <c r="C282" s="40" t="s">
        <v>104</v>
      </c>
      <c r="D282" s="14">
        <v>803.93</v>
      </c>
      <c r="E282" s="14">
        <v>0</v>
      </c>
      <c r="F282" s="14">
        <v>803.93</v>
      </c>
      <c r="G282" s="14">
        <v>6965.8300000000008</v>
      </c>
      <c r="H282" s="2"/>
      <c r="I282" s="11"/>
      <c r="J282" s="11"/>
    </row>
    <row r="283" spans="1:10" x14ac:dyDescent="0.2">
      <c r="A283" s="2"/>
      <c r="B283" s="39" t="s">
        <v>260</v>
      </c>
      <c r="C283" s="40" t="s">
        <v>104</v>
      </c>
      <c r="D283" s="14">
        <v>943.74</v>
      </c>
      <c r="E283" s="14">
        <v>0</v>
      </c>
      <c r="F283" s="14">
        <v>943.74</v>
      </c>
      <c r="G283" s="14">
        <v>8177.25</v>
      </c>
      <c r="H283" s="2"/>
      <c r="I283" s="11"/>
      <c r="J283" s="11"/>
    </row>
    <row r="284" spans="1:10" x14ac:dyDescent="0.2">
      <c r="A284" s="2"/>
      <c r="B284" s="39" t="s">
        <v>261</v>
      </c>
      <c r="C284" s="40" t="s">
        <v>104</v>
      </c>
      <c r="D284" s="14">
        <v>669002.68999999994</v>
      </c>
      <c r="E284" s="14">
        <v>0</v>
      </c>
      <c r="F284" s="14">
        <v>669002.68999999994</v>
      </c>
      <c r="G284" s="14">
        <v>5495040.2200000007</v>
      </c>
      <c r="H284" s="2"/>
      <c r="I284" s="11"/>
      <c r="J284" s="11"/>
    </row>
    <row r="285" spans="1:10" x14ac:dyDescent="0.2">
      <c r="A285" s="2"/>
      <c r="B285" s="39" t="s">
        <v>262</v>
      </c>
      <c r="C285" s="40" t="s">
        <v>104</v>
      </c>
      <c r="D285" s="14">
        <v>873.83</v>
      </c>
      <c r="E285" s="14">
        <v>0</v>
      </c>
      <c r="F285" s="14">
        <v>873.83</v>
      </c>
      <c r="G285" s="14">
        <v>7571.3200000000006</v>
      </c>
      <c r="H285" s="2"/>
      <c r="I285" s="11"/>
      <c r="J285" s="11"/>
    </row>
    <row r="286" spans="1:10" x14ac:dyDescent="0.2">
      <c r="A286" s="2"/>
      <c r="B286" s="39" t="s">
        <v>263</v>
      </c>
      <c r="C286" s="40" t="s">
        <v>104</v>
      </c>
      <c r="D286" s="14">
        <v>734.02</v>
      </c>
      <c r="E286" s="14">
        <v>0</v>
      </c>
      <c r="F286" s="14">
        <v>734.02</v>
      </c>
      <c r="G286" s="14">
        <v>6359.91</v>
      </c>
      <c r="H286" s="2"/>
      <c r="I286" s="11"/>
      <c r="J286" s="11"/>
    </row>
    <row r="287" spans="1:10" x14ac:dyDescent="0.2">
      <c r="A287" s="2"/>
      <c r="B287" s="39" t="s">
        <v>264</v>
      </c>
      <c r="C287" s="40" t="s">
        <v>104</v>
      </c>
      <c r="D287" s="14">
        <v>680671.31</v>
      </c>
      <c r="E287" s="14">
        <v>0</v>
      </c>
      <c r="F287" s="14">
        <v>680671.31</v>
      </c>
      <c r="G287" s="14">
        <v>5056844.209999999</v>
      </c>
      <c r="H287" s="2"/>
      <c r="I287" s="11"/>
      <c r="J287" s="11"/>
    </row>
    <row r="288" spans="1:10" x14ac:dyDescent="0.2">
      <c r="A288" s="2"/>
      <c r="B288" s="39" t="s">
        <v>265</v>
      </c>
      <c r="C288" s="40" t="s">
        <v>104</v>
      </c>
      <c r="D288" s="14">
        <v>803430.48</v>
      </c>
      <c r="E288" s="14">
        <v>108997.19</v>
      </c>
      <c r="F288" s="14">
        <v>912427.66999999993</v>
      </c>
      <c r="G288" s="14">
        <v>7721164.0600000005</v>
      </c>
      <c r="H288" s="2"/>
      <c r="I288" s="11"/>
      <c r="J288" s="11"/>
    </row>
    <row r="289" spans="1:10" x14ac:dyDescent="0.2">
      <c r="A289" s="2"/>
      <c r="B289" s="39" t="s">
        <v>266</v>
      </c>
      <c r="C289" s="40" t="s">
        <v>104</v>
      </c>
      <c r="D289" s="14">
        <v>908.79</v>
      </c>
      <c r="E289" s="14">
        <v>0</v>
      </c>
      <c r="F289" s="14">
        <v>908.79</v>
      </c>
      <c r="G289" s="14">
        <v>7874.19</v>
      </c>
      <c r="H289" s="2"/>
      <c r="I289" s="11"/>
      <c r="J289" s="11"/>
    </row>
    <row r="290" spans="1:10" x14ac:dyDescent="0.2">
      <c r="A290" s="2"/>
      <c r="B290" s="39" t="s">
        <v>267</v>
      </c>
      <c r="C290" s="40" t="s">
        <v>104</v>
      </c>
      <c r="D290" s="14">
        <v>943.74</v>
      </c>
      <c r="E290" s="14">
        <v>0</v>
      </c>
      <c r="F290" s="14">
        <v>943.74</v>
      </c>
      <c r="G290" s="14">
        <v>8177.25</v>
      </c>
      <c r="H290" s="2"/>
      <c r="I290" s="11"/>
      <c r="J290" s="11"/>
    </row>
    <row r="291" spans="1:10" x14ac:dyDescent="0.2">
      <c r="A291" s="2"/>
      <c r="B291" s="39" t="s">
        <v>268</v>
      </c>
      <c r="C291" s="40" t="s">
        <v>104</v>
      </c>
      <c r="D291" s="14">
        <v>734.02</v>
      </c>
      <c r="E291" s="14">
        <v>0</v>
      </c>
      <c r="F291" s="14">
        <v>734.02</v>
      </c>
      <c r="G291" s="14">
        <v>6360.1200000000008</v>
      </c>
      <c r="H291" s="2"/>
      <c r="I291" s="11"/>
      <c r="J291" s="11"/>
    </row>
    <row r="292" spans="1:10" x14ac:dyDescent="0.2">
      <c r="A292" s="2"/>
      <c r="B292" s="39" t="s">
        <v>269</v>
      </c>
      <c r="C292" s="40" t="s">
        <v>104</v>
      </c>
      <c r="D292" s="14">
        <v>734.02</v>
      </c>
      <c r="E292" s="14">
        <v>0</v>
      </c>
      <c r="F292" s="14">
        <v>734.02</v>
      </c>
      <c r="G292" s="14">
        <v>6360.1200000000008</v>
      </c>
      <c r="H292" s="2"/>
      <c r="I292" s="11"/>
      <c r="J292" s="11"/>
    </row>
    <row r="293" spans="1:10" x14ac:dyDescent="0.2">
      <c r="A293" s="2"/>
      <c r="B293" s="39" t="s">
        <v>270</v>
      </c>
      <c r="C293" s="40" t="s">
        <v>104</v>
      </c>
      <c r="D293" s="14">
        <v>1118.51</v>
      </c>
      <c r="E293" s="14">
        <v>0</v>
      </c>
      <c r="F293" s="14">
        <v>1118.51</v>
      </c>
      <c r="G293" s="14">
        <v>9691.33</v>
      </c>
      <c r="H293" s="2"/>
      <c r="I293" s="11"/>
      <c r="J293" s="11"/>
    </row>
    <row r="294" spans="1:10" x14ac:dyDescent="0.2">
      <c r="A294" s="2"/>
      <c r="B294" s="39" t="s">
        <v>271</v>
      </c>
      <c r="C294" s="40" t="s">
        <v>104</v>
      </c>
      <c r="D294" s="14">
        <v>665150.04</v>
      </c>
      <c r="E294" s="14">
        <v>0</v>
      </c>
      <c r="F294" s="14">
        <v>665150.04</v>
      </c>
      <c r="G294" s="14">
        <v>3640628.1500000004</v>
      </c>
      <c r="H294" s="2"/>
      <c r="I294" s="11"/>
      <c r="J294" s="11"/>
    </row>
    <row r="295" spans="1:10" x14ac:dyDescent="0.2">
      <c r="A295" s="2"/>
      <c r="B295" s="39" t="s">
        <v>272</v>
      </c>
      <c r="C295" s="40" t="s">
        <v>104</v>
      </c>
      <c r="D295" s="14">
        <v>943.74</v>
      </c>
      <c r="E295" s="14">
        <v>0</v>
      </c>
      <c r="F295" s="14">
        <v>943.74</v>
      </c>
      <c r="G295" s="14">
        <v>8176.83</v>
      </c>
      <c r="H295" s="2"/>
      <c r="I295" s="11"/>
      <c r="J295" s="11"/>
    </row>
    <row r="296" spans="1:10" x14ac:dyDescent="0.2">
      <c r="A296" s="2"/>
      <c r="B296" s="39" t="s">
        <v>273</v>
      </c>
      <c r="C296" s="40" t="s">
        <v>104</v>
      </c>
      <c r="D296" s="14">
        <v>680566.45</v>
      </c>
      <c r="E296" s="14">
        <v>0</v>
      </c>
      <c r="F296" s="14">
        <v>680566.45</v>
      </c>
      <c r="G296" s="14">
        <v>2501149.59</v>
      </c>
      <c r="H296" s="2"/>
      <c r="I296" s="11"/>
      <c r="J296" s="11"/>
    </row>
    <row r="297" spans="1:10" x14ac:dyDescent="0.2">
      <c r="A297" s="2"/>
      <c r="B297" s="39" t="s">
        <v>274</v>
      </c>
      <c r="C297" s="40" t="s">
        <v>104</v>
      </c>
      <c r="D297" s="14">
        <v>978.69</v>
      </c>
      <c r="E297" s="14">
        <v>0</v>
      </c>
      <c r="F297" s="14">
        <v>978.69</v>
      </c>
      <c r="G297" s="14">
        <v>8479.89</v>
      </c>
      <c r="H297" s="2"/>
      <c r="I297" s="11"/>
      <c r="J297" s="11"/>
    </row>
    <row r="298" spans="1:10" x14ac:dyDescent="0.2">
      <c r="A298" s="2"/>
      <c r="B298" s="39" t="s">
        <v>275</v>
      </c>
      <c r="C298" s="40" t="s">
        <v>104</v>
      </c>
      <c r="D298" s="14">
        <v>908.79</v>
      </c>
      <c r="E298" s="14">
        <v>0</v>
      </c>
      <c r="F298" s="14">
        <v>908.79</v>
      </c>
      <c r="G298" s="14">
        <v>7874.19</v>
      </c>
      <c r="H298" s="2"/>
      <c r="I298" s="11"/>
      <c r="J298" s="11"/>
    </row>
    <row r="299" spans="1:10" x14ac:dyDescent="0.2">
      <c r="A299" s="2"/>
      <c r="B299" s="39" t="s">
        <v>276</v>
      </c>
      <c r="C299" s="40" t="s">
        <v>104</v>
      </c>
      <c r="D299" s="14">
        <v>680811.12</v>
      </c>
      <c r="E299" s="14">
        <v>0</v>
      </c>
      <c r="F299" s="14">
        <v>680811.12</v>
      </c>
      <c r="G299" s="14">
        <v>3459782.79</v>
      </c>
      <c r="H299" s="2"/>
      <c r="I299" s="11"/>
      <c r="J299" s="11"/>
    </row>
    <row r="300" spans="1:10" x14ac:dyDescent="0.2">
      <c r="A300" s="2"/>
      <c r="B300" s="39" t="s">
        <v>277</v>
      </c>
      <c r="C300" s="40" t="s">
        <v>104</v>
      </c>
      <c r="D300" s="14">
        <v>768.97</v>
      </c>
      <c r="E300" s="14">
        <v>0</v>
      </c>
      <c r="F300" s="14">
        <v>768.97</v>
      </c>
      <c r="G300" s="14">
        <v>6662.56</v>
      </c>
      <c r="H300" s="2"/>
      <c r="I300" s="11"/>
      <c r="J300" s="11"/>
    </row>
    <row r="301" spans="1:10" x14ac:dyDescent="0.2">
      <c r="A301" s="2"/>
      <c r="B301" s="39" t="s">
        <v>278</v>
      </c>
      <c r="C301" s="40" t="s">
        <v>104</v>
      </c>
      <c r="D301" s="14">
        <v>768.97</v>
      </c>
      <c r="E301" s="14">
        <v>0</v>
      </c>
      <c r="F301" s="14">
        <v>768.97</v>
      </c>
      <c r="G301" s="14">
        <v>6662.56</v>
      </c>
      <c r="H301" s="2"/>
      <c r="I301" s="11"/>
      <c r="J301" s="11"/>
    </row>
    <row r="302" spans="1:10" x14ac:dyDescent="0.2">
      <c r="A302" s="2"/>
      <c r="B302" s="39" t="s">
        <v>279</v>
      </c>
      <c r="C302" s="40" t="s">
        <v>104</v>
      </c>
      <c r="D302" s="14">
        <v>838.88</v>
      </c>
      <c r="E302" s="14">
        <v>0</v>
      </c>
      <c r="F302" s="14">
        <v>838.88</v>
      </c>
      <c r="G302" s="14">
        <v>7268.2699999999995</v>
      </c>
      <c r="H302" s="2"/>
      <c r="I302" s="11"/>
      <c r="J302" s="11"/>
    </row>
    <row r="303" spans="1:10" x14ac:dyDescent="0.2">
      <c r="A303" s="2"/>
      <c r="B303" s="39" t="s">
        <v>280</v>
      </c>
      <c r="C303" s="40" t="s">
        <v>104</v>
      </c>
      <c r="D303" s="14">
        <v>699.07</v>
      </c>
      <c r="E303" s="14">
        <v>0</v>
      </c>
      <c r="F303" s="14">
        <v>699.07</v>
      </c>
      <c r="G303" s="14">
        <v>6057.0599999999995</v>
      </c>
      <c r="H303" s="2"/>
      <c r="I303" s="11"/>
      <c r="J303" s="11"/>
    </row>
    <row r="304" spans="1:10" x14ac:dyDescent="0.2">
      <c r="A304" s="2"/>
      <c r="B304" s="39" t="s">
        <v>281</v>
      </c>
      <c r="C304" s="40" t="s">
        <v>104</v>
      </c>
      <c r="D304" s="14">
        <v>699.07</v>
      </c>
      <c r="E304" s="14">
        <v>0</v>
      </c>
      <c r="F304" s="14">
        <v>699.07</v>
      </c>
      <c r="G304" s="14">
        <v>6057.0599999999995</v>
      </c>
      <c r="H304" s="2"/>
      <c r="I304" s="11"/>
      <c r="J304" s="11"/>
    </row>
    <row r="305" spans="1:10" x14ac:dyDescent="0.2">
      <c r="A305" s="2"/>
      <c r="B305" s="39" t="s">
        <v>282</v>
      </c>
      <c r="C305" s="40" t="s">
        <v>104</v>
      </c>
      <c r="D305" s="14">
        <v>699.07</v>
      </c>
      <c r="E305" s="14">
        <v>0</v>
      </c>
      <c r="F305" s="14">
        <v>699.07</v>
      </c>
      <c r="G305" s="14">
        <v>6057.0599999999995</v>
      </c>
      <c r="H305" s="2"/>
      <c r="I305" s="11"/>
      <c r="J305" s="11"/>
    </row>
    <row r="306" spans="1:10" x14ac:dyDescent="0.2">
      <c r="A306" s="2"/>
      <c r="B306" s="39" t="s">
        <v>283</v>
      </c>
      <c r="C306" s="40" t="s">
        <v>104</v>
      </c>
      <c r="D306" s="14">
        <v>943.74</v>
      </c>
      <c r="E306" s="14">
        <v>0</v>
      </c>
      <c r="F306" s="14">
        <v>943.74</v>
      </c>
      <c r="G306" s="14">
        <v>8177.0400000000009</v>
      </c>
      <c r="H306" s="2"/>
      <c r="I306" s="11"/>
      <c r="J306" s="11"/>
    </row>
    <row r="307" spans="1:10" x14ac:dyDescent="0.2">
      <c r="A307" s="2"/>
      <c r="B307" s="39" t="s">
        <v>284</v>
      </c>
      <c r="C307" s="40" t="s">
        <v>104</v>
      </c>
      <c r="D307" s="14">
        <v>680935.95</v>
      </c>
      <c r="E307" s="14">
        <v>0</v>
      </c>
      <c r="F307" s="14">
        <v>680935.95</v>
      </c>
      <c r="G307" s="14">
        <v>4962418.66</v>
      </c>
      <c r="H307" s="2"/>
      <c r="I307" s="11"/>
      <c r="J307" s="11"/>
    </row>
    <row r="308" spans="1:10" x14ac:dyDescent="0.2">
      <c r="A308" s="2"/>
      <c r="B308" s="39" t="s">
        <v>285</v>
      </c>
      <c r="C308" s="40" t="s">
        <v>104</v>
      </c>
      <c r="D308" s="14">
        <v>803.93</v>
      </c>
      <c r="E308" s="14">
        <v>0</v>
      </c>
      <c r="F308" s="14">
        <v>803.93</v>
      </c>
      <c r="G308" s="14">
        <v>6965.4100000000008</v>
      </c>
      <c r="H308" s="2"/>
      <c r="I308" s="11"/>
      <c r="J308" s="11"/>
    </row>
    <row r="309" spans="1:10" x14ac:dyDescent="0.2">
      <c r="A309" s="2"/>
      <c r="B309" s="39" t="s">
        <v>286</v>
      </c>
      <c r="C309" s="40" t="s">
        <v>104</v>
      </c>
      <c r="D309" s="14">
        <v>943.74</v>
      </c>
      <c r="E309" s="14">
        <v>0</v>
      </c>
      <c r="F309" s="14">
        <v>943.74</v>
      </c>
      <c r="G309" s="14">
        <v>8176.83</v>
      </c>
      <c r="H309" s="2"/>
      <c r="I309" s="11"/>
      <c r="J309" s="11"/>
    </row>
    <row r="310" spans="1:10" x14ac:dyDescent="0.2">
      <c r="A310" s="2"/>
      <c r="B310" s="39" t="s">
        <v>287</v>
      </c>
      <c r="C310" s="40" t="s">
        <v>104</v>
      </c>
      <c r="D310" s="14">
        <v>685239.65</v>
      </c>
      <c r="E310" s="14">
        <v>1691.63</v>
      </c>
      <c r="F310" s="14">
        <v>686931.28</v>
      </c>
      <c r="G310" s="14">
        <v>5629036.0299999993</v>
      </c>
      <c r="H310" s="2"/>
      <c r="I310" s="11"/>
      <c r="J310" s="11"/>
    </row>
    <row r="311" spans="1:10" x14ac:dyDescent="0.2">
      <c r="A311" s="2"/>
      <c r="B311" s="39" t="s">
        <v>288</v>
      </c>
      <c r="C311" s="40" t="s">
        <v>104</v>
      </c>
      <c r="D311" s="14">
        <v>838.88</v>
      </c>
      <c r="E311" s="14">
        <v>0</v>
      </c>
      <c r="F311" s="14">
        <v>838.88</v>
      </c>
      <c r="G311" s="14">
        <v>7268.2699999999995</v>
      </c>
      <c r="H311" s="2"/>
      <c r="I311" s="11"/>
      <c r="J311" s="11"/>
    </row>
    <row r="312" spans="1:10" x14ac:dyDescent="0.2">
      <c r="A312" s="2"/>
      <c r="B312" s="39" t="s">
        <v>289</v>
      </c>
      <c r="C312" s="40" t="s">
        <v>104</v>
      </c>
      <c r="D312" s="14">
        <v>943.74</v>
      </c>
      <c r="E312" s="14">
        <v>0</v>
      </c>
      <c r="F312" s="14">
        <v>943.74</v>
      </c>
      <c r="G312" s="14">
        <v>8177.0400000000009</v>
      </c>
      <c r="H312" s="2"/>
      <c r="I312" s="11"/>
      <c r="J312" s="11"/>
    </row>
    <row r="313" spans="1:10" x14ac:dyDescent="0.2">
      <c r="A313" s="2"/>
      <c r="B313" s="39" t="s">
        <v>290</v>
      </c>
      <c r="C313" s="40" t="s">
        <v>104</v>
      </c>
      <c r="D313" s="14">
        <v>734.02</v>
      </c>
      <c r="E313" s="14">
        <v>0</v>
      </c>
      <c r="F313" s="14">
        <v>734.02</v>
      </c>
      <c r="G313" s="14">
        <v>6360.1200000000008</v>
      </c>
      <c r="H313" s="2"/>
      <c r="I313" s="11"/>
      <c r="J313" s="11"/>
    </row>
    <row r="314" spans="1:10" x14ac:dyDescent="0.2">
      <c r="A314" s="2"/>
      <c r="B314" s="39" t="s">
        <v>291</v>
      </c>
      <c r="C314" s="40" t="s">
        <v>104</v>
      </c>
      <c r="D314" s="14">
        <v>1293.27</v>
      </c>
      <c r="E314" s="14">
        <v>0</v>
      </c>
      <c r="F314" s="14">
        <v>1293.27</v>
      </c>
      <c r="G314" s="14">
        <v>11205.58</v>
      </c>
      <c r="H314" s="2"/>
      <c r="I314" s="11"/>
      <c r="J314" s="11"/>
    </row>
    <row r="315" spans="1:10" x14ac:dyDescent="0.2">
      <c r="A315" s="2"/>
      <c r="B315" s="39" t="s">
        <v>292</v>
      </c>
      <c r="C315" s="40" t="s">
        <v>104</v>
      </c>
      <c r="D315" s="14">
        <v>768.97</v>
      </c>
      <c r="E315" s="14">
        <v>0</v>
      </c>
      <c r="F315" s="14">
        <v>768.97</v>
      </c>
      <c r="G315" s="14">
        <v>6662.77</v>
      </c>
      <c r="H315" s="2"/>
      <c r="I315" s="11"/>
      <c r="J315" s="11"/>
    </row>
    <row r="316" spans="1:10" x14ac:dyDescent="0.2">
      <c r="A316" s="2"/>
      <c r="B316" s="39" t="s">
        <v>293</v>
      </c>
      <c r="C316" s="40" t="s">
        <v>104</v>
      </c>
      <c r="D316" s="14">
        <v>699.07</v>
      </c>
      <c r="E316" s="14">
        <v>0</v>
      </c>
      <c r="F316" s="14">
        <v>699.07</v>
      </c>
      <c r="G316" s="14">
        <v>6057.0599999999995</v>
      </c>
      <c r="H316" s="2"/>
      <c r="I316" s="11"/>
      <c r="J316" s="11"/>
    </row>
    <row r="317" spans="1:10" x14ac:dyDescent="0.2">
      <c r="A317" s="2"/>
      <c r="B317" s="39" t="s">
        <v>294</v>
      </c>
      <c r="C317" s="40" t="s">
        <v>104</v>
      </c>
      <c r="D317" s="14">
        <v>838.88</v>
      </c>
      <c r="E317" s="14">
        <v>0</v>
      </c>
      <c r="F317" s="14">
        <v>838.88</v>
      </c>
      <c r="G317" s="14">
        <v>7268.48</v>
      </c>
      <c r="H317" s="2"/>
      <c r="I317" s="11"/>
      <c r="J317" s="11"/>
    </row>
    <row r="318" spans="1:10" x14ac:dyDescent="0.2">
      <c r="A318" s="2"/>
      <c r="B318" s="39" t="s">
        <v>295</v>
      </c>
      <c r="C318" s="40" t="s">
        <v>104</v>
      </c>
      <c r="D318" s="14">
        <v>734.02</v>
      </c>
      <c r="E318" s="14">
        <v>0</v>
      </c>
      <c r="F318" s="14">
        <v>734.02</v>
      </c>
      <c r="G318" s="14">
        <v>6359.91</v>
      </c>
      <c r="H318" s="2"/>
      <c r="I318" s="11"/>
      <c r="J318" s="11"/>
    </row>
    <row r="319" spans="1:10" x14ac:dyDescent="0.2">
      <c r="A319" s="2"/>
      <c r="B319" s="39" t="s">
        <v>296</v>
      </c>
      <c r="C319" s="40" t="s">
        <v>104</v>
      </c>
      <c r="D319" s="14">
        <v>699.07</v>
      </c>
      <c r="E319" s="14">
        <v>0</v>
      </c>
      <c r="F319" s="14">
        <v>699.07</v>
      </c>
      <c r="G319" s="14">
        <v>6057.2699999999995</v>
      </c>
      <c r="H319" s="2"/>
      <c r="I319" s="11"/>
      <c r="J319" s="11"/>
    </row>
    <row r="320" spans="1:10" x14ac:dyDescent="0.2">
      <c r="A320" s="2"/>
      <c r="B320" s="39" t="s">
        <v>297</v>
      </c>
      <c r="C320" s="40" t="s">
        <v>104</v>
      </c>
      <c r="D320" s="14">
        <v>908.79</v>
      </c>
      <c r="E320" s="14">
        <v>0</v>
      </c>
      <c r="F320" s="14">
        <v>908.79</v>
      </c>
      <c r="G320" s="14">
        <v>7873.9800000000005</v>
      </c>
      <c r="H320" s="2"/>
      <c r="I320" s="11"/>
      <c r="J320" s="11"/>
    </row>
    <row r="321" spans="1:10" x14ac:dyDescent="0.2">
      <c r="A321" s="2"/>
      <c r="B321" s="39" t="s">
        <v>298</v>
      </c>
      <c r="C321" s="40" t="s">
        <v>104</v>
      </c>
      <c r="D321" s="14">
        <v>699.07</v>
      </c>
      <c r="E321" s="14">
        <v>0</v>
      </c>
      <c r="F321" s="14">
        <v>699.07</v>
      </c>
      <c r="G321" s="14">
        <v>6057.0599999999995</v>
      </c>
      <c r="H321" s="2"/>
      <c r="I321" s="11"/>
      <c r="J321" s="11"/>
    </row>
    <row r="322" spans="1:10" x14ac:dyDescent="0.2">
      <c r="A322" s="2"/>
      <c r="B322" s="39" t="s">
        <v>299</v>
      </c>
      <c r="C322" s="40" t="s">
        <v>104</v>
      </c>
      <c r="D322" s="14">
        <v>943.74</v>
      </c>
      <c r="E322" s="14">
        <v>0</v>
      </c>
      <c r="F322" s="14">
        <v>943.74</v>
      </c>
      <c r="G322" s="14">
        <v>8176.83</v>
      </c>
      <c r="H322" s="2"/>
      <c r="I322" s="11"/>
      <c r="J322" s="11"/>
    </row>
    <row r="323" spans="1:10" x14ac:dyDescent="0.2">
      <c r="A323" s="2"/>
      <c r="B323" s="39" t="s">
        <v>300</v>
      </c>
      <c r="C323" s="40" t="s">
        <v>104</v>
      </c>
      <c r="D323" s="14">
        <v>1083.55</v>
      </c>
      <c r="E323" s="14">
        <v>0</v>
      </c>
      <c r="F323" s="14">
        <v>1083.55</v>
      </c>
      <c r="G323" s="14">
        <v>9388.4499999999989</v>
      </c>
      <c r="H323" s="2"/>
      <c r="I323" s="11"/>
      <c r="J323" s="11"/>
    </row>
    <row r="324" spans="1:10" x14ac:dyDescent="0.2">
      <c r="A324" s="2"/>
      <c r="B324" s="39" t="s">
        <v>301</v>
      </c>
      <c r="C324" s="40" t="s">
        <v>104</v>
      </c>
      <c r="D324" s="14">
        <v>1100048.99</v>
      </c>
      <c r="E324" s="14">
        <v>373127.06</v>
      </c>
      <c r="F324" s="14">
        <v>1473176.05</v>
      </c>
      <c r="G324" s="14">
        <v>12571485.229999999</v>
      </c>
      <c r="H324" s="2"/>
      <c r="I324" s="11"/>
      <c r="J324" s="11"/>
    </row>
    <row r="325" spans="1:10" x14ac:dyDescent="0.2">
      <c r="A325" s="2"/>
      <c r="B325" s="39" t="s">
        <v>302</v>
      </c>
      <c r="C325" s="40" t="s">
        <v>104</v>
      </c>
      <c r="D325" s="14">
        <v>1328.23</v>
      </c>
      <c r="E325" s="14">
        <v>0</v>
      </c>
      <c r="F325" s="14">
        <v>1328.23</v>
      </c>
      <c r="G325" s="14">
        <v>11508.029999999999</v>
      </c>
      <c r="H325" s="2"/>
      <c r="I325" s="11"/>
      <c r="J325" s="11"/>
    </row>
    <row r="326" spans="1:10" x14ac:dyDescent="0.2">
      <c r="A326" s="2"/>
      <c r="B326" s="39" t="s">
        <v>303</v>
      </c>
      <c r="C326" s="40" t="s">
        <v>104</v>
      </c>
      <c r="D326" s="14">
        <v>699.07</v>
      </c>
      <c r="E326" s="14">
        <v>0</v>
      </c>
      <c r="F326" s="14">
        <v>699.07</v>
      </c>
      <c r="G326" s="14">
        <v>6057.69</v>
      </c>
      <c r="H326" s="2"/>
      <c r="I326" s="11"/>
      <c r="J326" s="11"/>
    </row>
    <row r="327" spans="1:10" x14ac:dyDescent="0.2">
      <c r="A327" s="2"/>
      <c r="B327" s="39" t="s">
        <v>304</v>
      </c>
      <c r="C327" s="40" t="s">
        <v>104</v>
      </c>
      <c r="D327" s="14">
        <v>943.74</v>
      </c>
      <c r="E327" s="14">
        <v>0</v>
      </c>
      <c r="F327" s="14">
        <v>943.74</v>
      </c>
      <c r="G327" s="14">
        <v>8177.0400000000009</v>
      </c>
      <c r="H327" s="2"/>
      <c r="I327" s="11"/>
      <c r="J327" s="11"/>
    </row>
    <row r="328" spans="1:10" x14ac:dyDescent="0.2">
      <c r="A328" s="2"/>
      <c r="B328" s="39" t="s">
        <v>305</v>
      </c>
      <c r="C328" s="40" t="s">
        <v>104</v>
      </c>
      <c r="D328" s="14">
        <v>908.79</v>
      </c>
      <c r="E328" s="14">
        <v>0</v>
      </c>
      <c r="F328" s="14">
        <v>908.79</v>
      </c>
      <c r="G328" s="14">
        <v>3774947.9400000004</v>
      </c>
      <c r="H328" s="2"/>
      <c r="I328" s="11"/>
      <c r="J328" s="11"/>
    </row>
    <row r="329" spans="1:10" x14ac:dyDescent="0.2">
      <c r="A329" s="2"/>
      <c r="B329" s="39" t="s">
        <v>306</v>
      </c>
      <c r="C329" s="40" t="s">
        <v>104</v>
      </c>
      <c r="D329" s="14">
        <v>943.74</v>
      </c>
      <c r="E329" s="14">
        <v>0</v>
      </c>
      <c r="F329" s="14">
        <v>943.74</v>
      </c>
      <c r="G329" s="14">
        <v>8177.0400000000009</v>
      </c>
      <c r="H329" s="2"/>
      <c r="I329" s="11"/>
      <c r="J329" s="11"/>
    </row>
    <row r="330" spans="1:10" x14ac:dyDescent="0.2">
      <c r="A330" s="2"/>
      <c r="B330" s="39" t="s">
        <v>307</v>
      </c>
      <c r="C330" s="40" t="s">
        <v>104</v>
      </c>
      <c r="D330" s="14">
        <v>943.74</v>
      </c>
      <c r="E330" s="14">
        <v>0</v>
      </c>
      <c r="F330" s="14">
        <v>943.74</v>
      </c>
      <c r="G330" s="14">
        <v>8177.0400000000009</v>
      </c>
      <c r="H330" s="2"/>
      <c r="I330" s="11"/>
      <c r="J330" s="11"/>
    </row>
    <row r="331" spans="1:10" x14ac:dyDescent="0.2">
      <c r="A331" s="2"/>
      <c r="B331" s="39" t="s">
        <v>308</v>
      </c>
      <c r="C331" s="40" t="s">
        <v>104</v>
      </c>
      <c r="D331" s="14">
        <v>699.07</v>
      </c>
      <c r="E331" s="14">
        <v>0</v>
      </c>
      <c r="F331" s="14">
        <v>699.07</v>
      </c>
      <c r="G331" s="14">
        <v>6057.0599999999995</v>
      </c>
      <c r="H331" s="2"/>
      <c r="I331" s="11"/>
      <c r="J331" s="11"/>
    </row>
    <row r="332" spans="1:10" x14ac:dyDescent="0.2">
      <c r="A332" s="2"/>
      <c r="B332" s="39" t="s">
        <v>309</v>
      </c>
      <c r="C332" s="40" t="s">
        <v>104</v>
      </c>
      <c r="D332" s="14">
        <v>908.79</v>
      </c>
      <c r="E332" s="14">
        <v>0</v>
      </c>
      <c r="F332" s="14">
        <v>908.79</v>
      </c>
      <c r="G332" s="14">
        <v>7874.19</v>
      </c>
      <c r="H332" s="2"/>
      <c r="I332" s="11"/>
      <c r="J332" s="11"/>
    </row>
    <row r="333" spans="1:10" x14ac:dyDescent="0.2">
      <c r="A333" s="2"/>
      <c r="B333" s="39" t="s">
        <v>310</v>
      </c>
      <c r="C333" s="40" t="s">
        <v>104</v>
      </c>
      <c r="D333" s="14">
        <v>768.97</v>
      </c>
      <c r="E333" s="14">
        <v>0</v>
      </c>
      <c r="F333" s="14">
        <v>768.97</v>
      </c>
      <c r="G333" s="14">
        <v>6662.56</v>
      </c>
      <c r="H333" s="2"/>
      <c r="I333" s="11"/>
      <c r="J333" s="11"/>
    </row>
    <row r="334" spans="1:10" x14ac:dyDescent="0.2">
      <c r="A334" s="2"/>
      <c r="B334" s="39" t="s">
        <v>311</v>
      </c>
      <c r="C334" s="40" t="s">
        <v>104</v>
      </c>
      <c r="D334" s="14">
        <v>1013.65</v>
      </c>
      <c r="E334" s="14">
        <v>0</v>
      </c>
      <c r="F334" s="14">
        <v>1013.65</v>
      </c>
      <c r="G334" s="14">
        <v>8782.5600000000013</v>
      </c>
      <c r="H334" s="2"/>
      <c r="I334" s="11"/>
      <c r="J334" s="11"/>
    </row>
    <row r="335" spans="1:10" x14ac:dyDescent="0.2">
      <c r="A335" s="2"/>
      <c r="B335" s="39" t="s">
        <v>312</v>
      </c>
      <c r="C335" s="40" t="s">
        <v>104</v>
      </c>
      <c r="D335" s="14">
        <v>803.93</v>
      </c>
      <c r="E335" s="14">
        <v>0</v>
      </c>
      <c r="F335" s="14">
        <v>803.93</v>
      </c>
      <c r="G335" s="14">
        <v>6965.4100000000008</v>
      </c>
      <c r="H335" s="2"/>
      <c r="I335" s="11"/>
      <c r="J335" s="11"/>
    </row>
    <row r="336" spans="1:10" x14ac:dyDescent="0.2">
      <c r="A336" s="2"/>
      <c r="B336" s="39" t="s">
        <v>313</v>
      </c>
      <c r="C336" s="40" t="s">
        <v>104</v>
      </c>
      <c r="D336" s="14">
        <v>1083.55</v>
      </c>
      <c r="E336" s="14">
        <v>0</v>
      </c>
      <c r="F336" s="14">
        <v>1083.55</v>
      </c>
      <c r="G336" s="14">
        <v>9388.4499999999989</v>
      </c>
      <c r="H336" s="2"/>
      <c r="I336" s="11"/>
      <c r="J336" s="11"/>
    </row>
    <row r="337" spans="1:10" x14ac:dyDescent="0.2">
      <c r="A337" s="2"/>
      <c r="B337" s="39" t="s">
        <v>314</v>
      </c>
      <c r="C337" s="40" t="s">
        <v>104</v>
      </c>
      <c r="D337" s="14">
        <v>699.07</v>
      </c>
      <c r="E337" s="14">
        <v>0</v>
      </c>
      <c r="F337" s="14">
        <v>699.07</v>
      </c>
      <c r="G337" s="14">
        <v>6057.69</v>
      </c>
      <c r="H337" s="2"/>
      <c r="I337" s="11"/>
      <c r="J337" s="11"/>
    </row>
    <row r="338" spans="1:10" x14ac:dyDescent="0.2">
      <c r="A338" s="2"/>
      <c r="B338" s="39" t="s">
        <v>315</v>
      </c>
      <c r="C338" s="40" t="s">
        <v>104</v>
      </c>
      <c r="D338" s="14">
        <v>1048.5999999999999</v>
      </c>
      <c r="E338" s="14">
        <v>0</v>
      </c>
      <c r="F338" s="14">
        <v>1048.5999999999999</v>
      </c>
      <c r="G338" s="14">
        <v>9085.3799999999992</v>
      </c>
      <c r="H338" s="2"/>
      <c r="I338" s="11"/>
      <c r="J338" s="11"/>
    </row>
    <row r="339" spans="1:10" x14ac:dyDescent="0.2">
      <c r="A339" s="2"/>
      <c r="B339" s="39" t="s">
        <v>316</v>
      </c>
      <c r="C339" s="40" t="s">
        <v>104</v>
      </c>
      <c r="D339" s="14">
        <v>978.69</v>
      </c>
      <c r="E339" s="14">
        <v>0</v>
      </c>
      <c r="F339" s="14">
        <v>978.69</v>
      </c>
      <c r="G339" s="14">
        <v>8479.89</v>
      </c>
      <c r="H339" s="2"/>
      <c r="I339" s="11"/>
      <c r="J339" s="11"/>
    </row>
    <row r="340" spans="1:10" x14ac:dyDescent="0.2">
      <c r="A340" s="2"/>
      <c r="B340" s="39" t="s">
        <v>317</v>
      </c>
      <c r="C340" s="40" t="s">
        <v>104</v>
      </c>
      <c r="D340" s="14">
        <v>666783.68000000005</v>
      </c>
      <c r="E340" s="14">
        <v>345352.83</v>
      </c>
      <c r="F340" s="14">
        <v>1012136.51</v>
      </c>
      <c r="G340" s="14">
        <v>8770273.9199999999</v>
      </c>
      <c r="H340" s="2"/>
      <c r="I340" s="11"/>
      <c r="J340" s="11"/>
    </row>
    <row r="341" spans="1:10" x14ac:dyDescent="0.2">
      <c r="A341" s="2"/>
      <c r="B341" s="39" t="s">
        <v>318</v>
      </c>
      <c r="C341" s="40" t="s">
        <v>104</v>
      </c>
      <c r="D341" s="14">
        <v>47085.279999999999</v>
      </c>
      <c r="E341" s="14">
        <v>345588.95</v>
      </c>
      <c r="F341" s="14">
        <v>392674.23</v>
      </c>
      <c r="G341" s="14">
        <v>3699211.9699999993</v>
      </c>
      <c r="H341" s="2"/>
      <c r="I341" s="11"/>
      <c r="J341" s="11"/>
    </row>
    <row r="342" spans="1:10" x14ac:dyDescent="0.2">
      <c r="A342" s="2"/>
      <c r="B342" s="39" t="s">
        <v>319</v>
      </c>
      <c r="C342" s="40" t="s">
        <v>104</v>
      </c>
      <c r="D342" s="14">
        <v>873.83</v>
      </c>
      <c r="E342" s="14">
        <v>0</v>
      </c>
      <c r="F342" s="14">
        <v>873.83</v>
      </c>
      <c r="G342" s="14">
        <v>7571.1100000000006</v>
      </c>
      <c r="H342" s="2"/>
      <c r="I342" s="11"/>
      <c r="J342" s="11"/>
    </row>
    <row r="343" spans="1:10" x14ac:dyDescent="0.2">
      <c r="A343" s="2"/>
      <c r="B343" s="39" t="s">
        <v>320</v>
      </c>
      <c r="C343" s="40" t="s">
        <v>104</v>
      </c>
      <c r="D343" s="14">
        <v>803.93</v>
      </c>
      <c r="E343" s="14">
        <v>0</v>
      </c>
      <c r="F343" s="14">
        <v>803.93</v>
      </c>
      <c r="G343" s="14">
        <v>6965.8300000000008</v>
      </c>
      <c r="H343" s="2"/>
      <c r="I343" s="11"/>
      <c r="J343" s="11"/>
    </row>
    <row r="344" spans="1:10" x14ac:dyDescent="0.2">
      <c r="A344" s="2"/>
      <c r="B344" s="39" t="s">
        <v>321</v>
      </c>
      <c r="C344" s="40" t="s">
        <v>104</v>
      </c>
      <c r="D344" s="14">
        <v>943.74</v>
      </c>
      <c r="E344" s="14">
        <v>0</v>
      </c>
      <c r="F344" s="14">
        <v>943.74</v>
      </c>
      <c r="G344" s="14">
        <v>8176.83</v>
      </c>
      <c r="H344" s="2"/>
      <c r="I344" s="11"/>
      <c r="J344" s="11"/>
    </row>
    <row r="345" spans="1:10" x14ac:dyDescent="0.2">
      <c r="A345" s="2"/>
      <c r="B345" s="39" t="s">
        <v>322</v>
      </c>
      <c r="C345" s="40" t="s">
        <v>104</v>
      </c>
      <c r="D345" s="14">
        <v>699.07</v>
      </c>
      <c r="E345" s="14">
        <v>0</v>
      </c>
      <c r="F345" s="14">
        <v>699.07</v>
      </c>
      <c r="G345" s="14">
        <v>6057.0599999999995</v>
      </c>
      <c r="H345" s="2"/>
      <c r="I345" s="11"/>
      <c r="J345" s="11"/>
    </row>
    <row r="346" spans="1:10" x14ac:dyDescent="0.2">
      <c r="A346" s="2"/>
      <c r="B346" s="39" t="s">
        <v>323</v>
      </c>
      <c r="C346" s="40" t="s">
        <v>104</v>
      </c>
      <c r="D346" s="14">
        <v>734.02</v>
      </c>
      <c r="E346" s="14">
        <v>0</v>
      </c>
      <c r="F346" s="14">
        <v>734.02</v>
      </c>
      <c r="G346" s="14">
        <v>6359.91</v>
      </c>
      <c r="H346" s="2"/>
      <c r="I346" s="11"/>
      <c r="J346" s="11"/>
    </row>
    <row r="347" spans="1:10" x14ac:dyDescent="0.2">
      <c r="A347" s="2"/>
      <c r="B347" s="39" t="s">
        <v>324</v>
      </c>
      <c r="C347" s="40" t="s">
        <v>104</v>
      </c>
      <c r="D347" s="14">
        <v>768.97</v>
      </c>
      <c r="E347" s="14">
        <v>0</v>
      </c>
      <c r="F347" s="14">
        <v>768.97</v>
      </c>
      <c r="G347" s="14">
        <v>6662.9800000000005</v>
      </c>
      <c r="H347" s="2"/>
      <c r="I347" s="11"/>
      <c r="J347" s="11"/>
    </row>
    <row r="348" spans="1:10" x14ac:dyDescent="0.2">
      <c r="A348" s="2"/>
      <c r="B348" s="39" t="s">
        <v>325</v>
      </c>
      <c r="C348" s="40" t="s">
        <v>104</v>
      </c>
      <c r="D348" s="14">
        <v>699.07</v>
      </c>
      <c r="E348" s="14">
        <v>0</v>
      </c>
      <c r="F348" s="14">
        <v>699.07</v>
      </c>
      <c r="G348" s="14">
        <v>6057.0599999999995</v>
      </c>
      <c r="H348" s="2"/>
      <c r="I348" s="11"/>
      <c r="J348" s="11"/>
    </row>
    <row r="349" spans="1:10" x14ac:dyDescent="0.2">
      <c r="A349" s="2"/>
      <c r="B349" s="39" t="s">
        <v>326</v>
      </c>
      <c r="C349" s="40" t="s">
        <v>104</v>
      </c>
      <c r="D349" s="14">
        <v>1013.65</v>
      </c>
      <c r="E349" s="14">
        <v>0</v>
      </c>
      <c r="F349" s="14">
        <v>1013.65</v>
      </c>
      <c r="G349" s="14">
        <v>8782.5600000000013</v>
      </c>
      <c r="H349" s="2"/>
      <c r="I349" s="11"/>
      <c r="J349" s="11"/>
    </row>
    <row r="350" spans="1:10" x14ac:dyDescent="0.2">
      <c r="A350" s="2"/>
      <c r="B350" s="39" t="s">
        <v>327</v>
      </c>
      <c r="C350" s="40" t="s">
        <v>104</v>
      </c>
      <c r="D350" s="14">
        <v>699.07</v>
      </c>
      <c r="E350" s="14">
        <v>0</v>
      </c>
      <c r="F350" s="14">
        <v>699.07</v>
      </c>
      <c r="G350" s="14">
        <v>6057.0599999999995</v>
      </c>
      <c r="H350" s="2"/>
      <c r="I350" s="11"/>
      <c r="J350" s="11"/>
    </row>
    <row r="351" spans="1:10" x14ac:dyDescent="0.2">
      <c r="A351" s="2"/>
      <c r="B351" s="39" t="s">
        <v>328</v>
      </c>
      <c r="C351" s="40" t="s">
        <v>104</v>
      </c>
      <c r="D351" s="14">
        <v>682735.89</v>
      </c>
      <c r="E351" s="14">
        <v>345352.83</v>
      </c>
      <c r="F351" s="14">
        <v>1028088.72</v>
      </c>
      <c r="G351" s="14">
        <v>8904836.7799999993</v>
      </c>
      <c r="H351" s="2"/>
      <c r="I351" s="11"/>
      <c r="J351" s="11"/>
    </row>
    <row r="352" spans="1:10" x14ac:dyDescent="0.2">
      <c r="A352" s="2"/>
      <c r="B352" s="39" t="s">
        <v>329</v>
      </c>
      <c r="C352" s="40" t="s">
        <v>104</v>
      </c>
      <c r="D352" s="14">
        <v>1258.32</v>
      </c>
      <c r="E352" s="14">
        <v>0</v>
      </c>
      <c r="F352" s="14">
        <v>1258.32</v>
      </c>
      <c r="G352" s="14">
        <v>10902.51</v>
      </c>
      <c r="H352" s="2"/>
      <c r="I352" s="11"/>
      <c r="J352" s="11"/>
    </row>
    <row r="353" spans="1:10" x14ac:dyDescent="0.2">
      <c r="A353" s="2"/>
      <c r="B353" s="39" t="s">
        <v>330</v>
      </c>
      <c r="C353" s="40" t="s">
        <v>104</v>
      </c>
      <c r="D353" s="14">
        <v>1083.55</v>
      </c>
      <c r="E353" s="14">
        <v>0</v>
      </c>
      <c r="F353" s="14">
        <v>1083.55</v>
      </c>
      <c r="G353" s="14">
        <v>9388.4499999999989</v>
      </c>
      <c r="H353" s="2"/>
      <c r="I353" s="11"/>
      <c r="J353" s="11"/>
    </row>
    <row r="354" spans="1:10" x14ac:dyDescent="0.2">
      <c r="A354" s="2"/>
      <c r="B354" s="39" t="s">
        <v>331</v>
      </c>
      <c r="C354" s="40" t="s">
        <v>104</v>
      </c>
      <c r="D354" s="14">
        <v>699.07</v>
      </c>
      <c r="E354" s="14">
        <v>0</v>
      </c>
      <c r="F354" s="14">
        <v>699.07</v>
      </c>
      <c r="G354" s="14">
        <v>6057.0599999999995</v>
      </c>
      <c r="H354" s="2"/>
      <c r="I354" s="11"/>
      <c r="J354" s="11"/>
    </row>
    <row r="355" spans="1:10" x14ac:dyDescent="0.2">
      <c r="A355" s="2"/>
      <c r="B355" s="39" t="s">
        <v>332</v>
      </c>
      <c r="C355" s="40" t="s">
        <v>104</v>
      </c>
      <c r="D355" s="14">
        <v>908.79</v>
      </c>
      <c r="E355" s="14">
        <v>0</v>
      </c>
      <c r="F355" s="14">
        <v>908.79</v>
      </c>
      <c r="G355" s="14">
        <v>7874.19</v>
      </c>
      <c r="H355" s="2"/>
      <c r="I355" s="11"/>
      <c r="J355" s="11"/>
    </row>
    <row r="356" spans="1:10" x14ac:dyDescent="0.2">
      <c r="A356" s="2"/>
      <c r="B356" s="39" t="s">
        <v>333</v>
      </c>
      <c r="C356" s="40" t="s">
        <v>104</v>
      </c>
      <c r="D356" s="14">
        <v>803.93</v>
      </c>
      <c r="E356" s="14">
        <v>0</v>
      </c>
      <c r="F356" s="14">
        <v>803.93</v>
      </c>
      <c r="G356" s="14">
        <v>6965.4100000000008</v>
      </c>
      <c r="H356" s="2"/>
      <c r="I356" s="11"/>
      <c r="J356" s="11"/>
    </row>
    <row r="357" spans="1:10" x14ac:dyDescent="0.2">
      <c r="A357" s="2"/>
      <c r="B357" s="39" t="s">
        <v>334</v>
      </c>
      <c r="C357" s="40" t="s">
        <v>104</v>
      </c>
      <c r="D357" s="14">
        <v>421585.21</v>
      </c>
      <c r="E357" s="14">
        <v>612714.68000000005</v>
      </c>
      <c r="F357" s="14">
        <v>1034299.8900000001</v>
      </c>
      <c r="G357" s="14">
        <v>11595323.260000004</v>
      </c>
      <c r="H357" s="2"/>
      <c r="I357" s="11"/>
      <c r="J357" s="11"/>
    </row>
    <row r="358" spans="1:10" x14ac:dyDescent="0.2">
      <c r="A358" s="2"/>
      <c r="B358" s="39" t="s">
        <v>335</v>
      </c>
      <c r="C358" s="40" t="s">
        <v>104</v>
      </c>
      <c r="D358" s="14">
        <v>1013.65</v>
      </c>
      <c r="E358" s="14">
        <v>0</v>
      </c>
      <c r="F358" s="14">
        <v>1013.65</v>
      </c>
      <c r="G358" s="14">
        <v>8782.35</v>
      </c>
      <c r="H358" s="2"/>
      <c r="I358" s="11"/>
      <c r="J358" s="11"/>
    </row>
    <row r="359" spans="1:10" x14ac:dyDescent="0.2">
      <c r="A359" s="2"/>
      <c r="B359" s="39" t="s">
        <v>336</v>
      </c>
      <c r="C359" s="40" t="s">
        <v>104</v>
      </c>
      <c r="D359" s="14">
        <v>699.07</v>
      </c>
      <c r="E359" s="14">
        <v>0</v>
      </c>
      <c r="F359" s="14">
        <v>699.07</v>
      </c>
      <c r="G359" s="14">
        <v>6057.0599999999995</v>
      </c>
      <c r="H359" s="2"/>
      <c r="I359" s="11"/>
      <c r="J359" s="11"/>
    </row>
    <row r="360" spans="1:10" x14ac:dyDescent="0.2">
      <c r="A360" s="2"/>
      <c r="B360" s="39" t="s">
        <v>337</v>
      </c>
      <c r="C360" s="40" t="s">
        <v>104</v>
      </c>
      <c r="D360" s="14">
        <v>734.02</v>
      </c>
      <c r="E360" s="14">
        <v>0</v>
      </c>
      <c r="F360" s="14">
        <v>734.02</v>
      </c>
      <c r="G360" s="14">
        <v>6359.7000000000007</v>
      </c>
      <c r="H360" s="2"/>
      <c r="I360" s="11"/>
      <c r="J360" s="11"/>
    </row>
    <row r="361" spans="1:10" x14ac:dyDescent="0.2">
      <c r="A361" s="2"/>
      <c r="B361" s="39" t="s">
        <v>338</v>
      </c>
      <c r="C361" s="40" t="s">
        <v>104</v>
      </c>
      <c r="D361" s="14">
        <v>734.02</v>
      </c>
      <c r="E361" s="14">
        <v>0</v>
      </c>
      <c r="F361" s="14">
        <v>734.02</v>
      </c>
      <c r="G361" s="14">
        <v>6359.91</v>
      </c>
      <c r="H361" s="2"/>
      <c r="I361" s="11"/>
      <c r="J361" s="11"/>
    </row>
    <row r="362" spans="1:10" x14ac:dyDescent="0.2">
      <c r="A362" s="2"/>
      <c r="B362" s="39" t="s">
        <v>339</v>
      </c>
      <c r="C362" s="40" t="s">
        <v>104</v>
      </c>
      <c r="D362" s="14">
        <v>923062.64</v>
      </c>
      <c r="E362" s="14">
        <v>171634.06</v>
      </c>
      <c r="F362" s="14">
        <v>1094696.7</v>
      </c>
      <c r="G362" s="14">
        <v>9347782.0200000014</v>
      </c>
      <c r="H362" s="2"/>
      <c r="I362" s="11"/>
      <c r="J362" s="11"/>
    </row>
    <row r="363" spans="1:10" x14ac:dyDescent="0.2">
      <c r="A363" s="2"/>
      <c r="B363" s="39" t="s">
        <v>340</v>
      </c>
      <c r="C363" s="40" t="s">
        <v>104</v>
      </c>
      <c r="D363" s="14">
        <v>838.88</v>
      </c>
      <c r="E363" s="14">
        <v>0</v>
      </c>
      <c r="F363" s="14">
        <v>838.88</v>
      </c>
      <c r="G363" s="14">
        <v>7268.48</v>
      </c>
      <c r="H363" s="2"/>
      <c r="I363" s="11"/>
      <c r="J363" s="11"/>
    </row>
    <row r="364" spans="1:10" x14ac:dyDescent="0.2">
      <c r="A364" s="2"/>
      <c r="B364" s="39" t="s">
        <v>341</v>
      </c>
      <c r="C364" s="40" t="s">
        <v>104</v>
      </c>
      <c r="D364" s="14">
        <v>8726.92</v>
      </c>
      <c r="E364" s="14">
        <v>757.41</v>
      </c>
      <c r="F364" s="14">
        <v>9484.33</v>
      </c>
      <c r="G364" s="14">
        <v>77482.36</v>
      </c>
      <c r="H364" s="2"/>
      <c r="I364" s="11"/>
      <c r="J364" s="11"/>
    </row>
    <row r="365" spans="1:10" x14ac:dyDescent="0.2">
      <c r="A365" s="2"/>
      <c r="B365" s="39" t="s">
        <v>342</v>
      </c>
      <c r="C365" s="40" t="s">
        <v>104</v>
      </c>
      <c r="D365" s="14">
        <v>701710.89</v>
      </c>
      <c r="E365" s="14">
        <v>345352.83</v>
      </c>
      <c r="F365" s="14">
        <v>1047063.72</v>
      </c>
      <c r="G365" s="14">
        <v>9077542.6100000013</v>
      </c>
      <c r="H365" s="2"/>
      <c r="I365" s="11"/>
      <c r="J365" s="11"/>
    </row>
    <row r="366" spans="1:10" x14ac:dyDescent="0.2">
      <c r="A366" s="2"/>
      <c r="B366" s="39" t="s">
        <v>343</v>
      </c>
      <c r="C366" s="40" t="s">
        <v>104</v>
      </c>
      <c r="D366" s="14">
        <v>803.93</v>
      </c>
      <c r="E366" s="14">
        <v>0</v>
      </c>
      <c r="F366" s="14">
        <v>803.93</v>
      </c>
      <c r="G366" s="14">
        <v>6965.8300000000008</v>
      </c>
      <c r="H366" s="2"/>
      <c r="I366" s="11"/>
      <c r="J366" s="11"/>
    </row>
    <row r="367" spans="1:10" x14ac:dyDescent="0.2">
      <c r="A367" s="2"/>
      <c r="B367" s="39" t="s">
        <v>344</v>
      </c>
      <c r="C367" s="40" t="s">
        <v>104</v>
      </c>
      <c r="D367" s="14">
        <v>1223.3699999999999</v>
      </c>
      <c r="E367" s="14">
        <v>0</v>
      </c>
      <c r="F367" s="14">
        <v>1223.3699999999999</v>
      </c>
      <c r="G367" s="14">
        <v>10599.66</v>
      </c>
      <c r="H367" s="2"/>
      <c r="I367" s="11"/>
      <c r="J367" s="11"/>
    </row>
    <row r="368" spans="1:10" x14ac:dyDescent="0.2">
      <c r="A368" s="2"/>
      <c r="B368" s="39" t="s">
        <v>345</v>
      </c>
      <c r="C368" s="40" t="s">
        <v>104</v>
      </c>
      <c r="D368" s="14">
        <v>768.97</v>
      </c>
      <c r="E368" s="14">
        <v>0</v>
      </c>
      <c r="F368" s="14">
        <v>768.97</v>
      </c>
      <c r="G368" s="14">
        <v>6662.77</v>
      </c>
      <c r="H368" s="2"/>
      <c r="I368" s="11"/>
      <c r="J368" s="11"/>
    </row>
    <row r="369" spans="1:10" x14ac:dyDescent="0.2">
      <c r="A369" s="2"/>
      <c r="B369" s="39" t="s">
        <v>346</v>
      </c>
      <c r="C369" s="40" t="s">
        <v>104</v>
      </c>
      <c r="D369" s="14">
        <v>665065.5</v>
      </c>
      <c r="E369" s="14">
        <v>0</v>
      </c>
      <c r="F369" s="14">
        <v>665065.5</v>
      </c>
      <c r="G369" s="14">
        <v>4902381.63</v>
      </c>
      <c r="H369" s="2"/>
      <c r="I369" s="11"/>
      <c r="J369" s="11"/>
    </row>
    <row r="370" spans="1:10" x14ac:dyDescent="0.2">
      <c r="A370" s="2"/>
      <c r="B370" s="39" t="s">
        <v>347</v>
      </c>
      <c r="C370" s="40" t="s">
        <v>104</v>
      </c>
      <c r="D370" s="14">
        <v>768.97</v>
      </c>
      <c r="E370" s="14">
        <v>0</v>
      </c>
      <c r="F370" s="14">
        <v>768.97</v>
      </c>
      <c r="G370" s="14">
        <v>6663.1900000000005</v>
      </c>
      <c r="H370" s="2"/>
      <c r="I370" s="11"/>
      <c r="J370" s="11"/>
    </row>
    <row r="371" spans="1:10" x14ac:dyDescent="0.2">
      <c r="A371" s="2"/>
      <c r="B371" s="39" t="s">
        <v>348</v>
      </c>
      <c r="C371" s="40" t="s">
        <v>104</v>
      </c>
      <c r="D371" s="14">
        <v>699.07</v>
      </c>
      <c r="E371" s="14">
        <v>0</v>
      </c>
      <c r="F371" s="14">
        <v>699.07</v>
      </c>
      <c r="G371" s="14">
        <v>6057.0599999999995</v>
      </c>
      <c r="H371" s="2"/>
      <c r="I371" s="11"/>
      <c r="J371" s="11"/>
    </row>
    <row r="372" spans="1:10" x14ac:dyDescent="0.2">
      <c r="A372" s="2"/>
      <c r="B372" s="39" t="s">
        <v>349</v>
      </c>
      <c r="C372" s="40" t="s">
        <v>104</v>
      </c>
      <c r="D372" s="14">
        <v>873.83</v>
      </c>
      <c r="E372" s="14">
        <v>0</v>
      </c>
      <c r="F372" s="14">
        <v>873.83</v>
      </c>
      <c r="G372" s="14">
        <v>7570.9000000000005</v>
      </c>
      <c r="H372" s="2"/>
      <c r="I372" s="11"/>
      <c r="J372" s="11"/>
    </row>
    <row r="373" spans="1:10" x14ac:dyDescent="0.2">
      <c r="A373" s="2"/>
      <c r="B373" s="39" t="s">
        <v>350</v>
      </c>
      <c r="C373" s="40" t="s">
        <v>104</v>
      </c>
      <c r="D373" s="14">
        <v>838.88</v>
      </c>
      <c r="E373" s="14">
        <v>0</v>
      </c>
      <c r="F373" s="14">
        <v>838.88</v>
      </c>
      <c r="G373" s="14">
        <v>7268.48</v>
      </c>
      <c r="H373" s="2"/>
      <c r="I373" s="11"/>
      <c r="J373" s="11"/>
    </row>
    <row r="374" spans="1:10" x14ac:dyDescent="0.2">
      <c r="A374" s="2"/>
      <c r="B374" s="39" t="s">
        <v>351</v>
      </c>
      <c r="C374" s="40" t="s">
        <v>104</v>
      </c>
      <c r="D374" s="14">
        <v>1363.18</v>
      </c>
      <c r="E374" s="14">
        <v>0</v>
      </c>
      <c r="F374" s="14">
        <v>1363.18</v>
      </c>
      <c r="G374" s="14">
        <v>11810.89</v>
      </c>
      <c r="H374" s="2"/>
      <c r="I374" s="11"/>
      <c r="J374" s="11"/>
    </row>
    <row r="375" spans="1:10" x14ac:dyDescent="0.2">
      <c r="A375" s="2"/>
      <c r="B375" s="39" t="s">
        <v>352</v>
      </c>
      <c r="C375" s="40" t="s">
        <v>104</v>
      </c>
      <c r="D375" s="14">
        <v>640129.72</v>
      </c>
      <c r="E375" s="14">
        <v>0</v>
      </c>
      <c r="F375" s="14">
        <v>640129.72</v>
      </c>
      <c r="G375" s="14">
        <v>5370183.25</v>
      </c>
      <c r="H375" s="2"/>
      <c r="I375" s="11"/>
      <c r="J375" s="11"/>
    </row>
    <row r="376" spans="1:10" x14ac:dyDescent="0.2">
      <c r="A376" s="2"/>
      <c r="B376" s="39" t="s">
        <v>353</v>
      </c>
      <c r="C376" s="40" t="s">
        <v>104</v>
      </c>
      <c r="D376" s="14">
        <v>908.79</v>
      </c>
      <c r="E376" s="14">
        <v>0</v>
      </c>
      <c r="F376" s="14">
        <v>908.79</v>
      </c>
      <c r="G376" s="14">
        <v>7874.19</v>
      </c>
      <c r="H376" s="2"/>
      <c r="I376" s="11"/>
      <c r="J376" s="11"/>
    </row>
    <row r="377" spans="1:10" x14ac:dyDescent="0.2">
      <c r="A377" s="2"/>
      <c r="B377" s="39" t="s">
        <v>354</v>
      </c>
      <c r="C377" s="40" t="s">
        <v>104</v>
      </c>
      <c r="D377" s="14">
        <v>803.93</v>
      </c>
      <c r="E377" s="14">
        <v>0</v>
      </c>
      <c r="F377" s="14">
        <v>803.93</v>
      </c>
      <c r="G377" s="14">
        <v>5108.4400000000005</v>
      </c>
      <c r="H377" s="2"/>
      <c r="I377" s="11"/>
      <c r="J377" s="11"/>
    </row>
    <row r="378" spans="1:10" x14ac:dyDescent="0.2">
      <c r="A378" s="2"/>
      <c r="B378" s="39" t="s">
        <v>355</v>
      </c>
      <c r="C378" s="40" t="s">
        <v>104</v>
      </c>
      <c r="D378" s="14">
        <v>768.97</v>
      </c>
      <c r="E378" s="14">
        <v>0</v>
      </c>
      <c r="F378" s="14">
        <v>768.97</v>
      </c>
      <c r="G378" s="14">
        <v>6662.77</v>
      </c>
      <c r="H378" s="2"/>
      <c r="I378" s="11"/>
      <c r="J378" s="11"/>
    </row>
    <row r="379" spans="1:10" x14ac:dyDescent="0.2">
      <c r="A379" s="2"/>
      <c r="B379" s="39" t="s">
        <v>356</v>
      </c>
      <c r="C379" s="40" t="s">
        <v>104</v>
      </c>
      <c r="D379" s="14">
        <v>1118.51</v>
      </c>
      <c r="E379" s="14">
        <v>0</v>
      </c>
      <c r="F379" s="14">
        <v>1118.51</v>
      </c>
      <c r="G379" s="14">
        <v>9691.33</v>
      </c>
      <c r="H379" s="2"/>
      <c r="I379" s="11"/>
      <c r="J379" s="11"/>
    </row>
    <row r="380" spans="1:10" x14ac:dyDescent="0.2">
      <c r="A380" s="2"/>
      <c r="B380" s="39" t="s">
        <v>357</v>
      </c>
      <c r="C380" s="40" t="s">
        <v>104</v>
      </c>
      <c r="D380" s="14">
        <v>943.74</v>
      </c>
      <c r="E380" s="14">
        <v>0</v>
      </c>
      <c r="F380" s="14">
        <v>943.74</v>
      </c>
      <c r="G380" s="14">
        <v>8177.0400000000009</v>
      </c>
      <c r="H380" s="2"/>
      <c r="I380" s="11"/>
      <c r="J380" s="11"/>
    </row>
    <row r="381" spans="1:10" x14ac:dyDescent="0.2">
      <c r="A381" s="2"/>
      <c r="B381" s="39" t="s">
        <v>358</v>
      </c>
      <c r="C381" s="40" t="s">
        <v>104</v>
      </c>
      <c r="D381" s="14">
        <v>873.83</v>
      </c>
      <c r="E381" s="14">
        <v>0</v>
      </c>
      <c r="F381" s="14">
        <v>873.83</v>
      </c>
      <c r="G381" s="14">
        <v>7571.5300000000007</v>
      </c>
      <c r="H381" s="2"/>
      <c r="I381" s="11"/>
      <c r="J381" s="11"/>
    </row>
    <row r="382" spans="1:10" x14ac:dyDescent="0.2">
      <c r="A382" s="2"/>
      <c r="B382" s="39" t="s">
        <v>359</v>
      </c>
      <c r="C382" s="40" t="s">
        <v>104</v>
      </c>
      <c r="D382" s="14">
        <v>908.79</v>
      </c>
      <c r="E382" s="14">
        <v>0</v>
      </c>
      <c r="F382" s="14">
        <v>908.79</v>
      </c>
      <c r="G382" s="14">
        <v>7874.19</v>
      </c>
      <c r="H382" s="2"/>
      <c r="I382" s="11"/>
      <c r="J382" s="11"/>
    </row>
    <row r="383" spans="1:10" x14ac:dyDescent="0.2">
      <c r="A383" s="2"/>
      <c r="B383" s="39" t="s">
        <v>360</v>
      </c>
      <c r="C383" s="40" t="s">
        <v>104</v>
      </c>
      <c r="D383" s="14">
        <v>943.74</v>
      </c>
      <c r="E383" s="14">
        <v>0</v>
      </c>
      <c r="F383" s="14">
        <v>943.74</v>
      </c>
      <c r="G383" s="14">
        <v>8176.83</v>
      </c>
      <c r="H383" s="2"/>
      <c r="I383" s="11"/>
      <c r="J383" s="11"/>
    </row>
    <row r="384" spans="1:10" x14ac:dyDescent="0.2">
      <c r="A384" s="2"/>
      <c r="B384" s="39" t="s">
        <v>361</v>
      </c>
      <c r="C384" s="40" t="s">
        <v>104</v>
      </c>
      <c r="D384" s="14">
        <v>943.74</v>
      </c>
      <c r="E384" s="14">
        <v>0</v>
      </c>
      <c r="F384" s="14">
        <v>943.74</v>
      </c>
      <c r="G384" s="14">
        <v>8177.25</v>
      </c>
      <c r="H384" s="2"/>
      <c r="I384" s="11"/>
      <c r="J384" s="11"/>
    </row>
    <row r="385" spans="1:10" x14ac:dyDescent="0.2">
      <c r="A385" s="2"/>
      <c r="B385" s="39" t="s">
        <v>362</v>
      </c>
      <c r="C385" s="40" t="s">
        <v>104</v>
      </c>
      <c r="D385" s="14">
        <v>873.83</v>
      </c>
      <c r="E385" s="14">
        <v>0</v>
      </c>
      <c r="F385" s="14">
        <v>873.83</v>
      </c>
      <c r="G385" s="14">
        <v>7571.5300000000007</v>
      </c>
      <c r="H385" s="2"/>
      <c r="I385" s="11"/>
      <c r="J385" s="11"/>
    </row>
    <row r="386" spans="1:10" x14ac:dyDescent="0.2">
      <c r="A386" s="2"/>
      <c r="B386" s="39" t="s">
        <v>363</v>
      </c>
      <c r="C386" s="40" t="s">
        <v>104</v>
      </c>
      <c r="D386" s="14">
        <v>704979.53</v>
      </c>
      <c r="E386" s="14">
        <v>0</v>
      </c>
      <c r="F386" s="14">
        <v>704979.53</v>
      </c>
      <c r="G386" s="14">
        <v>5811464.2500000009</v>
      </c>
      <c r="H386" s="2"/>
      <c r="I386" s="11"/>
      <c r="J386" s="11"/>
    </row>
    <row r="387" spans="1:10" x14ac:dyDescent="0.2">
      <c r="A387" s="2"/>
      <c r="B387" s="39" t="s">
        <v>364</v>
      </c>
      <c r="C387" s="40" t="s">
        <v>104</v>
      </c>
      <c r="D387" s="14">
        <v>943.74</v>
      </c>
      <c r="E387" s="14">
        <v>0</v>
      </c>
      <c r="F387" s="14">
        <v>943.74</v>
      </c>
      <c r="G387" s="14">
        <v>8176.6200000000008</v>
      </c>
      <c r="H387" s="2"/>
      <c r="I387" s="11"/>
      <c r="J387" s="11"/>
    </row>
    <row r="388" spans="1:10" x14ac:dyDescent="0.2">
      <c r="A388" s="2"/>
      <c r="B388" s="39" t="s">
        <v>365</v>
      </c>
      <c r="C388" s="40" t="s">
        <v>104</v>
      </c>
      <c r="D388" s="14">
        <v>768.97</v>
      </c>
      <c r="E388" s="14">
        <v>0</v>
      </c>
      <c r="F388" s="14">
        <v>768.97</v>
      </c>
      <c r="G388" s="14">
        <v>6662.77</v>
      </c>
      <c r="H388" s="2"/>
      <c r="I388" s="11"/>
      <c r="J388" s="11"/>
    </row>
    <row r="389" spans="1:10" x14ac:dyDescent="0.2">
      <c r="A389" s="2"/>
      <c r="B389" s="39" t="s">
        <v>366</v>
      </c>
      <c r="C389" s="40" t="s">
        <v>104</v>
      </c>
      <c r="D389" s="14">
        <v>699.07</v>
      </c>
      <c r="E389" s="14">
        <v>0</v>
      </c>
      <c r="F389" s="14">
        <v>699.07</v>
      </c>
      <c r="G389" s="14">
        <v>6057.0599999999995</v>
      </c>
      <c r="H389" s="2"/>
      <c r="I389" s="11"/>
      <c r="J389" s="11"/>
    </row>
    <row r="390" spans="1:10" x14ac:dyDescent="0.2">
      <c r="A390" s="2"/>
      <c r="B390" s="39" t="s">
        <v>367</v>
      </c>
      <c r="C390" s="40" t="s">
        <v>104</v>
      </c>
      <c r="D390" s="14">
        <v>768.97</v>
      </c>
      <c r="E390" s="14">
        <v>0</v>
      </c>
      <c r="F390" s="14">
        <v>768.97</v>
      </c>
      <c r="G390" s="14">
        <v>6662.9800000000005</v>
      </c>
      <c r="H390" s="2"/>
      <c r="I390" s="11"/>
      <c r="J390" s="11"/>
    </row>
    <row r="391" spans="1:10" x14ac:dyDescent="0.2">
      <c r="A391" s="2"/>
      <c r="B391" s="39" t="s">
        <v>368</v>
      </c>
      <c r="C391" s="40" t="s">
        <v>104</v>
      </c>
      <c r="D391" s="14">
        <v>699.07</v>
      </c>
      <c r="E391" s="14">
        <v>0</v>
      </c>
      <c r="F391" s="14">
        <v>699.07</v>
      </c>
      <c r="G391" s="14">
        <v>6057.0599999999995</v>
      </c>
      <c r="H391" s="2"/>
      <c r="I391" s="11"/>
      <c r="J391" s="11"/>
    </row>
    <row r="392" spans="1:10" x14ac:dyDescent="0.2">
      <c r="A392" s="2"/>
      <c r="B392" s="39" t="s">
        <v>369</v>
      </c>
      <c r="C392" s="40" t="s">
        <v>104</v>
      </c>
      <c r="D392" s="14">
        <v>671933.48</v>
      </c>
      <c r="E392" s="14">
        <v>0</v>
      </c>
      <c r="F392" s="14">
        <v>671933.48</v>
      </c>
      <c r="G392" s="14">
        <v>5543038.9699999988</v>
      </c>
      <c r="H392" s="2"/>
      <c r="I392" s="11"/>
      <c r="J392" s="11"/>
    </row>
    <row r="393" spans="1:10" x14ac:dyDescent="0.2">
      <c r="A393" s="2"/>
      <c r="B393" s="39" t="s">
        <v>370</v>
      </c>
      <c r="C393" s="40" t="s">
        <v>104</v>
      </c>
      <c r="D393" s="14">
        <v>699.07</v>
      </c>
      <c r="E393" s="14">
        <v>0</v>
      </c>
      <c r="F393" s="14">
        <v>699.07</v>
      </c>
      <c r="G393" s="14">
        <v>6057.0599999999995</v>
      </c>
      <c r="H393" s="2"/>
      <c r="I393" s="11"/>
      <c r="J393" s="11"/>
    </row>
    <row r="394" spans="1:10" x14ac:dyDescent="0.2">
      <c r="A394" s="2"/>
      <c r="B394" s="39" t="s">
        <v>371</v>
      </c>
      <c r="C394" s="40" t="s">
        <v>104</v>
      </c>
      <c r="D394" s="14">
        <v>1398.14</v>
      </c>
      <c r="E394" s="14">
        <v>0</v>
      </c>
      <c r="F394" s="14">
        <v>1398.14</v>
      </c>
      <c r="G394" s="14">
        <v>12114.169999999998</v>
      </c>
      <c r="H394" s="2"/>
      <c r="I394" s="11"/>
      <c r="J394" s="11"/>
    </row>
    <row r="395" spans="1:10" x14ac:dyDescent="0.2">
      <c r="A395" s="2"/>
      <c r="B395" s="39" t="s">
        <v>372</v>
      </c>
      <c r="C395" s="40" t="s">
        <v>104</v>
      </c>
      <c r="D395" s="14">
        <v>680796.14</v>
      </c>
      <c r="E395" s="14">
        <v>0</v>
      </c>
      <c r="F395" s="14">
        <v>680796.14</v>
      </c>
      <c r="G395" s="14">
        <v>1311334.6200000001</v>
      </c>
      <c r="H395" s="2"/>
      <c r="I395" s="11"/>
      <c r="J395" s="11"/>
    </row>
    <row r="396" spans="1:10" x14ac:dyDescent="0.2">
      <c r="A396" s="2"/>
      <c r="B396" s="62" t="s">
        <v>373</v>
      </c>
      <c r="C396" s="63"/>
      <c r="D396" s="14">
        <v>28302734.949999962</v>
      </c>
      <c r="E396" s="14">
        <v>6354891.7499999991</v>
      </c>
      <c r="F396" s="14">
        <v>34657626.699999958</v>
      </c>
      <c r="G396" s="14">
        <v>288181333.2299999</v>
      </c>
      <c r="H396" s="2"/>
      <c r="I396" s="11"/>
      <c r="J396" s="11"/>
    </row>
    <row r="397" spans="1:10" x14ac:dyDescent="0.2">
      <c r="A397" s="2"/>
      <c r="B397" s="39" t="s">
        <v>374</v>
      </c>
      <c r="C397" s="40" t="s">
        <v>375</v>
      </c>
      <c r="D397" s="14">
        <v>0</v>
      </c>
      <c r="E397" s="14">
        <v>0</v>
      </c>
      <c r="F397" s="14">
        <v>0</v>
      </c>
      <c r="G397" s="14">
        <v>10124.41</v>
      </c>
      <c r="H397" s="2"/>
      <c r="I397" s="11"/>
      <c r="J397" s="11"/>
    </row>
    <row r="398" spans="1:10" x14ac:dyDescent="0.2">
      <c r="A398" s="2"/>
      <c r="B398" s="39" t="s">
        <v>376</v>
      </c>
      <c r="C398" s="40" t="s">
        <v>375</v>
      </c>
      <c r="D398" s="14">
        <v>0</v>
      </c>
      <c r="E398" s="14">
        <v>0</v>
      </c>
      <c r="F398" s="14">
        <v>0</v>
      </c>
      <c r="G398" s="14">
        <v>6441.0599999999995</v>
      </c>
      <c r="H398" s="2"/>
      <c r="I398" s="11"/>
      <c r="J398" s="11"/>
    </row>
    <row r="399" spans="1:10" x14ac:dyDescent="0.2">
      <c r="A399" s="2"/>
      <c r="B399" s="39" t="s">
        <v>377</v>
      </c>
      <c r="C399" s="40" t="s">
        <v>375</v>
      </c>
      <c r="D399" s="14">
        <v>0</v>
      </c>
      <c r="E399" s="14">
        <v>0</v>
      </c>
      <c r="F399" s="14">
        <v>0</v>
      </c>
      <c r="G399" s="14">
        <v>333580.24</v>
      </c>
      <c r="H399" s="2"/>
      <c r="I399" s="11"/>
      <c r="J399" s="11"/>
    </row>
    <row r="400" spans="1:10" x14ac:dyDescent="0.2">
      <c r="A400" s="2"/>
      <c r="B400" s="39" t="s">
        <v>378</v>
      </c>
      <c r="C400" s="40" t="s">
        <v>375</v>
      </c>
      <c r="D400" s="14">
        <v>0</v>
      </c>
      <c r="E400" s="14">
        <v>0</v>
      </c>
      <c r="F400" s="14">
        <v>0</v>
      </c>
      <c r="G400" s="14">
        <v>6752.77</v>
      </c>
      <c r="H400" s="2"/>
      <c r="I400" s="11"/>
      <c r="J400" s="11"/>
    </row>
    <row r="401" spans="1:10" x14ac:dyDescent="0.2">
      <c r="A401" s="2"/>
      <c r="B401" s="39" t="s">
        <v>379</v>
      </c>
      <c r="C401" s="40" t="s">
        <v>375</v>
      </c>
      <c r="D401" s="14">
        <v>81420.92</v>
      </c>
      <c r="E401" s="14">
        <v>44210.9</v>
      </c>
      <c r="F401" s="14">
        <v>125631.82</v>
      </c>
      <c r="G401" s="14">
        <v>1012282.8600000001</v>
      </c>
      <c r="H401" s="2"/>
      <c r="I401" s="11"/>
      <c r="J401" s="11"/>
    </row>
    <row r="402" spans="1:10" x14ac:dyDescent="0.2">
      <c r="A402" s="2"/>
      <c r="B402" s="39" t="s">
        <v>380</v>
      </c>
      <c r="C402" s="40" t="s">
        <v>375</v>
      </c>
      <c r="D402" s="14">
        <v>633250.51</v>
      </c>
      <c r="E402" s="14">
        <v>21069.11</v>
      </c>
      <c r="F402" s="14">
        <v>654319.62</v>
      </c>
      <c r="G402" s="14">
        <v>5486240.2599999998</v>
      </c>
      <c r="H402" s="2"/>
      <c r="I402" s="11"/>
      <c r="J402" s="11"/>
    </row>
    <row r="403" spans="1:10" x14ac:dyDescent="0.2">
      <c r="A403" s="2"/>
      <c r="B403" s="39" t="s">
        <v>381</v>
      </c>
      <c r="C403" s="40" t="s">
        <v>375</v>
      </c>
      <c r="D403" s="14">
        <v>0</v>
      </c>
      <c r="E403" s="14">
        <v>0</v>
      </c>
      <c r="F403" s="14">
        <v>0</v>
      </c>
      <c r="G403" s="14">
        <v>6445.82</v>
      </c>
      <c r="H403" s="2"/>
      <c r="I403" s="11"/>
      <c r="J403" s="11"/>
    </row>
    <row r="404" spans="1:10" x14ac:dyDescent="0.2">
      <c r="A404" s="2"/>
      <c r="B404" s="39" t="s">
        <v>382</v>
      </c>
      <c r="C404" s="40" t="s">
        <v>375</v>
      </c>
      <c r="D404" s="14">
        <v>0</v>
      </c>
      <c r="E404" s="14">
        <v>0</v>
      </c>
      <c r="F404" s="14">
        <v>0</v>
      </c>
      <c r="G404" s="14">
        <v>7054.9500000000007</v>
      </c>
      <c r="H404" s="2"/>
      <c r="I404" s="11"/>
      <c r="J404" s="11"/>
    </row>
    <row r="405" spans="1:10" x14ac:dyDescent="0.2">
      <c r="A405" s="2"/>
      <c r="B405" s="39" t="s">
        <v>383</v>
      </c>
      <c r="C405" s="40" t="s">
        <v>375</v>
      </c>
      <c r="D405" s="14">
        <v>0</v>
      </c>
      <c r="E405" s="14">
        <v>0</v>
      </c>
      <c r="F405" s="14">
        <v>0</v>
      </c>
      <c r="G405" s="14">
        <v>8594.4500000000007</v>
      </c>
      <c r="H405" s="2"/>
      <c r="I405" s="11"/>
      <c r="J405" s="11"/>
    </row>
    <row r="406" spans="1:10" x14ac:dyDescent="0.2">
      <c r="A406" s="2"/>
      <c r="B406" s="39" t="s">
        <v>384</v>
      </c>
      <c r="C406" s="40" t="s">
        <v>375</v>
      </c>
      <c r="D406" s="14">
        <v>0</v>
      </c>
      <c r="E406" s="14">
        <v>0</v>
      </c>
      <c r="F406" s="14">
        <v>0</v>
      </c>
      <c r="G406" s="14">
        <v>9972.0400000000009</v>
      </c>
      <c r="H406" s="2"/>
      <c r="I406" s="11"/>
      <c r="J406" s="11"/>
    </row>
    <row r="407" spans="1:10" x14ac:dyDescent="0.2">
      <c r="A407" s="2"/>
      <c r="B407" s="39" t="s">
        <v>385</v>
      </c>
      <c r="C407" s="40" t="s">
        <v>375</v>
      </c>
      <c r="D407" s="14">
        <v>0</v>
      </c>
      <c r="E407" s="14">
        <v>0</v>
      </c>
      <c r="F407" s="14">
        <v>0</v>
      </c>
      <c r="G407" s="14">
        <v>10576.41</v>
      </c>
      <c r="H407" s="2"/>
      <c r="I407" s="11"/>
      <c r="J407" s="11"/>
    </row>
    <row r="408" spans="1:10" x14ac:dyDescent="0.2">
      <c r="A408" s="2"/>
      <c r="B408" s="39" t="s">
        <v>386</v>
      </c>
      <c r="C408" s="40" t="s">
        <v>375</v>
      </c>
      <c r="D408" s="14">
        <v>0</v>
      </c>
      <c r="E408" s="14">
        <v>0</v>
      </c>
      <c r="F408" s="14">
        <v>0</v>
      </c>
      <c r="G408" s="14">
        <v>7856.74</v>
      </c>
      <c r="H408" s="2"/>
      <c r="I408" s="11"/>
      <c r="J408" s="11"/>
    </row>
    <row r="409" spans="1:10" x14ac:dyDescent="0.2">
      <c r="A409" s="2"/>
      <c r="B409" s="39" t="s">
        <v>387</v>
      </c>
      <c r="C409" s="40" t="s">
        <v>375</v>
      </c>
      <c r="D409" s="14">
        <v>0</v>
      </c>
      <c r="E409" s="14">
        <v>0</v>
      </c>
      <c r="F409" s="14">
        <v>0</v>
      </c>
      <c r="G409" s="14">
        <v>7554.5599999999995</v>
      </c>
      <c r="H409" s="2"/>
      <c r="I409" s="11"/>
      <c r="J409" s="11"/>
    </row>
    <row r="410" spans="1:10" x14ac:dyDescent="0.2">
      <c r="A410" s="2"/>
      <c r="B410" s="39" t="s">
        <v>388</v>
      </c>
      <c r="C410" s="40" t="s">
        <v>375</v>
      </c>
      <c r="D410" s="14">
        <v>0</v>
      </c>
      <c r="E410" s="14">
        <v>0</v>
      </c>
      <c r="F410" s="14">
        <v>0</v>
      </c>
      <c r="G410" s="14">
        <v>7252.38</v>
      </c>
      <c r="H410" s="2"/>
      <c r="I410" s="11"/>
      <c r="J410" s="11"/>
    </row>
    <row r="411" spans="1:10" x14ac:dyDescent="0.2">
      <c r="A411" s="2"/>
      <c r="B411" s="39" t="s">
        <v>389</v>
      </c>
      <c r="C411" s="40" t="s">
        <v>375</v>
      </c>
      <c r="D411" s="14">
        <v>0</v>
      </c>
      <c r="E411" s="14">
        <v>0</v>
      </c>
      <c r="F411" s="14">
        <v>0</v>
      </c>
      <c r="G411" s="14">
        <v>6043.65</v>
      </c>
      <c r="H411" s="2"/>
      <c r="I411" s="11"/>
      <c r="J411" s="11"/>
    </row>
    <row r="412" spans="1:10" x14ac:dyDescent="0.2">
      <c r="A412" s="2"/>
      <c r="B412" s="39" t="s">
        <v>390</v>
      </c>
      <c r="C412" s="40" t="s">
        <v>375</v>
      </c>
      <c r="D412" s="14">
        <v>74951.78</v>
      </c>
      <c r="E412" s="14">
        <v>32184.62</v>
      </c>
      <c r="F412" s="14">
        <v>107136.4</v>
      </c>
      <c r="G412" s="14">
        <v>916562.26000000013</v>
      </c>
      <c r="H412" s="2"/>
      <c r="I412" s="11"/>
      <c r="J412" s="11"/>
    </row>
    <row r="413" spans="1:10" x14ac:dyDescent="0.2">
      <c r="A413" s="2"/>
      <c r="B413" s="39" t="s">
        <v>391</v>
      </c>
      <c r="C413" s="40" t="s">
        <v>375</v>
      </c>
      <c r="D413" s="14">
        <v>0</v>
      </c>
      <c r="E413" s="14">
        <v>0</v>
      </c>
      <c r="F413" s="14">
        <v>0</v>
      </c>
      <c r="G413" s="14">
        <v>6752.77</v>
      </c>
      <c r="H413" s="2"/>
      <c r="I413" s="11"/>
      <c r="J413" s="11"/>
    </row>
    <row r="414" spans="1:10" x14ac:dyDescent="0.2">
      <c r="A414" s="2"/>
      <c r="B414" s="39" t="s">
        <v>392</v>
      </c>
      <c r="C414" s="40" t="s">
        <v>375</v>
      </c>
      <c r="D414" s="14">
        <v>0</v>
      </c>
      <c r="E414" s="14">
        <v>0</v>
      </c>
      <c r="F414" s="14">
        <v>0</v>
      </c>
      <c r="G414" s="14">
        <v>7975.78</v>
      </c>
      <c r="H414" s="2"/>
      <c r="I414" s="11"/>
      <c r="J414" s="11"/>
    </row>
    <row r="415" spans="1:10" x14ac:dyDescent="0.2">
      <c r="A415" s="2"/>
      <c r="B415" s="39" t="s">
        <v>393</v>
      </c>
      <c r="C415" s="40" t="s">
        <v>375</v>
      </c>
      <c r="D415" s="14">
        <v>0</v>
      </c>
      <c r="E415" s="14">
        <v>0</v>
      </c>
      <c r="F415" s="14">
        <v>0</v>
      </c>
      <c r="G415" s="14">
        <v>10738.31</v>
      </c>
      <c r="H415" s="2"/>
      <c r="I415" s="11"/>
      <c r="J415" s="11"/>
    </row>
    <row r="416" spans="1:10" x14ac:dyDescent="0.2">
      <c r="A416" s="2"/>
      <c r="B416" s="39" t="s">
        <v>394</v>
      </c>
      <c r="C416" s="40" t="s">
        <v>375</v>
      </c>
      <c r="D416" s="14">
        <v>0</v>
      </c>
      <c r="E416" s="14">
        <v>0</v>
      </c>
      <c r="F416" s="14">
        <v>0</v>
      </c>
      <c r="G416" s="14">
        <v>7366.66</v>
      </c>
      <c r="H416" s="2"/>
      <c r="I416" s="11"/>
      <c r="J416" s="11"/>
    </row>
    <row r="417" spans="1:10" x14ac:dyDescent="0.2">
      <c r="A417" s="2"/>
      <c r="B417" s="39" t="s">
        <v>395</v>
      </c>
      <c r="C417" s="40" t="s">
        <v>375</v>
      </c>
      <c r="D417" s="14">
        <v>0</v>
      </c>
      <c r="E417" s="14">
        <v>0</v>
      </c>
      <c r="F417" s="14">
        <v>0</v>
      </c>
      <c r="G417" s="14">
        <v>7975.78</v>
      </c>
      <c r="H417" s="2"/>
      <c r="I417" s="11"/>
      <c r="J417" s="11"/>
    </row>
    <row r="418" spans="1:10" x14ac:dyDescent="0.2">
      <c r="A418" s="2"/>
      <c r="B418" s="39" t="s">
        <v>396</v>
      </c>
      <c r="C418" s="40" t="s">
        <v>375</v>
      </c>
      <c r="D418" s="14">
        <v>0</v>
      </c>
      <c r="E418" s="14">
        <v>0</v>
      </c>
      <c r="F418" s="14">
        <v>0</v>
      </c>
      <c r="G418" s="14">
        <v>7971.02</v>
      </c>
      <c r="H418" s="2"/>
      <c r="I418" s="11"/>
      <c r="J418" s="11"/>
    </row>
    <row r="419" spans="1:10" x14ac:dyDescent="0.2">
      <c r="A419" s="2"/>
      <c r="B419" s="39" t="s">
        <v>397</v>
      </c>
      <c r="C419" s="40" t="s">
        <v>375</v>
      </c>
      <c r="D419" s="14">
        <v>22280.77</v>
      </c>
      <c r="E419" s="14">
        <v>41122.74</v>
      </c>
      <c r="F419" s="14">
        <v>63403.509999999995</v>
      </c>
      <c r="G419" s="14">
        <v>734532.33000000007</v>
      </c>
      <c r="H419" s="2"/>
      <c r="I419" s="11"/>
      <c r="J419" s="11"/>
    </row>
    <row r="420" spans="1:10" x14ac:dyDescent="0.2">
      <c r="A420" s="2"/>
      <c r="B420" s="39" t="s">
        <v>398</v>
      </c>
      <c r="C420" s="40" t="s">
        <v>375</v>
      </c>
      <c r="D420" s="14">
        <v>0</v>
      </c>
      <c r="E420" s="14">
        <v>0</v>
      </c>
      <c r="F420" s="14">
        <v>0</v>
      </c>
      <c r="G420" s="14">
        <v>6748</v>
      </c>
      <c r="H420" s="2"/>
      <c r="I420" s="11"/>
      <c r="J420" s="11"/>
    </row>
    <row r="421" spans="1:10" x14ac:dyDescent="0.2">
      <c r="A421" s="2"/>
      <c r="B421" s="39" t="s">
        <v>399</v>
      </c>
      <c r="C421" s="40" t="s">
        <v>375</v>
      </c>
      <c r="D421" s="14">
        <v>0</v>
      </c>
      <c r="E421" s="14">
        <v>0</v>
      </c>
      <c r="F421" s="14">
        <v>0</v>
      </c>
      <c r="G421" s="14">
        <v>6138.8799999999992</v>
      </c>
      <c r="H421" s="2"/>
      <c r="I421" s="11"/>
      <c r="J421" s="11"/>
    </row>
    <row r="422" spans="1:10" x14ac:dyDescent="0.2">
      <c r="A422" s="2"/>
      <c r="B422" s="39" t="s">
        <v>400</v>
      </c>
      <c r="C422" s="40" t="s">
        <v>375</v>
      </c>
      <c r="D422" s="14">
        <v>0</v>
      </c>
      <c r="E422" s="14">
        <v>0</v>
      </c>
      <c r="F422" s="14">
        <v>0</v>
      </c>
      <c r="G422" s="14">
        <v>7059.7100000000009</v>
      </c>
      <c r="H422" s="2"/>
      <c r="I422" s="11"/>
      <c r="J422" s="11"/>
    </row>
    <row r="423" spans="1:10" x14ac:dyDescent="0.2">
      <c r="A423" s="2"/>
      <c r="B423" s="39" t="s">
        <v>401</v>
      </c>
      <c r="C423" s="40" t="s">
        <v>375</v>
      </c>
      <c r="D423" s="14">
        <v>0</v>
      </c>
      <c r="E423" s="14">
        <v>0</v>
      </c>
      <c r="F423" s="14">
        <v>0</v>
      </c>
      <c r="G423" s="14">
        <v>9822.24</v>
      </c>
      <c r="H423" s="2"/>
      <c r="I423" s="11"/>
      <c r="J423" s="11"/>
    </row>
    <row r="424" spans="1:10" x14ac:dyDescent="0.2">
      <c r="A424" s="2"/>
      <c r="B424" s="39" t="s">
        <v>402</v>
      </c>
      <c r="C424" s="40" t="s">
        <v>375</v>
      </c>
      <c r="D424" s="14">
        <v>0</v>
      </c>
      <c r="E424" s="14">
        <v>0</v>
      </c>
      <c r="F424" s="14">
        <v>0</v>
      </c>
      <c r="G424" s="14">
        <v>6441.0599999999995</v>
      </c>
      <c r="H424" s="2"/>
      <c r="I424" s="11"/>
      <c r="J424" s="11"/>
    </row>
    <row r="425" spans="1:10" x14ac:dyDescent="0.2">
      <c r="A425" s="2"/>
      <c r="B425" s="39" t="s">
        <v>403</v>
      </c>
      <c r="C425" s="40" t="s">
        <v>375</v>
      </c>
      <c r="D425" s="14">
        <v>0</v>
      </c>
      <c r="E425" s="14">
        <v>0</v>
      </c>
      <c r="F425" s="14">
        <v>0</v>
      </c>
      <c r="G425" s="14">
        <v>9203.57</v>
      </c>
      <c r="H425" s="2"/>
      <c r="I425" s="11"/>
      <c r="J425" s="11"/>
    </row>
    <row r="426" spans="1:10" x14ac:dyDescent="0.2">
      <c r="A426" s="2"/>
      <c r="B426" s="39" t="s">
        <v>404</v>
      </c>
      <c r="C426" s="40" t="s">
        <v>375</v>
      </c>
      <c r="D426" s="14">
        <v>0</v>
      </c>
      <c r="E426" s="14">
        <v>0</v>
      </c>
      <c r="F426" s="14">
        <v>0</v>
      </c>
      <c r="G426" s="14">
        <v>7668.84</v>
      </c>
      <c r="H426" s="2"/>
      <c r="I426" s="11"/>
      <c r="J426" s="11"/>
    </row>
    <row r="427" spans="1:10" x14ac:dyDescent="0.2">
      <c r="A427" s="2"/>
      <c r="B427" s="39" t="s">
        <v>972</v>
      </c>
      <c r="C427" s="40" t="s">
        <v>375</v>
      </c>
      <c r="D427" s="14">
        <v>67887.8</v>
      </c>
      <c r="E427" s="14">
        <v>2445.52</v>
      </c>
      <c r="F427" s="14">
        <v>70333.320000000007</v>
      </c>
      <c r="G427" s="14">
        <v>4890181.9000000004</v>
      </c>
      <c r="H427" s="2"/>
      <c r="I427" s="11"/>
      <c r="J427" s="11"/>
    </row>
    <row r="428" spans="1:10" x14ac:dyDescent="0.2">
      <c r="A428" s="2"/>
      <c r="B428" s="39" t="s">
        <v>405</v>
      </c>
      <c r="C428" s="40" t="s">
        <v>375</v>
      </c>
      <c r="D428" s="14">
        <v>0</v>
      </c>
      <c r="E428" s="14">
        <v>0</v>
      </c>
      <c r="F428" s="14">
        <v>0</v>
      </c>
      <c r="G428" s="14">
        <v>7980.54</v>
      </c>
      <c r="H428" s="2"/>
      <c r="I428" s="11"/>
      <c r="J428" s="11"/>
    </row>
    <row r="429" spans="1:10" x14ac:dyDescent="0.2">
      <c r="A429" s="2"/>
      <c r="B429" s="39" t="s">
        <v>406</v>
      </c>
      <c r="C429" s="40" t="s">
        <v>375</v>
      </c>
      <c r="D429" s="14">
        <v>678013.48</v>
      </c>
      <c r="E429" s="14">
        <v>6175.96</v>
      </c>
      <c r="F429" s="14">
        <v>684189.44</v>
      </c>
      <c r="G429" s="14">
        <v>5646616.3100000005</v>
      </c>
      <c r="H429" s="2"/>
      <c r="I429" s="11"/>
      <c r="J429" s="11"/>
    </row>
    <row r="430" spans="1:10" x14ac:dyDescent="0.2">
      <c r="A430" s="2"/>
      <c r="B430" s="39" t="s">
        <v>407</v>
      </c>
      <c r="C430" s="40" t="s">
        <v>375</v>
      </c>
      <c r="D430" s="14">
        <v>0</v>
      </c>
      <c r="E430" s="14">
        <v>0</v>
      </c>
      <c r="F430" s="14">
        <v>0</v>
      </c>
      <c r="G430" s="14">
        <v>8287.489999999998</v>
      </c>
      <c r="H430" s="2"/>
      <c r="I430" s="11"/>
      <c r="J430" s="11"/>
    </row>
    <row r="431" spans="1:10" x14ac:dyDescent="0.2">
      <c r="A431" s="2"/>
      <c r="B431" s="39" t="s">
        <v>408</v>
      </c>
      <c r="C431" s="40" t="s">
        <v>375</v>
      </c>
      <c r="D431" s="14">
        <v>0</v>
      </c>
      <c r="E431" s="14">
        <v>0</v>
      </c>
      <c r="F431" s="14">
        <v>0</v>
      </c>
      <c r="G431" s="14">
        <v>6445.82</v>
      </c>
      <c r="H431" s="2"/>
      <c r="I431" s="11"/>
      <c r="J431" s="11"/>
    </row>
    <row r="432" spans="1:10" x14ac:dyDescent="0.2">
      <c r="A432" s="2"/>
      <c r="B432" s="39" t="s">
        <v>409</v>
      </c>
      <c r="C432" s="40" t="s">
        <v>375</v>
      </c>
      <c r="D432" s="14">
        <v>0</v>
      </c>
      <c r="E432" s="14">
        <v>0</v>
      </c>
      <c r="F432" s="14">
        <v>0</v>
      </c>
      <c r="G432" s="14">
        <v>9510.5300000000007</v>
      </c>
      <c r="H432" s="2"/>
      <c r="I432" s="11"/>
      <c r="J432" s="11"/>
    </row>
    <row r="433" spans="1:10" x14ac:dyDescent="0.2">
      <c r="A433" s="2"/>
      <c r="B433" s="39" t="s">
        <v>410</v>
      </c>
      <c r="C433" s="40" t="s">
        <v>375</v>
      </c>
      <c r="D433" s="14">
        <v>0</v>
      </c>
      <c r="E433" s="14">
        <v>0</v>
      </c>
      <c r="F433" s="14">
        <v>0</v>
      </c>
      <c r="G433" s="14">
        <v>9208.33</v>
      </c>
      <c r="H433" s="2"/>
      <c r="I433" s="11"/>
      <c r="J433" s="11"/>
    </row>
    <row r="434" spans="1:10" x14ac:dyDescent="0.2">
      <c r="A434" s="2"/>
      <c r="B434" s="39" t="s">
        <v>411</v>
      </c>
      <c r="C434" s="40" t="s">
        <v>375</v>
      </c>
      <c r="D434" s="14">
        <v>0</v>
      </c>
      <c r="E434" s="14">
        <v>0</v>
      </c>
      <c r="F434" s="14">
        <v>0</v>
      </c>
      <c r="G434" s="14">
        <v>7975.78</v>
      </c>
      <c r="H434" s="2"/>
      <c r="I434" s="11"/>
      <c r="J434" s="11"/>
    </row>
    <row r="435" spans="1:10" x14ac:dyDescent="0.2">
      <c r="A435" s="2"/>
      <c r="B435" s="39" t="s">
        <v>412</v>
      </c>
      <c r="C435" s="40" t="s">
        <v>375</v>
      </c>
      <c r="D435" s="14">
        <v>0</v>
      </c>
      <c r="E435" s="14">
        <v>0</v>
      </c>
      <c r="F435" s="14">
        <v>0</v>
      </c>
      <c r="G435" s="14">
        <v>9817.48</v>
      </c>
      <c r="H435" s="2"/>
      <c r="I435" s="11"/>
      <c r="J435" s="11"/>
    </row>
    <row r="436" spans="1:10" x14ac:dyDescent="0.2">
      <c r="A436" s="2"/>
      <c r="B436" s="39" t="s">
        <v>413</v>
      </c>
      <c r="C436" s="40" t="s">
        <v>375</v>
      </c>
      <c r="D436" s="14">
        <v>0</v>
      </c>
      <c r="E436" s="14">
        <v>0</v>
      </c>
      <c r="F436" s="14">
        <v>0</v>
      </c>
      <c r="G436" s="14">
        <v>2657989.77</v>
      </c>
      <c r="H436" s="2"/>
      <c r="I436" s="11"/>
      <c r="J436" s="11"/>
    </row>
    <row r="437" spans="1:10" x14ac:dyDescent="0.2">
      <c r="A437" s="2"/>
      <c r="B437" s="39" t="s">
        <v>414</v>
      </c>
      <c r="C437" s="40" t="s">
        <v>375</v>
      </c>
      <c r="D437" s="14">
        <v>643890.54</v>
      </c>
      <c r="E437" s="14">
        <v>0</v>
      </c>
      <c r="F437" s="14">
        <v>643890.54</v>
      </c>
      <c r="G437" s="14">
        <v>5644428.0600000005</v>
      </c>
      <c r="H437" s="2"/>
      <c r="I437" s="11"/>
      <c r="J437" s="11"/>
    </row>
    <row r="438" spans="1:10" x14ac:dyDescent="0.2">
      <c r="A438" s="2"/>
      <c r="B438" s="39" t="s">
        <v>415</v>
      </c>
      <c r="C438" s="40" t="s">
        <v>375</v>
      </c>
      <c r="D438" s="14">
        <v>689216.16</v>
      </c>
      <c r="E438" s="14">
        <v>3926.49</v>
      </c>
      <c r="F438" s="14">
        <v>693142.65</v>
      </c>
      <c r="G438" s="14">
        <v>5710154.8200000003</v>
      </c>
      <c r="H438" s="2"/>
      <c r="I438" s="11"/>
      <c r="J438" s="11"/>
    </row>
    <row r="439" spans="1:10" x14ac:dyDescent="0.2">
      <c r="A439" s="2"/>
      <c r="B439" s="39" t="s">
        <v>416</v>
      </c>
      <c r="C439" s="40" t="s">
        <v>375</v>
      </c>
      <c r="D439" s="14">
        <v>0</v>
      </c>
      <c r="E439" s="14">
        <v>0</v>
      </c>
      <c r="F439" s="14">
        <v>0</v>
      </c>
      <c r="G439" s="14">
        <v>7357.14</v>
      </c>
      <c r="H439" s="2"/>
      <c r="I439" s="11"/>
      <c r="J439" s="11"/>
    </row>
    <row r="440" spans="1:10" x14ac:dyDescent="0.2">
      <c r="A440" s="2"/>
      <c r="B440" s="39" t="s">
        <v>973</v>
      </c>
      <c r="C440" s="40" t="s">
        <v>375</v>
      </c>
      <c r="D440" s="14">
        <v>641219.51</v>
      </c>
      <c r="E440" s="14">
        <v>0</v>
      </c>
      <c r="F440" s="14">
        <v>641219.51</v>
      </c>
      <c r="G440" s="14">
        <v>5327649.37</v>
      </c>
      <c r="H440" s="2"/>
      <c r="I440" s="11"/>
      <c r="J440" s="11"/>
    </row>
    <row r="441" spans="1:10" x14ac:dyDescent="0.2">
      <c r="A441" s="2"/>
      <c r="B441" s="39" t="s">
        <v>417</v>
      </c>
      <c r="C441" s="40" t="s">
        <v>375</v>
      </c>
      <c r="D441" s="14">
        <v>0</v>
      </c>
      <c r="E441" s="14">
        <v>0</v>
      </c>
      <c r="F441" s="14">
        <v>0</v>
      </c>
      <c r="G441" s="14">
        <v>8282.73</v>
      </c>
      <c r="H441" s="2"/>
      <c r="I441" s="11"/>
      <c r="J441" s="11"/>
    </row>
    <row r="442" spans="1:10" x14ac:dyDescent="0.2">
      <c r="A442" s="2"/>
      <c r="B442" s="39" t="s">
        <v>418</v>
      </c>
      <c r="C442" s="40" t="s">
        <v>375</v>
      </c>
      <c r="D442" s="14">
        <v>0</v>
      </c>
      <c r="E442" s="14">
        <v>0</v>
      </c>
      <c r="F442" s="14">
        <v>0</v>
      </c>
      <c r="G442" s="14">
        <v>6441.0599999999995</v>
      </c>
      <c r="H442" s="2"/>
      <c r="I442" s="11"/>
      <c r="J442" s="11"/>
    </row>
    <row r="443" spans="1:10" x14ac:dyDescent="0.2">
      <c r="A443" s="2"/>
      <c r="B443" s="39" t="s">
        <v>419</v>
      </c>
      <c r="C443" s="40" t="s">
        <v>375</v>
      </c>
      <c r="D443" s="14">
        <v>0</v>
      </c>
      <c r="E443" s="14">
        <v>0</v>
      </c>
      <c r="F443" s="14">
        <v>0</v>
      </c>
      <c r="G443" s="14">
        <v>8896.630000000001</v>
      </c>
      <c r="H443" s="2"/>
      <c r="I443" s="11"/>
      <c r="J443" s="11"/>
    </row>
    <row r="444" spans="1:10" x14ac:dyDescent="0.2">
      <c r="A444" s="2"/>
      <c r="B444" s="39" t="s">
        <v>420</v>
      </c>
      <c r="C444" s="40" t="s">
        <v>375</v>
      </c>
      <c r="D444" s="14">
        <v>0</v>
      </c>
      <c r="E444" s="14">
        <v>0</v>
      </c>
      <c r="F444" s="14">
        <v>0</v>
      </c>
      <c r="G444" s="14">
        <v>6748</v>
      </c>
      <c r="H444" s="2"/>
      <c r="I444" s="11"/>
      <c r="J444" s="11"/>
    </row>
    <row r="445" spans="1:10" x14ac:dyDescent="0.2">
      <c r="A445" s="2"/>
      <c r="B445" s="39" t="s">
        <v>421</v>
      </c>
      <c r="C445" s="40" t="s">
        <v>375</v>
      </c>
      <c r="D445" s="14">
        <v>0</v>
      </c>
      <c r="E445" s="14">
        <v>0</v>
      </c>
      <c r="F445" s="14">
        <v>0</v>
      </c>
      <c r="G445" s="14">
        <v>6748</v>
      </c>
      <c r="H445" s="2"/>
      <c r="I445" s="11"/>
      <c r="J445" s="11"/>
    </row>
    <row r="446" spans="1:10" x14ac:dyDescent="0.2">
      <c r="A446" s="2"/>
      <c r="B446" s="39" t="s">
        <v>422</v>
      </c>
      <c r="C446" s="40" t="s">
        <v>375</v>
      </c>
      <c r="D446" s="14">
        <v>0</v>
      </c>
      <c r="E446" s="14">
        <v>0</v>
      </c>
      <c r="F446" s="14">
        <v>0</v>
      </c>
      <c r="G446" s="14">
        <v>7366.66</v>
      </c>
      <c r="H446" s="2"/>
      <c r="I446" s="11"/>
      <c r="J446" s="11"/>
    </row>
    <row r="447" spans="1:10" x14ac:dyDescent="0.2">
      <c r="A447" s="2"/>
      <c r="B447" s="39" t="s">
        <v>423</v>
      </c>
      <c r="C447" s="40" t="s">
        <v>375</v>
      </c>
      <c r="D447" s="14">
        <v>0</v>
      </c>
      <c r="E447" s="14">
        <v>0</v>
      </c>
      <c r="F447" s="14">
        <v>0</v>
      </c>
      <c r="G447" s="14">
        <v>6138.8799999999992</v>
      </c>
      <c r="H447" s="2"/>
      <c r="I447" s="11"/>
      <c r="J447" s="11"/>
    </row>
    <row r="448" spans="1:10" x14ac:dyDescent="0.2">
      <c r="A448" s="2"/>
      <c r="B448" s="39" t="s">
        <v>424</v>
      </c>
      <c r="C448" s="40" t="s">
        <v>375</v>
      </c>
      <c r="D448" s="14">
        <v>0</v>
      </c>
      <c r="E448" s="14">
        <v>0</v>
      </c>
      <c r="F448" s="14">
        <v>0</v>
      </c>
      <c r="G448" s="14">
        <v>7971.02</v>
      </c>
      <c r="H448" s="2"/>
      <c r="I448" s="11"/>
      <c r="J448" s="11"/>
    </row>
    <row r="449" spans="1:10" x14ac:dyDescent="0.2">
      <c r="A449" s="2"/>
      <c r="B449" s="39" t="s">
        <v>425</v>
      </c>
      <c r="C449" s="40" t="s">
        <v>375</v>
      </c>
      <c r="D449" s="14">
        <v>0</v>
      </c>
      <c r="E449" s="14">
        <v>0</v>
      </c>
      <c r="F449" s="14">
        <v>0</v>
      </c>
      <c r="G449" s="14">
        <v>7054.9500000000007</v>
      </c>
      <c r="H449" s="2"/>
      <c r="I449" s="11"/>
      <c r="J449" s="11"/>
    </row>
    <row r="450" spans="1:10" x14ac:dyDescent="0.2">
      <c r="A450" s="2"/>
      <c r="B450" s="39" t="s">
        <v>426</v>
      </c>
      <c r="C450" s="40" t="s">
        <v>375</v>
      </c>
      <c r="D450" s="14">
        <v>0</v>
      </c>
      <c r="E450" s="14">
        <v>0</v>
      </c>
      <c r="F450" s="14">
        <v>0</v>
      </c>
      <c r="G450" s="14">
        <v>8594.4500000000007</v>
      </c>
      <c r="H450" s="2"/>
      <c r="I450" s="11"/>
      <c r="J450" s="11"/>
    </row>
    <row r="451" spans="1:10" x14ac:dyDescent="0.2">
      <c r="A451" s="2"/>
      <c r="B451" s="39" t="s">
        <v>427</v>
      </c>
      <c r="C451" s="40" t="s">
        <v>375</v>
      </c>
      <c r="D451" s="14">
        <v>0</v>
      </c>
      <c r="E451" s="14">
        <v>0</v>
      </c>
      <c r="F451" s="14">
        <v>0</v>
      </c>
      <c r="G451" s="14">
        <v>8287.489999999998</v>
      </c>
      <c r="H451" s="2"/>
      <c r="I451" s="11"/>
      <c r="J451" s="11"/>
    </row>
    <row r="452" spans="1:10" x14ac:dyDescent="0.2">
      <c r="A452" s="2"/>
      <c r="B452" s="39" t="s">
        <v>994</v>
      </c>
      <c r="C452" s="40" t="s">
        <v>375</v>
      </c>
      <c r="D452" s="14">
        <v>0</v>
      </c>
      <c r="E452" s="14">
        <v>0</v>
      </c>
      <c r="F452" s="14">
        <v>0</v>
      </c>
      <c r="G452" s="14">
        <v>0</v>
      </c>
      <c r="H452" s="2"/>
      <c r="I452" s="11"/>
      <c r="J452" s="11"/>
    </row>
    <row r="453" spans="1:10" x14ac:dyDescent="0.2">
      <c r="A453" s="2"/>
      <c r="B453" s="39" t="s">
        <v>428</v>
      </c>
      <c r="C453" s="40" t="s">
        <v>375</v>
      </c>
      <c r="D453" s="14">
        <v>0</v>
      </c>
      <c r="E453" s="14">
        <v>0</v>
      </c>
      <c r="F453" s="14">
        <v>0</v>
      </c>
      <c r="G453" s="14">
        <v>6138.8799999999992</v>
      </c>
      <c r="H453" s="2"/>
      <c r="I453" s="11"/>
      <c r="J453" s="11"/>
    </row>
    <row r="454" spans="1:10" x14ac:dyDescent="0.2">
      <c r="A454" s="2"/>
      <c r="B454" s="39" t="s">
        <v>429</v>
      </c>
      <c r="C454" s="40" t="s">
        <v>375</v>
      </c>
      <c r="D454" s="14">
        <v>643890.54</v>
      </c>
      <c r="E454" s="14">
        <v>0</v>
      </c>
      <c r="F454" s="14">
        <v>643890.54</v>
      </c>
      <c r="G454" s="14">
        <v>2918316.29</v>
      </c>
      <c r="H454" s="2"/>
      <c r="I454" s="11"/>
      <c r="J454" s="11"/>
    </row>
    <row r="455" spans="1:10" x14ac:dyDescent="0.2">
      <c r="A455" s="2"/>
      <c r="B455" s="39" t="s">
        <v>430</v>
      </c>
      <c r="C455" s="40" t="s">
        <v>375</v>
      </c>
      <c r="D455" s="14">
        <v>0</v>
      </c>
      <c r="E455" s="14">
        <v>0</v>
      </c>
      <c r="F455" s="14">
        <v>0</v>
      </c>
      <c r="G455" s="14">
        <v>3557394.2800000003</v>
      </c>
      <c r="H455" s="2"/>
      <c r="I455" s="11"/>
      <c r="J455" s="11"/>
    </row>
    <row r="456" spans="1:10" x14ac:dyDescent="0.2">
      <c r="A456" s="2"/>
      <c r="B456" s="39" t="s">
        <v>431</v>
      </c>
      <c r="C456" s="40" t="s">
        <v>375</v>
      </c>
      <c r="D456" s="14">
        <v>0</v>
      </c>
      <c r="E456" s="14">
        <v>0</v>
      </c>
      <c r="F456" s="14">
        <v>0</v>
      </c>
      <c r="G456" s="14">
        <v>6445.82</v>
      </c>
      <c r="H456" s="2"/>
      <c r="I456" s="11"/>
      <c r="J456" s="11"/>
    </row>
    <row r="457" spans="1:10" x14ac:dyDescent="0.2">
      <c r="A457" s="2"/>
      <c r="B457" s="39" t="s">
        <v>432</v>
      </c>
      <c r="C457" s="40" t="s">
        <v>375</v>
      </c>
      <c r="D457" s="14">
        <v>0</v>
      </c>
      <c r="E457" s="14">
        <v>0</v>
      </c>
      <c r="F457" s="14">
        <v>0</v>
      </c>
      <c r="G457" s="14">
        <v>8901.3900000000012</v>
      </c>
      <c r="H457" s="2"/>
      <c r="I457" s="11"/>
      <c r="J457" s="11"/>
    </row>
    <row r="458" spans="1:10" x14ac:dyDescent="0.2">
      <c r="A458" s="2"/>
      <c r="B458" s="39" t="s">
        <v>433</v>
      </c>
      <c r="C458" s="40" t="s">
        <v>375</v>
      </c>
      <c r="D458" s="14">
        <v>0</v>
      </c>
      <c r="E458" s="14">
        <v>0</v>
      </c>
      <c r="F458" s="14">
        <v>0</v>
      </c>
      <c r="G458" s="14">
        <v>6441.0599999999995</v>
      </c>
      <c r="H458" s="2"/>
      <c r="I458" s="11"/>
      <c r="J458" s="11"/>
    </row>
    <row r="459" spans="1:10" x14ac:dyDescent="0.2">
      <c r="A459" s="2"/>
      <c r="B459" s="39" t="s">
        <v>434</v>
      </c>
      <c r="C459" s="40" t="s">
        <v>375</v>
      </c>
      <c r="D459" s="14">
        <v>0</v>
      </c>
      <c r="E459" s="14">
        <v>0</v>
      </c>
      <c r="F459" s="14">
        <v>0</v>
      </c>
      <c r="G459" s="14">
        <v>6748</v>
      </c>
      <c r="H459" s="2"/>
      <c r="I459" s="11"/>
      <c r="J459" s="11"/>
    </row>
    <row r="460" spans="1:10" x14ac:dyDescent="0.2">
      <c r="A460" s="2"/>
      <c r="B460" s="39" t="s">
        <v>435</v>
      </c>
      <c r="C460" s="40" t="s">
        <v>375</v>
      </c>
      <c r="D460" s="14">
        <v>0</v>
      </c>
      <c r="E460" s="14">
        <v>0</v>
      </c>
      <c r="F460" s="14">
        <v>0</v>
      </c>
      <c r="G460" s="14">
        <v>7673.6</v>
      </c>
      <c r="H460" s="2"/>
      <c r="I460" s="11"/>
      <c r="J460" s="11"/>
    </row>
    <row r="461" spans="1:10" x14ac:dyDescent="0.2">
      <c r="A461" s="2"/>
      <c r="B461" s="39" t="s">
        <v>436</v>
      </c>
      <c r="C461" s="40" t="s">
        <v>375</v>
      </c>
      <c r="D461" s="14">
        <v>0</v>
      </c>
      <c r="E461" s="14">
        <v>0</v>
      </c>
      <c r="F461" s="14">
        <v>0</v>
      </c>
      <c r="G461" s="14">
        <v>7678.3600000000006</v>
      </c>
      <c r="H461" s="2"/>
      <c r="I461" s="11"/>
      <c r="J461" s="11"/>
    </row>
    <row r="462" spans="1:10" x14ac:dyDescent="0.2">
      <c r="A462" s="2"/>
      <c r="B462" s="39" t="s">
        <v>437</v>
      </c>
      <c r="C462" s="40" t="s">
        <v>375</v>
      </c>
      <c r="D462" s="14">
        <v>0</v>
      </c>
      <c r="E462" s="14">
        <v>0</v>
      </c>
      <c r="F462" s="14">
        <v>0</v>
      </c>
      <c r="G462" s="14">
        <v>9515.2900000000009</v>
      </c>
      <c r="H462" s="2"/>
      <c r="I462" s="11"/>
      <c r="J462" s="11"/>
    </row>
    <row r="463" spans="1:10" x14ac:dyDescent="0.2">
      <c r="A463" s="2"/>
      <c r="B463" s="39" t="s">
        <v>438</v>
      </c>
      <c r="C463" s="40" t="s">
        <v>375</v>
      </c>
      <c r="D463" s="14">
        <v>0</v>
      </c>
      <c r="E463" s="14">
        <v>0</v>
      </c>
      <c r="F463" s="14">
        <v>0</v>
      </c>
      <c r="G463" s="14">
        <v>8589.68</v>
      </c>
      <c r="H463" s="2"/>
      <c r="I463" s="11"/>
      <c r="J463" s="11"/>
    </row>
    <row r="464" spans="1:10" x14ac:dyDescent="0.2">
      <c r="A464" s="2"/>
      <c r="B464" s="39" t="s">
        <v>439</v>
      </c>
      <c r="C464" s="40" t="s">
        <v>375</v>
      </c>
      <c r="D464" s="14">
        <v>0</v>
      </c>
      <c r="E464" s="14">
        <v>0</v>
      </c>
      <c r="F464" s="14">
        <v>0</v>
      </c>
      <c r="G464" s="14">
        <v>9510.5300000000007</v>
      </c>
      <c r="H464" s="2"/>
      <c r="I464" s="11"/>
      <c r="J464" s="11"/>
    </row>
    <row r="465" spans="1:10" x14ac:dyDescent="0.2">
      <c r="A465" s="2"/>
      <c r="B465" s="39" t="s">
        <v>440</v>
      </c>
      <c r="C465" s="40" t="s">
        <v>375</v>
      </c>
      <c r="D465" s="14">
        <v>49158.5</v>
      </c>
      <c r="E465" s="14">
        <v>1675.17</v>
      </c>
      <c r="F465" s="14">
        <v>50833.67</v>
      </c>
      <c r="G465" s="14">
        <v>2718906.81</v>
      </c>
      <c r="H465" s="2"/>
      <c r="I465" s="11"/>
      <c r="J465" s="11"/>
    </row>
    <row r="466" spans="1:10" x14ac:dyDescent="0.2">
      <c r="A466" s="2"/>
      <c r="B466" s="39" t="s">
        <v>441</v>
      </c>
      <c r="C466" s="40" t="s">
        <v>375</v>
      </c>
      <c r="D466" s="14">
        <v>0</v>
      </c>
      <c r="E466" s="14">
        <v>0</v>
      </c>
      <c r="F466" s="14">
        <v>0</v>
      </c>
      <c r="G466" s="14">
        <v>6748</v>
      </c>
      <c r="H466" s="2"/>
      <c r="I466" s="11"/>
      <c r="J466" s="11"/>
    </row>
    <row r="467" spans="1:10" x14ac:dyDescent="0.2">
      <c r="A467" s="2"/>
      <c r="B467" s="39" t="s">
        <v>442</v>
      </c>
      <c r="C467" s="40" t="s">
        <v>375</v>
      </c>
      <c r="D467" s="14">
        <v>0</v>
      </c>
      <c r="E467" s="14">
        <v>0</v>
      </c>
      <c r="F467" s="14">
        <v>0</v>
      </c>
      <c r="G467" s="14">
        <v>6138.8799999999992</v>
      </c>
      <c r="H467" s="2"/>
      <c r="I467" s="11"/>
      <c r="J467" s="11"/>
    </row>
    <row r="468" spans="1:10" x14ac:dyDescent="0.2">
      <c r="A468" s="2"/>
      <c r="B468" s="39" t="s">
        <v>443</v>
      </c>
      <c r="C468" s="40" t="s">
        <v>375</v>
      </c>
      <c r="D468" s="14">
        <v>0</v>
      </c>
      <c r="E468" s="14">
        <v>0</v>
      </c>
      <c r="F468" s="14">
        <v>0</v>
      </c>
      <c r="G468" s="14">
        <v>12277.8</v>
      </c>
      <c r="H468" s="2"/>
      <c r="I468" s="11"/>
      <c r="J468" s="11"/>
    </row>
    <row r="469" spans="1:10" x14ac:dyDescent="0.2">
      <c r="A469" s="2"/>
      <c r="B469" s="39" t="s">
        <v>444</v>
      </c>
      <c r="C469" s="40" t="s">
        <v>375</v>
      </c>
      <c r="D469" s="14">
        <v>0</v>
      </c>
      <c r="E469" s="14">
        <v>0</v>
      </c>
      <c r="F469" s="14">
        <v>0</v>
      </c>
      <c r="G469" s="14">
        <v>8287.489999999998</v>
      </c>
      <c r="H469" s="2"/>
      <c r="I469" s="11"/>
      <c r="J469" s="11"/>
    </row>
    <row r="470" spans="1:10" x14ac:dyDescent="0.2">
      <c r="A470" s="2"/>
      <c r="B470" s="39" t="s">
        <v>445</v>
      </c>
      <c r="C470" s="40" t="s">
        <v>375</v>
      </c>
      <c r="D470" s="14">
        <v>0</v>
      </c>
      <c r="E470" s="14">
        <v>0</v>
      </c>
      <c r="F470" s="14">
        <v>0</v>
      </c>
      <c r="G470" s="14">
        <v>7357.14</v>
      </c>
      <c r="H470" s="2"/>
      <c r="I470" s="11"/>
      <c r="J470" s="11"/>
    </row>
    <row r="471" spans="1:10" x14ac:dyDescent="0.2">
      <c r="A471" s="2"/>
      <c r="B471" s="39" t="s">
        <v>446</v>
      </c>
      <c r="C471" s="40" t="s">
        <v>375</v>
      </c>
      <c r="D471" s="14">
        <v>0</v>
      </c>
      <c r="E471" s="14">
        <v>0</v>
      </c>
      <c r="F471" s="14">
        <v>0</v>
      </c>
      <c r="G471" s="14">
        <v>10431.36</v>
      </c>
      <c r="H471" s="2"/>
      <c r="I471" s="11"/>
      <c r="J471" s="11"/>
    </row>
    <row r="472" spans="1:10" x14ac:dyDescent="0.2">
      <c r="A472" s="2"/>
      <c r="B472" s="39" t="s">
        <v>447</v>
      </c>
      <c r="C472" s="40" t="s">
        <v>375</v>
      </c>
      <c r="D472" s="14">
        <v>643890.54</v>
      </c>
      <c r="E472" s="14">
        <v>0</v>
      </c>
      <c r="F472" s="14">
        <v>643890.54</v>
      </c>
      <c r="G472" s="14">
        <v>5809958.8600000003</v>
      </c>
      <c r="H472" s="2"/>
      <c r="I472" s="11"/>
      <c r="J472" s="11"/>
    </row>
    <row r="473" spans="1:10" x14ac:dyDescent="0.2">
      <c r="A473" s="2"/>
      <c r="B473" s="39" t="s">
        <v>448</v>
      </c>
      <c r="C473" s="40" t="s">
        <v>375</v>
      </c>
      <c r="D473" s="14">
        <v>0</v>
      </c>
      <c r="E473" s="14">
        <v>0</v>
      </c>
      <c r="F473" s="14">
        <v>0</v>
      </c>
      <c r="G473" s="14">
        <v>7050.18</v>
      </c>
      <c r="H473" s="2"/>
      <c r="I473" s="11"/>
      <c r="J473" s="11"/>
    </row>
    <row r="474" spans="1:10" x14ac:dyDescent="0.2">
      <c r="A474" s="2"/>
      <c r="B474" s="39" t="s">
        <v>449</v>
      </c>
      <c r="C474" s="40" t="s">
        <v>375</v>
      </c>
      <c r="D474" s="14">
        <v>0</v>
      </c>
      <c r="E474" s="14">
        <v>0</v>
      </c>
      <c r="F474" s="14">
        <v>0</v>
      </c>
      <c r="G474" s="14">
        <v>8589.68</v>
      </c>
      <c r="H474" s="2"/>
      <c r="I474" s="11"/>
      <c r="J474" s="11"/>
    </row>
    <row r="475" spans="1:10" x14ac:dyDescent="0.2">
      <c r="A475" s="2"/>
      <c r="B475" s="39" t="s">
        <v>450</v>
      </c>
      <c r="C475" s="40" t="s">
        <v>375</v>
      </c>
      <c r="D475" s="14">
        <v>0</v>
      </c>
      <c r="E475" s="14">
        <v>0</v>
      </c>
      <c r="F475" s="14">
        <v>0</v>
      </c>
      <c r="G475" s="14">
        <v>7668.84</v>
      </c>
      <c r="H475" s="2"/>
      <c r="I475" s="11"/>
      <c r="J475" s="11"/>
    </row>
    <row r="476" spans="1:10" x14ac:dyDescent="0.2">
      <c r="A476" s="2"/>
      <c r="B476" s="39" t="s">
        <v>451</v>
      </c>
      <c r="C476" s="40" t="s">
        <v>375</v>
      </c>
      <c r="D476" s="14">
        <v>0</v>
      </c>
      <c r="E476" s="14">
        <v>0</v>
      </c>
      <c r="F476" s="14">
        <v>0</v>
      </c>
      <c r="G476" s="14">
        <v>7668.84</v>
      </c>
      <c r="H476" s="2"/>
      <c r="I476" s="11"/>
      <c r="J476" s="11"/>
    </row>
    <row r="477" spans="1:10" x14ac:dyDescent="0.2">
      <c r="A477" s="2"/>
      <c r="B477" s="39" t="s">
        <v>452</v>
      </c>
      <c r="C477" s="40" t="s">
        <v>375</v>
      </c>
      <c r="D477" s="14">
        <v>0</v>
      </c>
      <c r="E477" s="14">
        <v>0</v>
      </c>
      <c r="F477" s="14">
        <v>0</v>
      </c>
      <c r="G477" s="14">
        <v>6748</v>
      </c>
      <c r="H477" s="2"/>
      <c r="I477" s="11"/>
      <c r="J477" s="11"/>
    </row>
    <row r="478" spans="1:10" x14ac:dyDescent="0.2">
      <c r="A478" s="2"/>
      <c r="B478" s="39" t="s">
        <v>453</v>
      </c>
      <c r="C478" s="40" t="s">
        <v>375</v>
      </c>
      <c r="D478" s="14">
        <v>0</v>
      </c>
      <c r="E478" s="14">
        <v>0</v>
      </c>
      <c r="F478" s="14">
        <v>0</v>
      </c>
      <c r="G478" s="14">
        <v>7366.66</v>
      </c>
      <c r="H478" s="2"/>
      <c r="I478" s="11"/>
      <c r="J478" s="11"/>
    </row>
    <row r="479" spans="1:10" x14ac:dyDescent="0.2">
      <c r="A479" s="2"/>
      <c r="B479" s="39" t="s">
        <v>454</v>
      </c>
      <c r="C479" s="40" t="s">
        <v>375</v>
      </c>
      <c r="D479" s="14">
        <v>0</v>
      </c>
      <c r="E479" s="14">
        <v>0</v>
      </c>
      <c r="F479" s="14">
        <v>0</v>
      </c>
      <c r="G479" s="14">
        <v>9817.48</v>
      </c>
      <c r="H479" s="2"/>
      <c r="I479" s="11"/>
      <c r="J479" s="11"/>
    </row>
    <row r="480" spans="1:10" x14ac:dyDescent="0.2">
      <c r="A480" s="2"/>
      <c r="B480" s="62" t="s">
        <v>455</v>
      </c>
      <c r="C480" s="63"/>
      <c r="D480" s="14">
        <v>4869071.0500000007</v>
      </c>
      <c r="E480" s="14">
        <v>152810.50999999998</v>
      </c>
      <c r="F480" s="14">
        <v>5021881.5600000005</v>
      </c>
      <c r="G480" s="14">
        <v>53894232.219999999</v>
      </c>
      <c r="H480" s="2"/>
      <c r="I480" s="11"/>
      <c r="J480" s="11"/>
    </row>
    <row r="481" spans="1:10" x14ac:dyDescent="0.2">
      <c r="A481" s="2"/>
      <c r="B481" s="39" t="s">
        <v>456</v>
      </c>
      <c r="C481" s="40" t="s">
        <v>457</v>
      </c>
      <c r="D481" s="14">
        <v>177522.73</v>
      </c>
      <c r="E481" s="14">
        <v>0</v>
      </c>
      <c r="F481" s="14">
        <v>177522.73</v>
      </c>
      <c r="G481" s="14">
        <v>1537821.34</v>
      </c>
      <c r="H481" s="2"/>
      <c r="I481" s="11"/>
      <c r="J481" s="11"/>
    </row>
    <row r="482" spans="1:10" x14ac:dyDescent="0.2">
      <c r="A482" s="2"/>
      <c r="B482" s="39" t="s">
        <v>458</v>
      </c>
      <c r="C482" s="40" t="s">
        <v>457</v>
      </c>
      <c r="D482" s="14">
        <v>133142.04</v>
      </c>
      <c r="E482" s="14">
        <v>0</v>
      </c>
      <c r="F482" s="14">
        <v>133142.04</v>
      </c>
      <c r="G482" s="14">
        <v>1153389.9500000002</v>
      </c>
      <c r="H482" s="2"/>
      <c r="I482" s="11"/>
      <c r="J482" s="11"/>
    </row>
    <row r="483" spans="1:10" x14ac:dyDescent="0.2">
      <c r="A483" s="2"/>
      <c r="B483" s="39" t="s">
        <v>459</v>
      </c>
      <c r="C483" s="40" t="s">
        <v>457</v>
      </c>
      <c r="D483" s="14">
        <v>126801.94</v>
      </c>
      <c r="E483" s="14">
        <v>0</v>
      </c>
      <c r="F483" s="14">
        <v>126801.94</v>
      </c>
      <c r="G483" s="14">
        <v>1098375.24</v>
      </c>
      <c r="H483" s="2"/>
      <c r="I483" s="11"/>
      <c r="J483" s="11"/>
    </row>
    <row r="484" spans="1:10" x14ac:dyDescent="0.2">
      <c r="A484" s="2"/>
      <c r="B484" s="39" t="s">
        <v>460</v>
      </c>
      <c r="C484" s="40" t="s">
        <v>457</v>
      </c>
      <c r="D484" s="14">
        <v>177522.73</v>
      </c>
      <c r="E484" s="14">
        <v>0</v>
      </c>
      <c r="F484" s="14">
        <v>177522.73</v>
      </c>
      <c r="G484" s="14">
        <v>1537725.36</v>
      </c>
      <c r="H484" s="2"/>
      <c r="I484" s="11"/>
      <c r="J484" s="11"/>
    </row>
    <row r="485" spans="1:10" x14ac:dyDescent="0.2">
      <c r="A485" s="2"/>
      <c r="B485" s="39" t="s">
        <v>461</v>
      </c>
      <c r="C485" s="40" t="s">
        <v>457</v>
      </c>
      <c r="D485" s="14">
        <v>139482.15</v>
      </c>
      <c r="E485" s="14">
        <v>0</v>
      </c>
      <c r="F485" s="14">
        <v>139482.15</v>
      </c>
      <c r="G485" s="14">
        <v>1208212.77</v>
      </c>
      <c r="H485" s="2"/>
      <c r="I485" s="11"/>
      <c r="J485" s="11"/>
    </row>
    <row r="486" spans="1:10" x14ac:dyDescent="0.2">
      <c r="A486" s="2"/>
      <c r="B486" s="39" t="s">
        <v>462</v>
      </c>
      <c r="C486" s="40" t="s">
        <v>457</v>
      </c>
      <c r="D486" s="14">
        <v>126801.94</v>
      </c>
      <c r="E486" s="14">
        <v>0</v>
      </c>
      <c r="F486" s="14">
        <v>126801.94</v>
      </c>
      <c r="G486" s="14">
        <v>1098375.24</v>
      </c>
      <c r="H486" s="2"/>
      <c r="I486" s="11"/>
      <c r="J486" s="11"/>
    </row>
    <row r="487" spans="1:10" x14ac:dyDescent="0.2">
      <c r="A487" s="2"/>
      <c r="B487" s="39" t="s">
        <v>463</v>
      </c>
      <c r="C487" s="40" t="s">
        <v>457</v>
      </c>
      <c r="D487" s="14">
        <v>1199620.1000000001</v>
      </c>
      <c r="E487" s="14">
        <v>564933.82999999996</v>
      </c>
      <c r="F487" s="14">
        <v>1764553.9300000002</v>
      </c>
      <c r="G487" s="14">
        <v>16569125.309999999</v>
      </c>
      <c r="H487" s="2"/>
      <c r="I487" s="11"/>
      <c r="J487" s="11"/>
    </row>
    <row r="488" spans="1:10" x14ac:dyDescent="0.2">
      <c r="A488" s="2"/>
      <c r="B488" s="39" t="s">
        <v>464</v>
      </c>
      <c r="C488" s="40" t="s">
        <v>457</v>
      </c>
      <c r="D488" s="14">
        <v>126801.94</v>
      </c>
      <c r="E488" s="14">
        <v>0</v>
      </c>
      <c r="F488" s="14">
        <v>126801.94</v>
      </c>
      <c r="G488" s="14">
        <v>1098375.24</v>
      </c>
      <c r="H488" s="2"/>
      <c r="I488" s="11"/>
      <c r="J488" s="11"/>
    </row>
    <row r="489" spans="1:10" x14ac:dyDescent="0.2">
      <c r="A489" s="2"/>
      <c r="B489" s="39" t="s">
        <v>465</v>
      </c>
      <c r="C489" s="40" t="s">
        <v>457</v>
      </c>
      <c r="D489" s="14">
        <v>1123588.5</v>
      </c>
      <c r="E489" s="14">
        <v>565421.04</v>
      </c>
      <c r="F489" s="14">
        <v>1689009.54</v>
      </c>
      <c r="G489" s="14">
        <v>14598922.069999997</v>
      </c>
      <c r="H489" s="2"/>
      <c r="I489" s="11"/>
      <c r="J489" s="11"/>
    </row>
    <row r="490" spans="1:10" x14ac:dyDescent="0.2">
      <c r="A490" s="2"/>
      <c r="B490" s="39" t="s">
        <v>466</v>
      </c>
      <c r="C490" s="40" t="s">
        <v>457</v>
      </c>
      <c r="D490" s="14">
        <v>126801.94</v>
      </c>
      <c r="E490" s="14">
        <v>0</v>
      </c>
      <c r="F490" s="14">
        <v>126801.94</v>
      </c>
      <c r="G490" s="14">
        <v>1098375.24</v>
      </c>
      <c r="H490" s="2"/>
      <c r="I490" s="11"/>
      <c r="J490" s="11"/>
    </row>
    <row r="491" spans="1:10" x14ac:dyDescent="0.2">
      <c r="A491" s="2"/>
      <c r="B491" s="39" t="s">
        <v>467</v>
      </c>
      <c r="C491" s="40" t="s">
        <v>457</v>
      </c>
      <c r="D491" s="14">
        <v>177522.73</v>
      </c>
      <c r="E491" s="14">
        <v>0</v>
      </c>
      <c r="F491" s="14">
        <v>177522.73</v>
      </c>
      <c r="G491" s="14">
        <v>1537629.3800000001</v>
      </c>
      <c r="H491" s="2"/>
      <c r="I491" s="11"/>
      <c r="J491" s="11"/>
    </row>
    <row r="492" spans="1:10" x14ac:dyDescent="0.2">
      <c r="A492" s="2"/>
      <c r="B492" s="39" t="s">
        <v>468</v>
      </c>
      <c r="C492" s="40" t="s">
        <v>457</v>
      </c>
      <c r="D492" s="14">
        <v>196543.02</v>
      </c>
      <c r="E492" s="14">
        <v>0</v>
      </c>
      <c r="F492" s="14">
        <v>196543.02</v>
      </c>
      <c r="G492" s="14">
        <v>1702385.69</v>
      </c>
      <c r="H492" s="2"/>
      <c r="I492" s="11"/>
      <c r="J492" s="11"/>
    </row>
    <row r="493" spans="1:10" x14ac:dyDescent="0.2">
      <c r="A493" s="2"/>
      <c r="B493" s="39" t="s">
        <v>469</v>
      </c>
      <c r="C493" s="40" t="s">
        <v>457</v>
      </c>
      <c r="D493" s="14">
        <v>145822.24</v>
      </c>
      <c r="E493" s="14">
        <v>0</v>
      </c>
      <c r="F493" s="14">
        <v>145822.24</v>
      </c>
      <c r="G493" s="14">
        <v>1263035.5900000001</v>
      </c>
      <c r="H493" s="2"/>
      <c r="I493" s="11"/>
      <c r="J493" s="11"/>
    </row>
    <row r="494" spans="1:10" x14ac:dyDescent="0.2">
      <c r="A494" s="2"/>
      <c r="B494" s="39" t="s">
        <v>470</v>
      </c>
      <c r="C494" s="40" t="s">
        <v>457</v>
      </c>
      <c r="D494" s="14">
        <v>126801.94</v>
      </c>
      <c r="E494" s="14">
        <v>0</v>
      </c>
      <c r="F494" s="14">
        <v>126801.94</v>
      </c>
      <c r="G494" s="14">
        <v>1098375.24</v>
      </c>
      <c r="H494" s="2"/>
      <c r="I494" s="11"/>
      <c r="J494" s="11"/>
    </row>
    <row r="495" spans="1:10" x14ac:dyDescent="0.2">
      <c r="A495" s="2"/>
      <c r="B495" s="39" t="s">
        <v>471</v>
      </c>
      <c r="C495" s="40" t="s">
        <v>457</v>
      </c>
      <c r="D495" s="14">
        <v>133142.04</v>
      </c>
      <c r="E495" s="14">
        <v>0</v>
      </c>
      <c r="F495" s="14">
        <v>133142.04</v>
      </c>
      <c r="G495" s="14">
        <v>1153293.9700000002</v>
      </c>
      <c r="H495" s="2"/>
      <c r="I495" s="11"/>
      <c r="J495" s="11"/>
    </row>
    <row r="496" spans="1:10" x14ac:dyDescent="0.2">
      <c r="A496" s="2"/>
      <c r="B496" s="39" t="s">
        <v>472</v>
      </c>
      <c r="C496" s="40" t="s">
        <v>457</v>
      </c>
      <c r="D496" s="14">
        <v>253603.9</v>
      </c>
      <c r="E496" s="14">
        <v>0</v>
      </c>
      <c r="F496" s="14">
        <v>253603.9</v>
      </c>
      <c r="G496" s="14">
        <v>2196750.5700000003</v>
      </c>
      <c r="H496" s="2"/>
      <c r="I496" s="11"/>
      <c r="J496" s="11"/>
    </row>
    <row r="497" spans="1:10" x14ac:dyDescent="0.2">
      <c r="A497" s="2"/>
      <c r="B497" s="39" t="s">
        <v>473</v>
      </c>
      <c r="C497" s="40" t="s">
        <v>457</v>
      </c>
      <c r="D497" s="14">
        <v>253603.9</v>
      </c>
      <c r="E497" s="14">
        <v>0</v>
      </c>
      <c r="F497" s="14">
        <v>253603.9</v>
      </c>
      <c r="G497" s="14">
        <v>2192911.39</v>
      </c>
      <c r="H497" s="2"/>
      <c r="I497" s="11"/>
      <c r="J497" s="11"/>
    </row>
    <row r="498" spans="1:10" x14ac:dyDescent="0.2">
      <c r="A498" s="2"/>
      <c r="B498" s="39" t="s">
        <v>474</v>
      </c>
      <c r="C498" s="40" t="s">
        <v>457</v>
      </c>
      <c r="D498" s="14">
        <v>183862.82</v>
      </c>
      <c r="E498" s="14">
        <v>0</v>
      </c>
      <c r="F498" s="14">
        <v>183862.82</v>
      </c>
      <c r="G498" s="14">
        <v>1589860.72</v>
      </c>
      <c r="H498" s="2"/>
      <c r="I498" s="11"/>
      <c r="J498" s="11"/>
    </row>
    <row r="499" spans="1:10" x14ac:dyDescent="0.2">
      <c r="A499" s="2"/>
      <c r="B499" s="39" t="s">
        <v>475</v>
      </c>
      <c r="C499" s="40" t="s">
        <v>457</v>
      </c>
      <c r="D499" s="14">
        <v>234583.61</v>
      </c>
      <c r="E499" s="14">
        <v>0</v>
      </c>
      <c r="F499" s="14">
        <v>234583.61</v>
      </c>
      <c r="G499" s="14">
        <v>2031994.2799999998</v>
      </c>
      <c r="H499" s="2"/>
      <c r="I499" s="11"/>
      <c r="J499" s="11"/>
    </row>
    <row r="500" spans="1:10" x14ac:dyDescent="0.2">
      <c r="A500" s="2"/>
      <c r="B500" s="39" t="s">
        <v>476</v>
      </c>
      <c r="C500" s="40" t="s">
        <v>457</v>
      </c>
      <c r="D500" s="14">
        <v>177522.73</v>
      </c>
      <c r="E500" s="14">
        <v>19007.29</v>
      </c>
      <c r="F500" s="14">
        <v>196530.02000000002</v>
      </c>
      <c r="G500" s="14">
        <v>1837971.3200000003</v>
      </c>
      <c r="H500" s="2"/>
      <c r="I500" s="11"/>
      <c r="J500" s="11"/>
    </row>
    <row r="501" spans="1:10" x14ac:dyDescent="0.2">
      <c r="A501" s="2"/>
      <c r="B501" s="39" t="s">
        <v>477</v>
      </c>
      <c r="C501" s="40" t="s">
        <v>457</v>
      </c>
      <c r="D501" s="14">
        <v>133142.04</v>
      </c>
      <c r="E501" s="14">
        <v>0</v>
      </c>
      <c r="F501" s="14">
        <v>133142.04</v>
      </c>
      <c r="G501" s="14">
        <v>1153293.9700000002</v>
      </c>
      <c r="H501" s="2"/>
      <c r="I501" s="11"/>
      <c r="J501" s="11"/>
    </row>
    <row r="502" spans="1:10" x14ac:dyDescent="0.2">
      <c r="A502" s="2"/>
      <c r="B502" s="39" t="s">
        <v>478</v>
      </c>
      <c r="C502" s="40" t="s">
        <v>457</v>
      </c>
      <c r="D502" s="14">
        <v>126801.94</v>
      </c>
      <c r="E502" s="14">
        <v>0</v>
      </c>
      <c r="F502" s="14">
        <v>126801.94</v>
      </c>
      <c r="G502" s="14">
        <v>1098375.24</v>
      </c>
      <c r="H502" s="2"/>
      <c r="I502" s="11"/>
      <c r="J502" s="11"/>
    </row>
    <row r="503" spans="1:10" x14ac:dyDescent="0.2">
      <c r="A503" s="2"/>
      <c r="B503" s="39" t="s">
        <v>479</v>
      </c>
      <c r="C503" s="40" t="s">
        <v>457</v>
      </c>
      <c r="D503" s="14">
        <v>177522.73</v>
      </c>
      <c r="E503" s="14">
        <v>0</v>
      </c>
      <c r="F503" s="14">
        <v>177522.73</v>
      </c>
      <c r="G503" s="14">
        <v>1537725.36</v>
      </c>
      <c r="H503" s="2"/>
      <c r="I503" s="11"/>
      <c r="J503" s="11"/>
    </row>
    <row r="504" spans="1:10" x14ac:dyDescent="0.2">
      <c r="A504" s="2"/>
      <c r="B504" s="39" t="s">
        <v>480</v>
      </c>
      <c r="C504" s="40" t="s">
        <v>457</v>
      </c>
      <c r="D504" s="14">
        <v>126801.94</v>
      </c>
      <c r="E504" s="14">
        <v>0</v>
      </c>
      <c r="F504" s="14">
        <v>126801.94</v>
      </c>
      <c r="G504" s="14">
        <v>1098375.24</v>
      </c>
      <c r="H504" s="2"/>
      <c r="I504" s="11"/>
      <c r="J504" s="11"/>
    </row>
    <row r="505" spans="1:10" x14ac:dyDescent="0.2">
      <c r="A505" s="2"/>
      <c r="B505" s="39" t="s">
        <v>481</v>
      </c>
      <c r="C505" s="40" t="s">
        <v>457</v>
      </c>
      <c r="D505" s="14">
        <v>164842.54</v>
      </c>
      <c r="E505" s="14">
        <v>0</v>
      </c>
      <c r="F505" s="14">
        <v>164842.54</v>
      </c>
      <c r="G505" s="14">
        <v>1427887.8599999999</v>
      </c>
      <c r="H505" s="2"/>
      <c r="I505" s="11"/>
      <c r="J505" s="11"/>
    </row>
    <row r="506" spans="1:10" x14ac:dyDescent="0.2">
      <c r="A506" s="2"/>
      <c r="B506" s="39" t="s">
        <v>482</v>
      </c>
      <c r="C506" s="40" t="s">
        <v>457</v>
      </c>
      <c r="D506" s="14">
        <v>715954.62</v>
      </c>
      <c r="E506" s="14">
        <v>90730.48</v>
      </c>
      <c r="F506" s="14">
        <v>806685.1</v>
      </c>
      <c r="G506" s="14">
        <v>6990758.7299999995</v>
      </c>
      <c r="H506" s="2"/>
      <c r="I506" s="11"/>
      <c r="J506" s="11"/>
    </row>
    <row r="507" spans="1:10" x14ac:dyDescent="0.2">
      <c r="A507" s="2"/>
      <c r="B507" s="39" t="s">
        <v>483</v>
      </c>
      <c r="C507" s="40" t="s">
        <v>457</v>
      </c>
      <c r="D507" s="14">
        <v>133142.04</v>
      </c>
      <c r="E507" s="14">
        <v>0</v>
      </c>
      <c r="F507" s="14">
        <v>133142.04</v>
      </c>
      <c r="G507" s="14">
        <v>1153197.9900000002</v>
      </c>
      <c r="H507" s="2"/>
      <c r="I507" s="11"/>
      <c r="J507" s="11"/>
    </row>
    <row r="508" spans="1:10" x14ac:dyDescent="0.2">
      <c r="A508" s="2"/>
      <c r="B508" s="39" t="s">
        <v>484</v>
      </c>
      <c r="C508" s="40" t="s">
        <v>457</v>
      </c>
      <c r="D508" s="14">
        <v>171182.63</v>
      </c>
      <c r="E508" s="14">
        <v>0</v>
      </c>
      <c r="F508" s="14">
        <v>171182.63</v>
      </c>
      <c r="G508" s="14">
        <v>1482806.5900000003</v>
      </c>
      <c r="H508" s="2"/>
      <c r="I508" s="11"/>
      <c r="J508" s="11"/>
    </row>
    <row r="509" spans="1:10" x14ac:dyDescent="0.2">
      <c r="A509" s="2"/>
      <c r="B509" s="39" t="s">
        <v>485</v>
      </c>
      <c r="C509" s="40" t="s">
        <v>457</v>
      </c>
      <c r="D509" s="14">
        <v>234583.61</v>
      </c>
      <c r="E509" s="14">
        <v>0</v>
      </c>
      <c r="F509" s="14">
        <v>234583.61</v>
      </c>
      <c r="G509" s="14">
        <v>2031898.2999999998</v>
      </c>
      <c r="H509" s="2"/>
      <c r="I509" s="11"/>
      <c r="J509" s="11"/>
    </row>
    <row r="510" spans="1:10" x14ac:dyDescent="0.2">
      <c r="A510" s="2"/>
      <c r="B510" s="39" t="s">
        <v>486</v>
      </c>
      <c r="C510" s="40" t="s">
        <v>457</v>
      </c>
      <c r="D510" s="14">
        <v>164842.54</v>
      </c>
      <c r="E510" s="14">
        <v>0</v>
      </c>
      <c r="F510" s="14">
        <v>164842.54</v>
      </c>
      <c r="G510" s="14">
        <v>1427791.88</v>
      </c>
      <c r="H510" s="2"/>
      <c r="I510" s="11"/>
      <c r="J510" s="11"/>
    </row>
    <row r="511" spans="1:10" x14ac:dyDescent="0.2">
      <c r="A511" s="2"/>
      <c r="B511" s="39" t="s">
        <v>487</v>
      </c>
      <c r="C511" s="40" t="s">
        <v>457</v>
      </c>
      <c r="D511" s="14">
        <v>133142.04</v>
      </c>
      <c r="E511" s="14">
        <v>0</v>
      </c>
      <c r="F511" s="14">
        <v>133142.04</v>
      </c>
      <c r="G511" s="14">
        <v>1153293.9700000002</v>
      </c>
      <c r="H511" s="2"/>
      <c r="I511" s="11"/>
      <c r="J511" s="11"/>
    </row>
    <row r="512" spans="1:10" x14ac:dyDescent="0.2">
      <c r="A512" s="2"/>
      <c r="B512" s="39" t="s">
        <v>488</v>
      </c>
      <c r="C512" s="40" t="s">
        <v>457</v>
      </c>
      <c r="D512" s="14">
        <v>126801.94</v>
      </c>
      <c r="E512" s="14">
        <v>0</v>
      </c>
      <c r="F512" s="14">
        <v>126801.94</v>
      </c>
      <c r="G512" s="14">
        <v>1098375.24</v>
      </c>
      <c r="H512" s="2"/>
      <c r="I512" s="11"/>
      <c r="J512" s="11"/>
    </row>
    <row r="513" spans="1:10" x14ac:dyDescent="0.2">
      <c r="A513" s="2"/>
      <c r="B513" s="39" t="s">
        <v>489</v>
      </c>
      <c r="C513" s="40" t="s">
        <v>457</v>
      </c>
      <c r="D513" s="14">
        <v>139482.15</v>
      </c>
      <c r="E513" s="14">
        <v>0</v>
      </c>
      <c r="F513" s="14">
        <v>139482.15</v>
      </c>
      <c r="G513" s="14">
        <v>1208116.7899999998</v>
      </c>
      <c r="H513" s="2"/>
      <c r="I513" s="11"/>
      <c r="J513" s="11"/>
    </row>
    <row r="514" spans="1:10" x14ac:dyDescent="0.2">
      <c r="A514" s="2"/>
      <c r="B514" s="39" t="s">
        <v>490</v>
      </c>
      <c r="C514" s="40" t="s">
        <v>457</v>
      </c>
      <c r="D514" s="14">
        <v>133142.04</v>
      </c>
      <c r="E514" s="14">
        <v>0</v>
      </c>
      <c r="F514" s="14">
        <v>133142.04</v>
      </c>
      <c r="G514" s="14">
        <v>1153293.9700000002</v>
      </c>
      <c r="H514" s="2"/>
      <c r="I514" s="11"/>
      <c r="J514" s="11"/>
    </row>
    <row r="515" spans="1:10" x14ac:dyDescent="0.2">
      <c r="A515" s="2"/>
      <c r="B515" s="39" t="s">
        <v>491</v>
      </c>
      <c r="C515" s="40" t="s">
        <v>457</v>
      </c>
      <c r="D515" s="14">
        <v>145822.24</v>
      </c>
      <c r="E515" s="14">
        <v>0</v>
      </c>
      <c r="F515" s="14">
        <v>145822.24</v>
      </c>
      <c r="G515" s="14">
        <v>1263131.57</v>
      </c>
      <c r="H515" s="2"/>
      <c r="I515" s="11"/>
      <c r="J515" s="11"/>
    </row>
    <row r="516" spans="1:10" x14ac:dyDescent="0.2">
      <c r="A516" s="2"/>
      <c r="B516" s="39" t="s">
        <v>492</v>
      </c>
      <c r="C516" s="40" t="s">
        <v>457</v>
      </c>
      <c r="D516" s="14">
        <v>891796.05</v>
      </c>
      <c r="E516" s="14">
        <v>5414015.1500000004</v>
      </c>
      <c r="F516" s="14">
        <v>6305811.2000000002</v>
      </c>
      <c r="G516" s="14">
        <v>54587806.280000001</v>
      </c>
      <c r="H516" s="2"/>
      <c r="I516" s="11"/>
      <c r="J516" s="11"/>
    </row>
    <row r="517" spans="1:10" x14ac:dyDescent="0.2">
      <c r="A517" s="2"/>
      <c r="B517" s="39" t="s">
        <v>493</v>
      </c>
      <c r="C517" s="40" t="s">
        <v>457</v>
      </c>
      <c r="D517" s="14">
        <v>133142.04</v>
      </c>
      <c r="E517" s="14">
        <v>0</v>
      </c>
      <c r="F517" s="14">
        <v>133142.04</v>
      </c>
      <c r="G517" s="14">
        <v>1153293.9700000002</v>
      </c>
      <c r="H517" s="2"/>
      <c r="I517" s="11"/>
      <c r="J517" s="11"/>
    </row>
    <row r="518" spans="1:10" x14ac:dyDescent="0.2">
      <c r="A518" s="2"/>
      <c r="B518" s="39" t="s">
        <v>494</v>
      </c>
      <c r="C518" s="40" t="s">
        <v>457</v>
      </c>
      <c r="D518" s="14">
        <v>171182.63</v>
      </c>
      <c r="E518" s="14">
        <v>0</v>
      </c>
      <c r="F518" s="14">
        <v>171182.63</v>
      </c>
      <c r="G518" s="14">
        <v>1482806.5900000003</v>
      </c>
      <c r="H518" s="2"/>
      <c r="I518" s="11"/>
      <c r="J518" s="11"/>
    </row>
    <row r="519" spans="1:10" x14ac:dyDescent="0.2">
      <c r="A519" s="2"/>
      <c r="B519" s="39" t="s">
        <v>495</v>
      </c>
      <c r="C519" s="40" t="s">
        <v>457</v>
      </c>
      <c r="D519" s="14">
        <v>1162869.76</v>
      </c>
      <c r="E519" s="14">
        <v>192282.32</v>
      </c>
      <c r="F519" s="14">
        <v>1355152.08</v>
      </c>
      <c r="G519" s="14">
        <v>10766364.860000001</v>
      </c>
      <c r="H519" s="2"/>
      <c r="I519" s="11"/>
      <c r="J519" s="11"/>
    </row>
    <row r="520" spans="1:10" x14ac:dyDescent="0.2">
      <c r="A520" s="2"/>
      <c r="B520" s="39" t="s">
        <v>496</v>
      </c>
      <c r="C520" s="40" t="s">
        <v>457</v>
      </c>
      <c r="D520" s="14">
        <v>133142.04</v>
      </c>
      <c r="E520" s="14">
        <v>0</v>
      </c>
      <c r="F520" s="14">
        <v>133142.04</v>
      </c>
      <c r="G520" s="14">
        <v>1153293.9700000002</v>
      </c>
      <c r="H520" s="2"/>
      <c r="I520" s="11"/>
      <c r="J520" s="11"/>
    </row>
    <row r="521" spans="1:10" x14ac:dyDescent="0.2">
      <c r="A521" s="2"/>
      <c r="B521" s="39" t="s">
        <v>497</v>
      </c>
      <c r="C521" s="40" t="s">
        <v>457</v>
      </c>
      <c r="D521" s="14">
        <v>145822.24</v>
      </c>
      <c r="E521" s="14">
        <v>0</v>
      </c>
      <c r="F521" s="14">
        <v>145822.24</v>
      </c>
      <c r="G521" s="14">
        <v>1263131.57</v>
      </c>
      <c r="H521" s="2"/>
      <c r="I521" s="11"/>
      <c r="J521" s="11"/>
    </row>
    <row r="522" spans="1:10" x14ac:dyDescent="0.2">
      <c r="A522" s="2"/>
      <c r="B522" s="39" t="s">
        <v>498</v>
      </c>
      <c r="C522" s="40" t="s">
        <v>457</v>
      </c>
      <c r="D522" s="14">
        <v>133142.04</v>
      </c>
      <c r="E522" s="14">
        <v>0</v>
      </c>
      <c r="F522" s="14">
        <v>133142.04</v>
      </c>
      <c r="G522" s="14">
        <v>1153293.9700000002</v>
      </c>
      <c r="H522" s="2"/>
      <c r="I522" s="11"/>
      <c r="J522" s="11"/>
    </row>
    <row r="523" spans="1:10" x14ac:dyDescent="0.2">
      <c r="A523" s="2"/>
      <c r="B523" s="39" t="s">
        <v>499</v>
      </c>
      <c r="C523" s="40" t="s">
        <v>457</v>
      </c>
      <c r="D523" s="14">
        <v>5656700.1200000001</v>
      </c>
      <c r="E523" s="14">
        <v>754680.7</v>
      </c>
      <c r="F523" s="14">
        <v>6411380.8200000003</v>
      </c>
      <c r="G523" s="14">
        <v>57705631.470000006</v>
      </c>
      <c r="H523" s="2"/>
      <c r="I523" s="11"/>
      <c r="J523" s="11"/>
    </row>
    <row r="524" spans="1:10" x14ac:dyDescent="0.2">
      <c r="A524" s="2"/>
      <c r="B524" s="39" t="s">
        <v>500</v>
      </c>
      <c r="C524" s="40" t="s">
        <v>457</v>
      </c>
      <c r="D524" s="14">
        <v>139482.15</v>
      </c>
      <c r="E524" s="14">
        <v>0</v>
      </c>
      <c r="F524" s="14">
        <v>139482.15</v>
      </c>
      <c r="G524" s="14">
        <v>1208212.77</v>
      </c>
      <c r="H524" s="2"/>
      <c r="I524" s="11"/>
      <c r="J524" s="11"/>
    </row>
    <row r="525" spans="1:10" x14ac:dyDescent="0.2">
      <c r="A525" s="2"/>
      <c r="B525" s="39" t="s">
        <v>501</v>
      </c>
      <c r="C525" s="40" t="s">
        <v>457</v>
      </c>
      <c r="D525" s="14">
        <v>865111.84</v>
      </c>
      <c r="E525" s="14">
        <v>6585051.7699999996</v>
      </c>
      <c r="F525" s="14">
        <v>7450163.6099999994</v>
      </c>
      <c r="G525" s="14">
        <v>63835771.030000001</v>
      </c>
      <c r="H525" s="2"/>
      <c r="I525" s="11"/>
      <c r="J525" s="11"/>
    </row>
    <row r="526" spans="1:10" x14ac:dyDescent="0.2">
      <c r="A526" s="2"/>
      <c r="B526" s="39" t="s">
        <v>502</v>
      </c>
      <c r="C526" s="40" t="s">
        <v>457</v>
      </c>
      <c r="D526" s="14">
        <v>145822.24</v>
      </c>
      <c r="E526" s="14">
        <v>0</v>
      </c>
      <c r="F526" s="14">
        <v>145822.24</v>
      </c>
      <c r="G526" s="14">
        <v>1263035.5900000001</v>
      </c>
      <c r="H526" s="2"/>
      <c r="I526" s="11"/>
      <c r="J526" s="11"/>
    </row>
    <row r="527" spans="1:10" x14ac:dyDescent="0.2">
      <c r="A527" s="2"/>
      <c r="B527" s="39" t="s">
        <v>503</v>
      </c>
      <c r="C527" s="40" t="s">
        <v>457</v>
      </c>
      <c r="D527" s="14">
        <v>133142.04</v>
      </c>
      <c r="E527" s="14">
        <v>0</v>
      </c>
      <c r="F527" s="14">
        <v>133142.04</v>
      </c>
      <c r="G527" s="14">
        <v>1153197.9900000002</v>
      </c>
      <c r="H527" s="2"/>
      <c r="I527" s="11"/>
      <c r="J527" s="11"/>
    </row>
    <row r="528" spans="1:10" x14ac:dyDescent="0.2">
      <c r="A528" s="2"/>
      <c r="B528" s="39" t="s">
        <v>504</v>
      </c>
      <c r="C528" s="40" t="s">
        <v>457</v>
      </c>
      <c r="D528" s="14">
        <v>171182.63</v>
      </c>
      <c r="E528" s="14">
        <v>0</v>
      </c>
      <c r="F528" s="14">
        <v>171182.63</v>
      </c>
      <c r="G528" s="14">
        <v>1482806.5900000003</v>
      </c>
      <c r="H528" s="2"/>
      <c r="I528" s="11"/>
      <c r="J528" s="11"/>
    </row>
    <row r="529" spans="1:10" x14ac:dyDescent="0.2">
      <c r="A529" s="2"/>
      <c r="B529" s="39" t="s">
        <v>505</v>
      </c>
      <c r="C529" s="40" t="s">
        <v>457</v>
      </c>
      <c r="D529" s="14">
        <v>152162.34</v>
      </c>
      <c r="E529" s="14">
        <v>0</v>
      </c>
      <c r="F529" s="14">
        <v>152162.34</v>
      </c>
      <c r="G529" s="14">
        <v>1318050.32</v>
      </c>
      <c r="H529" s="2"/>
      <c r="I529" s="11"/>
      <c r="J529" s="11"/>
    </row>
    <row r="530" spans="1:10" x14ac:dyDescent="0.2">
      <c r="A530" s="2"/>
      <c r="B530" s="39" t="s">
        <v>506</v>
      </c>
      <c r="C530" s="40" t="s">
        <v>457</v>
      </c>
      <c r="D530" s="14">
        <v>126801.94</v>
      </c>
      <c r="E530" s="14">
        <v>0</v>
      </c>
      <c r="F530" s="14">
        <v>126801.94</v>
      </c>
      <c r="G530" s="14">
        <v>1098375.24</v>
      </c>
      <c r="H530" s="2"/>
      <c r="I530" s="11"/>
      <c r="J530" s="11"/>
    </row>
    <row r="531" spans="1:10" x14ac:dyDescent="0.2">
      <c r="A531" s="2"/>
      <c r="B531" s="39" t="s">
        <v>507</v>
      </c>
      <c r="C531" s="40" t="s">
        <v>457</v>
      </c>
      <c r="D531" s="14">
        <v>158502.43</v>
      </c>
      <c r="E531" s="14">
        <v>0</v>
      </c>
      <c r="F531" s="14">
        <v>158502.43</v>
      </c>
      <c r="G531" s="14">
        <v>1372969.0599999998</v>
      </c>
      <c r="H531" s="2"/>
      <c r="I531" s="11"/>
      <c r="J531" s="11"/>
    </row>
    <row r="532" spans="1:10" x14ac:dyDescent="0.2">
      <c r="A532" s="2"/>
      <c r="B532" s="39" t="s">
        <v>508</v>
      </c>
      <c r="C532" s="40" t="s">
        <v>457</v>
      </c>
      <c r="D532" s="14">
        <v>145822.24</v>
      </c>
      <c r="E532" s="14">
        <v>0</v>
      </c>
      <c r="F532" s="14">
        <v>145822.24</v>
      </c>
      <c r="G532" s="14">
        <v>1263035.5900000001</v>
      </c>
      <c r="H532" s="2"/>
      <c r="I532" s="11"/>
      <c r="J532" s="11"/>
    </row>
    <row r="533" spans="1:10" x14ac:dyDescent="0.2">
      <c r="A533" s="2"/>
      <c r="B533" s="39" t="s">
        <v>509</v>
      </c>
      <c r="C533" s="40" t="s">
        <v>457</v>
      </c>
      <c r="D533" s="14">
        <v>196543.02</v>
      </c>
      <c r="E533" s="14">
        <v>0</v>
      </c>
      <c r="F533" s="14">
        <v>196543.02</v>
      </c>
      <c r="G533" s="14">
        <v>1702481.67</v>
      </c>
      <c r="H533" s="2"/>
      <c r="I533" s="11"/>
      <c r="J533" s="11"/>
    </row>
    <row r="534" spans="1:10" x14ac:dyDescent="0.2">
      <c r="A534" s="2"/>
      <c r="B534" s="39" t="s">
        <v>510</v>
      </c>
      <c r="C534" s="40" t="s">
        <v>457</v>
      </c>
      <c r="D534" s="14">
        <v>164842.54</v>
      </c>
      <c r="E534" s="14">
        <v>0</v>
      </c>
      <c r="F534" s="14">
        <v>164842.54</v>
      </c>
      <c r="G534" s="14">
        <v>1427887.8599999999</v>
      </c>
      <c r="H534" s="2"/>
      <c r="I534" s="11"/>
      <c r="J534" s="11"/>
    </row>
    <row r="535" spans="1:10" x14ac:dyDescent="0.2">
      <c r="A535" s="2"/>
      <c r="B535" s="39" t="s">
        <v>511</v>
      </c>
      <c r="C535" s="40" t="s">
        <v>457</v>
      </c>
      <c r="D535" s="14">
        <v>164842.54</v>
      </c>
      <c r="E535" s="14">
        <v>0</v>
      </c>
      <c r="F535" s="14">
        <v>164842.54</v>
      </c>
      <c r="G535" s="14">
        <v>1427887.8599999999</v>
      </c>
      <c r="H535" s="2"/>
      <c r="I535" s="11"/>
      <c r="J535" s="11"/>
    </row>
    <row r="536" spans="1:10" x14ac:dyDescent="0.2">
      <c r="A536" s="2"/>
      <c r="B536" s="39" t="s">
        <v>512</v>
      </c>
      <c r="C536" s="40" t="s">
        <v>457</v>
      </c>
      <c r="D536" s="14">
        <v>164842.54</v>
      </c>
      <c r="E536" s="14">
        <v>0</v>
      </c>
      <c r="F536" s="14">
        <v>164842.54</v>
      </c>
      <c r="G536" s="14">
        <v>1427887.8599999999</v>
      </c>
      <c r="H536" s="2"/>
      <c r="I536" s="11"/>
      <c r="J536" s="11"/>
    </row>
    <row r="537" spans="1:10" x14ac:dyDescent="0.2">
      <c r="A537" s="2"/>
      <c r="B537" s="39" t="s">
        <v>513</v>
      </c>
      <c r="C537" s="40" t="s">
        <v>457</v>
      </c>
      <c r="D537" s="14">
        <v>745786.07</v>
      </c>
      <c r="E537" s="14">
        <v>577214.97</v>
      </c>
      <c r="F537" s="14">
        <v>1323001.04</v>
      </c>
      <c r="G537" s="14">
        <v>10704226.199999999</v>
      </c>
      <c r="H537" s="2"/>
      <c r="I537" s="11"/>
      <c r="J537" s="11"/>
    </row>
    <row r="538" spans="1:10" x14ac:dyDescent="0.2">
      <c r="A538" s="2"/>
      <c r="B538" s="39" t="s">
        <v>514</v>
      </c>
      <c r="C538" s="40" t="s">
        <v>457</v>
      </c>
      <c r="D538" s="14">
        <v>126801.94</v>
      </c>
      <c r="E538" s="14">
        <v>0</v>
      </c>
      <c r="F538" s="14">
        <v>126801.94</v>
      </c>
      <c r="G538" s="14">
        <v>1098375.24</v>
      </c>
      <c r="H538" s="2"/>
      <c r="I538" s="11"/>
      <c r="J538" s="11"/>
    </row>
    <row r="539" spans="1:10" x14ac:dyDescent="0.2">
      <c r="A539" s="2"/>
      <c r="B539" s="39" t="s">
        <v>515</v>
      </c>
      <c r="C539" s="40" t="s">
        <v>457</v>
      </c>
      <c r="D539" s="14">
        <v>626460.29</v>
      </c>
      <c r="E539" s="14">
        <v>6960216.9000000004</v>
      </c>
      <c r="F539" s="14">
        <v>7586677.1900000004</v>
      </c>
      <c r="G539" s="14">
        <v>64645424.299999997</v>
      </c>
      <c r="H539" s="2"/>
      <c r="I539" s="11"/>
      <c r="J539" s="11"/>
    </row>
    <row r="540" spans="1:10" x14ac:dyDescent="0.2">
      <c r="A540" s="2"/>
      <c r="B540" s="39" t="s">
        <v>516</v>
      </c>
      <c r="C540" s="40" t="s">
        <v>457</v>
      </c>
      <c r="D540" s="14">
        <v>152162.34</v>
      </c>
      <c r="E540" s="14">
        <v>0</v>
      </c>
      <c r="F540" s="14">
        <v>152162.34</v>
      </c>
      <c r="G540" s="14">
        <v>1318050.32</v>
      </c>
      <c r="H540" s="2"/>
      <c r="I540" s="11"/>
      <c r="J540" s="11"/>
    </row>
    <row r="541" spans="1:10" x14ac:dyDescent="0.2">
      <c r="A541" s="2"/>
      <c r="B541" s="39" t="s">
        <v>517</v>
      </c>
      <c r="C541" s="40" t="s">
        <v>457</v>
      </c>
      <c r="D541" s="14">
        <v>133142.04</v>
      </c>
      <c r="E541" s="14">
        <v>0</v>
      </c>
      <c r="F541" s="14">
        <v>133142.04</v>
      </c>
      <c r="G541" s="14">
        <v>1153293.9700000002</v>
      </c>
      <c r="H541" s="2"/>
      <c r="I541" s="11"/>
      <c r="J541" s="11"/>
    </row>
    <row r="542" spans="1:10" x14ac:dyDescent="0.2">
      <c r="A542" s="2"/>
      <c r="B542" s="39" t="s">
        <v>518</v>
      </c>
      <c r="C542" s="40" t="s">
        <v>457</v>
      </c>
      <c r="D542" s="14">
        <v>139482.15</v>
      </c>
      <c r="E542" s="14">
        <v>0</v>
      </c>
      <c r="F542" s="14">
        <v>139482.15</v>
      </c>
      <c r="G542" s="14">
        <v>1208212.77</v>
      </c>
      <c r="H542" s="2"/>
      <c r="I542" s="11"/>
      <c r="J542" s="11"/>
    </row>
    <row r="543" spans="1:10" x14ac:dyDescent="0.2">
      <c r="A543" s="2"/>
      <c r="B543" s="39" t="s">
        <v>519</v>
      </c>
      <c r="C543" s="40" t="s">
        <v>457</v>
      </c>
      <c r="D543" s="14">
        <v>183862.82</v>
      </c>
      <c r="E543" s="14">
        <v>0</v>
      </c>
      <c r="F543" s="14">
        <v>183862.82</v>
      </c>
      <c r="G543" s="14">
        <v>1592548.15</v>
      </c>
      <c r="H543" s="2"/>
      <c r="I543" s="11"/>
      <c r="J543" s="11"/>
    </row>
    <row r="544" spans="1:10" x14ac:dyDescent="0.2">
      <c r="A544" s="2"/>
      <c r="B544" s="39" t="s">
        <v>520</v>
      </c>
      <c r="C544" s="40" t="s">
        <v>457</v>
      </c>
      <c r="D544" s="14">
        <v>164842.54</v>
      </c>
      <c r="E544" s="14">
        <v>0</v>
      </c>
      <c r="F544" s="14">
        <v>164842.54</v>
      </c>
      <c r="G544" s="14">
        <v>1427887.8599999999</v>
      </c>
      <c r="H544" s="2"/>
      <c r="I544" s="11"/>
      <c r="J544" s="11"/>
    </row>
    <row r="545" spans="1:10" x14ac:dyDescent="0.2">
      <c r="A545" s="2"/>
      <c r="B545" s="39" t="s">
        <v>521</v>
      </c>
      <c r="C545" s="40" t="s">
        <v>457</v>
      </c>
      <c r="D545" s="14">
        <v>126801.94</v>
      </c>
      <c r="E545" s="14">
        <v>0</v>
      </c>
      <c r="F545" s="14">
        <v>126801.94</v>
      </c>
      <c r="G545" s="14">
        <v>1098375.24</v>
      </c>
      <c r="H545" s="2"/>
      <c r="I545" s="11"/>
      <c r="J545" s="11"/>
    </row>
    <row r="546" spans="1:10" x14ac:dyDescent="0.2">
      <c r="A546" s="2"/>
      <c r="B546" s="39" t="s">
        <v>522</v>
      </c>
      <c r="C546" s="40" t="s">
        <v>457</v>
      </c>
      <c r="D546" s="14">
        <v>177522.73</v>
      </c>
      <c r="E546" s="14">
        <v>0</v>
      </c>
      <c r="F546" s="14">
        <v>177522.73</v>
      </c>
      <c r="G546" s="14">
        <v>1537629.3800000001</v>
      </c>
      <c r="H546" s="2"/>
      <c r="I546" s="11"/>
      <c r="J546" s="11"/>
    </row>
    <row r="547" spans="1:10" x14ac:dyDescent="0.2">
      <c r="A547" s="2"/>
      <c r="B547" s="39" t="s">
        <v>523</v>
      </c>
      <c r="C547" s="40" t="s">
        <v>457</v>
      </c>
      <c r="D547" s="14">
        <v>133142.04</v>
      </c>
      <c r="E547" s="14">
        <v>0</v>
      </c>
      <c r="F547" s="14">
        <v>133142.04</v>
      </c>
      <c r="G547" s="14">
        <v>1153293.9700000002</v>
      </c>
      <c r="H547" s="2"/>
      <c r="I547" s="11"/>
      <c r="J547" s="11"/>
    </row>
    <row r="548" spans="1:10" x14ac:dyDescent="0.2">
      <c r="A548" s="2"/>
      <c r="B548" s="39" t="s">
        <v>524</v>
      </c>
      <c r="C548" s="40" t="s">
        <v>457</v>
      </c>
      <c r="D548" s="14">
        <v>1443762.35</v>
      </c>
      <c r="E548" s="14">
        <v>107759.44</v>
      </c>
      <c r="F548" s="14">
        <v>1551521.79</v>
      </c>
      <c r="G548" s="14">
        <v>14180826.579999998</v>
      </c>
      <c r="H548" s="2"/>
      <c r="I548" s="11"/>
      <c r="J548" s="11"/>
    </row>
    <row r="549" spans="1:10" x14ac:dyDescent="0.2">
      <c r="A549" s="2"/>
      <c r="B549" s="39" t="s">
        <v>525</v>
      </c>
      <c r="C549" s="40" t="s">
        <v>457</v>
      </c>
      <c r="D549" s="14">
        <v>133142.04</v>
      </c>
      <c r="E549" s="14">
        <v>0</v>
      </c>
      <c r="F549" s="14">
        <v>133142.04</v>
      </c>
      <c r="G549" s="14">
        <v>1153293.9700000002</v>
      </c>
      <c r="H549" s="2"/>
      <c r="I549" s="11"/>
      <c r="J549" s="11"/>
    </row>
    <row r="550" spans="1:10" x14ac:dyDescent="0.2">
      <c r="A550" s="2"/>
      <c r="B550" s="39" t="s">
        <v>526</v>
      </c>
      <c r="C550" s="40" t="s">
        <v>457</v>
      </c>
      <c r="D550" s="14">
        <v>1856741.62</v>
      </c>
      <c r="E550" s="14">
        <v>229953.61</v>
      </c>
      <c r="F550" s="14">
        <v>2086695.23</v>
      </c>
      <c r="G550" s="14">
        <v>17783240.459999997</v>
      </c>
      <c r="H550" s="2"/>
      <c r="I550" s="11"/>
      <c r="J550" s="11"/>
    </row>
    <row r="551" spans="1:10" x14ac:dyDescent="0.2">
      <c r="A551" s="2"/>
      <c r="B551" s="39" t="s">
        <v>527</v>
      </c>
      <c r="C551" s="40" t="s">
        <v>457</v>
      </c>
      <c r="D551" s="14">
        <v>164842.54</v>
      </c>
      <c r="E551" s="14">
        <v>0</v>
      </c>
      <c r="F551" s="14">
        <v>164842.54</v>
      </c>
      <c r="G551" s="14">
        <v>1427791.88</v>
      </c>
      <c r="H551" s="2"/>
      <c r="I551" s="11"/>
      <c r="J551" s="11"/>
    </row>
    <row r="552" spans="1:10" x14ac:dyDescent="0.2">
      <c r="A552" s="2"/>
      <c r="B552" s="39" t="s">
        <v>528</v>
      </c>
      <c r="C552" s="40" t="s">
        <v>457</v>
      </c>
      <c r="D552" s="14">
        <v>158502.43</v>
      </c>
      <c r="E552" s="14">
        <v>0</v>
      </c>
      <c r="F552" s="14">
        <v>158502.43</v>
      </c>
      <c r="G552" s="14">
        <v>1372873.0799999998</v>
      </c>
      <c r="H552" s="2"/>
      <c r="I552" s="11"/>
      <c r="J552" s="11"/>
    </row>
    <row r="553" spans="1:10" x14ac:dyDescent="0.2">
      <c r="A553" s="2"/>
      <c r="B553" s="39" t="s">
        <v>529</v>
      </c>
      <c r="C553" s="40" t="s">
        <v>457</v>
      </c>
      <c r="D553" s="14">
        <v>164842.54</v>
      </c>
      <c r="E553" s="14">
        <v>0</v>
      </c>
      <c r="F553" s="14">
        <v>164842.54</v>
      </c>
      <c r="G553" s="14">
        <v>1427695.9</v>
      </c>
      <c r="H553" s="2"/>
      <c r="I553" s="11"/>
      <c r="J553" s="11"/>
    </row>
    <row r="554" spans="1:10" x14ac:dyDescent="0.2">
      <c r="A554" s="2"/>
      <c r="B554" s="39" t="s">
        <v>530</v>
      </c>
      <c r="C554" s="40" t="s">
        <v>457</v>
      </c>
      <c r="D554" s="14">
        <v>875123.78</v>
      </c>
      <c r="E554" s="14">
        <v>0</v>
      </c>
      <c r="F554" s="14">
        <v>875123.78</v>
      </c>
      <c r="G554" s="14">
        <v>6729959.5499999998</v>
      </c>
      <c r="H554" s="2"/>
      <c r="I554" s="11"/>
      <c r="J554" s="11"/>
    </row>
    <row r="555" spans="1:10" x14ac:dyDescent="0.2">
      <c r="A555" s="2"/>
      <c r="B555" s="39" t="s">
        <v>531</v>
      </c>
      <c r="C555" s="40" t="s">
        <v>457</v>
      </c>
      <c r="D555" s="14">
        <v>126801.94</v>
      </c>
      <c r="E555" s="14">
        <v>0</v>
      </c>
      <c r="F555" s="14">
        <v>126801.94</v>
      </c>
      <c r="G555" s="14">
        <v>1098375.24</v>
      </c>
      <c r="H555" s="2"/>
      <c r="I555" s="11"/>
      <c r="J555" s="11"/>
    </row>
    <row r="556" spans="1:10" x14ac:dyDescent="0.2">
      <c r="A556" s="2"/>
      <c r="B556" s="39" t="s">
        <v>532</v>
      </c>
      <c r="C556" s="40" t="s">
        <v>457</v>
      </c>
      <c r="D556" s="14">
        <v>139482.15</v>
      </c>
      <c r="E556" s="14">
        <v>0</v>
      </c>
      <c r="F556" s="14">
        <v>139482.15</v>
      </c>
      <c r="G556" s="14">
        <v>1208212.77</v>
      </c>
      <c r="H556" s="2"/>
      <c r="I556" s="11"/>
      <c r="J556" s="11"/>
    </row>
    <row r="557" spans="1:10" x14ac:dyDescent="0.2">
      <c r="A557" s="2"/>
      <c r="B557" s="39" t="s">
        <v>533</v>
      </c>
      <c r="C557" s="40" t="s">
        <v>457</v>
      </c>
      <c r="D557" s="14">
        <v>1193257.71</v>
      </c>
      <c r="E557" s="14">
        <v>0</v>
      </c>
      <c r="F557" s="14">
        <v>1193257.71</v>
      </c>
      <c r="G557" s="14">
        <v>10347688.280000001</v>
      </c>
      <c r="H557" s="2"/>
      <c r="I557" s="11"/>
      <c r="J557" s="11"/>
    </row>
    <row r="558" spans="1:10" x14ac:dyDescent="0.2">
      <c r="A558" s="2"/>
      <c r="B558" s="39" t="s">
        <v>534</v>
      </c>
      <c r="C558" s="40" t="s">
        <v>457</v>
      </c>
      <c r="D558" s="14">
        <v>1243000.95</v>
      </c>
      <c r="E558" s="14">
        <v>72406.5</v>
      </c>
      <c r="F558" s="14">
        <v>1315407.45</v>
      </c>
      <c r="G558" s="14">
        <v>11453886.83</v>
      </c>
      <c r="H558" s="2"/>
      <c r="I558" s="11"/>
      <c r="J558" s="11"/>
    </row>
    <row r="559" spans="1:10" x14ac:dyDescent="0.2">
      <c r="A559" s="2"/>
      <c r="B559" s="62" t="s">
        <v>535</v>
      </c>
      <c r="C559" s="63"/>
      <c r="D559" s="14">
        <v>29534706.339999996</v>
      </c>
      <c r="E559" s="14">
        <v>22133674.000000004</v>
      </c>
      <c r="F559" s="14">
        <v>51668380.340000004</v>
      </c>
      <c r="G559" s="14">
        <v>447249612.66000009</v>
      </c>
      <c r="H559" s="2"/>
      <c r="I559" s="11"/>
      <c r="J559" s="11"/>
    </row>
    <row r="560" spans="1:10" x14ac:dyDescent="0.2">
      <c r="A560" s="2"/>
      <c r="B560" s="39" t="s">
        <v>1087</v>
      </c>
      <c r="C560" s="40" t="s">
        <v>537</v>
      </c>
      <c r="D560" s="14">
        <v>0</v>
      </c>
      <c r="E560" s="14">
        <v>0</v>
      </c>
      <c r="F560" s="14">
        <v>0</v>
      </c>
      <c r="G560" s="14">
        <v>0</v>
      </c>
      <c r="H560" s="2"/>
      <c r="I560" s="11"/>
      <c r="J560" s="11"/>
    </row>
    <row r="561" spans="1:10" x14ac:dyDescent="0.2">
      <c r="A561" s="2"/>
      <c r="B561" s="39" t="s">
        <v>536</v>
      </c>
      <c r="C561" s="40" t="s">
        <v>537</v>
      </c>
      <c r="D561" s="14">
        <v>699819.63</v>
      </c>
      <c r="E561" s="14">
        <v>41946.82</v>
      </c>
      <c r="F561" s="14">
        <v>741766.45</v>
      </c>
      <c r="G561" s="14">
        <v>6725879</v>
      </c>
      <c r="H561" s="2"/>
      <c r="I561" s="11"/>
      <c r="J561" s="11"/>
    </row>
    <row r="562" spans="1:10" x14ac:dyDescent="0.2">
      <c r="A562" s="2"/>
      <c r="B562" s="39" t="s">
        <v>974</v>
      </c>
      <c r="C562" s="40" t="s">
        <v>537</v>
      </c>
      <c r="D562" s="14">
        <v>664020.04</v>
      </c>
      <c r="E562" s="14">
        <v>16849.759999999998</v>
      </c>
      <c r="F562" s="14">
        <v>680869.8</v>
      </c>
      <c r="G562" s="14">
        <v>6673141.4100000001</v>
      </c>
      <c r="H562" s="2"/>
      <c r="I562" s="11"/>
      <c r="J562" s="11"/>
    </row>
    <row r="563" spans="1:10" x14ac:dyDescent="0.2">
      <c r="A563" s="2"/>
      <c r="B563" s="39" t="s">
        <v>1049</v>
      </c>
      <c r="C563" s="40" t="s">
        <v>537</v>
      </c>
      <c r="D563" s="14">
        <v>679892.8</v>
      </c>
      <c r="E563" s="14">
        <v>19.07</v>
      </c>
      <c r="F563" s="14">
        <v>679911.87</v>
      </c>
      <c r="G563" s="14">
        <v>6146379.2200000007</v>
      </c>
      <c r="H563" s="2"/>
      <c r="I563" s="11"/>
      <c r="J563" s="11"/>
    </row>
    <row r="564" spans="1:10" x14ac:dyDescent="0.2">
      <c r="A564" s="2"/>
      <c r="B564" s="39" t="s">
        <v>538</v>
      </c>
      <c r="C564" s="40" t="s">
        <v>537</v>
      </c>
      <c r="D564" s="14">
        <v>849605.91</v>
      </c>
      <c r="E564" s="14">
        <v>286369.36</v>
      </c>
      <c r="F564" s="14">
        <v>1135975.27</v>
      </c>
      <c r="G564" s="14">
        <v>9464759.6500000004</v>
      </c>
      <c r="H564" s="2"/>
      <c r="I564" s="11"/>
      <c r="J564" s="11"/>
    </row>
    <row r="565" spans="1:10" x14ac:dyDescent="0.2">
      <c r="A565" s="2"/>
      <c r="B565" s="39" t="s">
        <v>1050</v>
      </c>
      <c r="C565" s="40" t="s">
        <v>537</v>
      </c>
      <c r="D565" s="14">
        <v>721903</v>
      </c>
      <c r="E565" s="14">
        <v>58509.35</v>
      </c>
      <c r="F565" s="14">
        <v>780412.35</v>
      </c>
      <c r="G565" s="14">
        <v>7737170.0899999999</v>
      </c>
      <c r="H565" s="2"/>
      <c r="I565" s="11"/>
      <c r="J565" s="11"/>
    </row>
    <row r="566" spans="1:10" x14ac:dyDescent="0.2">
      <c r="A566" s="2"/>
      <c r="B566" s="62" t="s">
        <v>539</v>
      </c>
      <c r="C566" s="63"/>
      <c r="D566" s="14">
        <v>3615241.38</v>
      </c>
      <c r="E566" s="14">
        <v>403694.36</v>
      </c>
      <c r="F566" s="14">
        <v>4018935.7399999998</v>
      </c>
      <c r="G566" s="14">
        <v>36759666.740000002</v>
      </c>
      <c r="H566" s="2"/>
      <c r="I566" s="11"/>
      <c r="J566" s="11"/>
    </row>
    <row r="567" spans="1:10" x14ac:dyDescent="0.2">
      <c r="A567" s="2"/>
      <c r="B567" s="39" t="s">
        <v>540</v>
      </c>
      <c r="C567" s="40" t="s">
        <v>541</v>
      </c>
      <c r="D567" s="14">
        <v>627507.06999999995</v>
      </c>
      <c r="E567" s="14">
        <v>0</v>
      </c>
      <c r="F567" s="14">
        <v>627507.06999999995</v>
      </c>
      <c r="G567" s="14">
        <v>5134843.0699999994</v>
      </c>
      <c r="H567" s="2"/>
      <c r="I567" s="11"/>
      <c r="J567" s="11"/>
    </row>
    <row r="568" spans="1:10" x14ac:dyDescent="0.2">
      <c r="A568" s="2"/>
      <c r="B568" s="39" t="s">
        <v>542</v>
      </c>
      <c r="C568" s="40" t="s">
        <v>541</v>
      </c>
      <c r="D568" s="14">
        <v>627707.06999999995</v>
      </c>
      <c r="E568" s="14">
        <v>0</v>
      </c>
      <c r="F568" s="14">
        <v>627707.06999999995</v>
      </c>
      <c r="G568" s="14">
        <v>4718479.46</v>
      </c>
      <c r="H568" s="2"/>
      <c r="I568" s="11"/>
      <c r="J568" s="11"/>
    </row>
    <row r="569" spans="1:10" x14ac:dyDescent="0.2">
      <c r="A569" s="2"/>
      <c r="B569" s="39" t="s">
        <v>543</v>
      </c>
      <c r="C569" s="40" t="s">
        <v>541</v>
      </c>
      <c r="D569" s="14">
        <v>663483.91</v>
      </c>
      <c r="E569" s="14">
        <v>0</v>
      </c>
      <c r="F569" s="14">
        <v>663483.91</v>
      </c>
      <c r="G569" s="14">
        <v>5442962.9500000002</v>
      </c>
      <c r="H569" s="2"/>
      <c r="I569" s="11"/>
      <c r="J569" s="11"/>
    </row>
    <row r="570" spans="1:10" x14ac:dyDescent="0.2">
      <c r="A570" s="2"/>
      <c r="B570" s="39" t="s">
        <v>995</v>
      </c>
      <c r="C570" s="40" t="s">
        <v>541</v>
      </c>
      <c r="D570" s="14">
        <v>679887.35</v>
      </c>
      <c r="E570" s="14">
        <v>0</v>
      </c>
      <c r="F570" s="14">
        <v>679887.35</v>
      </c>
      <c r="G570" s="14">
        <v>6232372.7400000002</v>
      </c>
      <c r="H570" s="2"/>
      <c r="I570" s="11"/>
      <c r="J570" s="11"/>
    </row>
    <row r="571" spans="1:10" x14ac:dyDescent="0.2">
      <c r="A571" s="2"/>
      <c r="B571" s="39" t="s">
        <v>544</v>
      </c>
      <c r="C571" s="40" t="s">
        <v>541</v>
      </c>
      <c r="D571" s="14">
        <v>662631.26</v>
      </c>
      <c r="E571" s="14">
        <v>0</v>
      </c>
      <c r="F571" s="14">
        <v>662631.26</v>
      </c>
      <c r="G571" s="14">
        <v>1098757.58</v>
      </c>
      <c r="H571" s="2"/>
      <c r="I571" s="11"/>
      <c r="J571" s="11"/>
    </row>
    <row r="572" spans="1:10" x14ac:dyDescent="0.2">
      <c r="A572" s="2"/>
      <c r="B572" s="39" t="s">
        <v>1088</v>
      </c>
      <c r="C572" s="40" t="s">
        <v>541</v>
      </c>
      <c r="D572" s="14">
        <v>643890.54</v>
      </c>
      <c r="E572" s="14">
        <v>0</v>
      </c>
      <c r="F572" s="14">
        <v>643890.54</v>
      </c>
      <c r="G572" s="14">
        <v>3953336.05</v>
      </c>
      <c r="H572" s="2"/>
      <c r="I572" s="11"/>
      <c r="J572" s="11"/>
    </row>
    <row r="573" spans="1:10" x14ac:dyDescent="0.2">
      <c r="A573" s="2"/>
      <c r="B573" s="41" t="s">
        <v>545</v>
      </c>
      <c r="C573" s="40" t="s">
        <v>541</v>
      </c>
      <c r="D573" s="14">
        <v>49656.58</v>
      </c>
      <c r="E573" s="14">
        <v>0</v>
      </c>
      <c r="F573" s="14">
        <v>49656.58</v>
      </c>
      <c r="G573" s="14">
        <v>403179.7</v>
      </c>
      <c r="H573" s="2"/>
      <c r="I573" s="11"/>
      <c r="J573" s="11"/>
    </row>
    <row r="574" spans="1:10" x14ac:dyDescent="0.2">
      <c r="A574" s="2"/>
      <c r="B574" s="62" t="s">
        <v>546</v>
      </c>
      <c r="C574" s="63"/>
      <c r="D574" s="14">
        <v>3954763.7800000003</v>
      </c>
      <c r="E574" s="14">
        <v>0</v>
      </c>
      <c r="F574" s="14">
        <v>3954763.7800000003</v>
      </c>
      <c r="G574" s="14">
        <v>26983931.550000001</v>
      </c>
      <c r="H574" s="2"/>
      <c r="I574" s="11"/>
      <c r="J574" s="11"/>
    </row>
    <row r="575" spans="1:10" x14ac:dyDescent="0.2">
      <c r="A575" s="2"/>
      <c r="B575" s="39" t="s">
        <v>547</v>
      </c>
      <c r="C575" s="40" t="s">
        <v>548</v>
      </c>
      <c r="D575" s="14">
        <v>0</v>
      </c>
      <c r="E575" s="14">
        <v>3097.11</v>
      </c>
      <c r="F575" s="14">
        <v>3097.11</v>
      </c>
      <c r="G575" s="14">
        <v>26600.990000000005</v>
      </c>
      <c r="H575" s="2"/>
      <c r="I575" s="11"/>
      <c r="J575" s="11"/>
    </row>
    <row r="576" spans="1:10" x14ac:dyDescent="0.2">
      <c r="A576" s="2"/>
      <c r="B576" s="39" t="s">
        <v>549</v>
      </c>
      <c r="C576" s="40" t="s">
        <v>548</v>
      </c>
      <c r="D576" s="14">
        <v>0</v>
      </c>
      <c r="E576" s="14">
        <v>3097.11</v>
      </c>
      <c r="F576" s="14">
        <v>3097.11</v>
      </c>
      <c r="G576" s="14">
        <v>26600.990000000005</v>
      </c>
      <c r="H576" s="2"/>
      <c r="I576" s="11"/>
      <c r="J576" s="11"/>
    </row>
    <row r="577" spans="1:10" x14ac:dyDescent="0.2">
      <c r="A577" s="2"/>
      <c r="B577" s="39" t="s">
        <v>550</v>
      </c>
      <c r="C577" s="40" t="s">
        <v>548</v>
      </c>
      <c r="D577" s="14">
        <v>0</v>
      </c>
      <c r="E577" s="14">
        <v>3097.11</v>
      </c>
      <c r="F577" s="14">
        <v>3097.11</v>
      </c>
      <c r="G577" s="14">
        <v>26600.990000000005</v>
      </c>
      <c r="H577" s="2"/>
      <c r="I577" s="11"/>
      <c r="J577" s="11"/>
    </row>
    <row r="578" spans="1:10" x14ac:dyDescent="0.2">
      <c r="A578" s="2"/>
      <c r="B578" s="39" t="s">
        <v>551</v>
      </c>
      <c r="C578" s="40" t="s">
        <v>548</v>
      </c>
      <c r="D578" s="14">
        <v>0</v>
      </c>
      <c r="E578" s="14">
        <v>3097.11</v>
      </c>
      <c r="F578" s="14">
        <v>3097.11</v>
      </c>
      <c r="G578" s="14">
        <v>26600.990000000005</v>
      </c>
      <c r="H578" s="2"/>
      <c r="I578" s="11"/>
      <c r="J578" s="11"/>
    </row>
    <row r="579" spans="1:10" x14ac:dyDescent="0.2">
      <c r="A579" s="2"/>
      <c r="B579" s="39" t="s">
        <v>552</v>
      </c>
      <c r="C579" s="40" t="s">
        <v>548</v>
      </c>
      <c r="D579" s="14">
        <v>0</v>
      </c>
      <c r="E579" s="14">
        <v>3097.11</v>
      </c>
      <c r="F579" s="14">
        <v>3097.11</v>
      </c>
      <c r="G579" s="14">
        <v>26600.990000000005</v>
      </c>
      <c r="H579" s="2"/>
      <c r="I579" s="11"/>
      <c r="J579" s="11"/>
    </row>
    <row r="580" spans="1:10" x14ac:dyDescent="0.2">
      <c r="A580" s="2"/>
      <c r="B580" s="39" t="s">
        <v>553</v>
      </c>
      <c r="C580" s="40" t="s">
        <v>548</v>
      </c>
      <c r="D580" s="14">
        <v>0</v>
      </c>
      <c r="E580" s="14">
        <v>3097.11</v>
      </c>
      <c r="F580" s="14">
        <v>3097.11</v>
      </c>
      <c r="G580" s="14">
        <v>26600.990000000005</v>
      </c>
      <c r="H580" s="2"/>
      <c r="I580" s="11"/>
      <c r="J580" s="11"/>
    </row>
    <row r="581" spans="1:10" x14ac:dyDescent="0.2">
      <c r="A581" s="2"/>
      <c r="B581" s="39" t="s">
        <v>554</v>
      </c>
      <c r="C581" s="40" t="s">
        <v>548</v>
      </c>
      <c r="D581" s="14">
        <v>0</v>
      </c>
      <c r="E581" s="14">
        <v>3097.11</v>
      </c>
      <c r="F581" s="14">
        <v>3097.11</v>
      </c>
      <c r="G581" s="14">
        <v>26600.990000000005</v>
      </c>
      <c r="H581" s="2"/>
      <c r="I581" s="11"/>
      <c r="J581" s="11"/>
    </row>
    <row r="582" spans="1:10" x14ac:dyDescent="0.2">
      <c r="A582" s="2"/>
      <c r="B582" s="39" t="s">
        <v>555</v>
      </c>
      <c r="C582" s="40" t="s">
        <v>548</v>
      </c>
      <c r="D582" s="14">
        <v>0</v>
      </c>
      <c r="E582" s="14">
        <v>3097.11</v>
      </c>
      <c r="F582" s="14">
        <v>3097.11</v>
      </c>
      <c r="G582" s="14">
        <v>26600.990000000005</v>
      </c>
      <c r="H582" s="2"/>
      <c r="I582" s="11"/>
      <c r="J582" s="11"/>
    </row>
    <row r="583" spans="1:10" x14ac:dyDescent="0.2">
      <c r="A583" s="2"/>
      <c r="B583" s="39" t="s">
        <v>556</v>
      </c>
      <c r="C583" s="40" t="s">
        <v>548</v>
      </c>
      <c r="D583" s="14">
        <v>0</v>
      </c>
      <c r="E583" s="14">
        <v>3097.11</v>
      </c>
      <c r="F583" s="14">
        <v>3097.11</v>
      </c>
      <c r="G583" s="14">
        <v>26600.990000000005</v>
      </c>
      <c r="H583" s="2"/>
      <c r="I583" s="11"/>
      <c r="J583" s="11"/>
    </row>
    <row r="584" spans="1:10" x14ac:dyDescent="0.2">
      <c r="A584" s="2"/>
      <c r="B584" s="39" t="s">
        <v>557</v>
      </c>
      <c r="C584" s="40" t="s">
        <v>548</v>
      </c>
      <c r="D584" s="14">
        <v>0</v>
      </c>
      <c r="E584" s="14">
        <v>3097.11</v>
      </c>
      <c r="F584" s="14">
        <v>3097.11</v>
      </c>
      <c r="G584" s="14">
        <v>26600.990000000005</v>
      </c>
      <c r="H584" s="2"/>
      <c r="I584" s="11"/>
      <c r="J584" s="11"/>
    </row>
    <row r="585" spans="1:10" x14ac:dyDescent="0.2">
      <c r="A585" s="2"/>
      <c r="B585" s="39" t="s">
        <v>558</v>
      </c>
      <c r="C585" s="40" t="s">
        <v>548</v>
      </c>
      <c r="D585" s="14">
        <v>0</v>
      </c>
      <c r="E585" s="14">
        <v>3097.11</v>
      </c>
      <c r="F585" s="14">
        <v>3097.11</v>
      </c>
      <c r="G585" s="14">
        <v>26600.990000000005</v>
      </c>
      <c r="H585" s="2"/>
      <c r="I585" s="11"/>
      <c r="J585" s="11"/>
    </row>
    <row r="586" spans="1:10" x14ac:dyDescent="0.2">
      <c r="A586" s="2"/>
      <c r="B586" s="39" t="s">
        <v>559</v>
      </c>
      <c r="C586" s="40" t="s">
        <v>548</v>
      </c>
      <c r="D586" s="14">
        <v>0</v>
      </c>
      <c r="E586" s="14">
        <v>3097.11</v>
      </c>
      <c r="F586" s="14">
        <v>3097.11</v>
      </c>
      <c r="G586" s="14">
        <v>26600.990000000005</v>
      </c>
      <c r="H586" s="2"/>
      <c r="I586" s="11"/>
      <c r="J586" s="11"/>
    </row>
    <row r="587" spans="1:10" x14ac:dyDescent="0.2">
      <c r="A587" s="2"/>
      <c r="B587" s="39" t="s">
        <v>560</v>
      </c>
      <c r="C587" s="40" t="s">
        <v>548</v>
      </c>
      <c r="D587" s="14">
        <v>0</v>
      </c>
      <c r="E587" s="14">
        <v>3097.11</v>
      </c>
      <c r="F587" s="14">
        <v>3097.11</v>
      </c>
      <c r="G587" s="14">
        <v>26600.990000000005</v>
      </c>
      <c r="H587" s="2"/>
      <c r="I587" s="11"/>
      <c r="J587" s="11"/>
    </row>
    <row r="588" spans="1:10" x14ac:dyDescent="0.2">
      <c r="A588" s="2"/>
      <c r="B588" s="39" t="s">
        <v>561</v>
      </c>
      <c r="C588" s="40" t="s">
        <v>548</v>
      </c>
      <c r="D588" s="14">
        <v>0</v>
      </c>
      <c r="E588" s="14">
        <v>3097.11</v>
      </c>
      <c r="F588" s="14">
        <v>3097.11</v>
      </c>
      <c r="G588" s="14">
        <v>26600.990000000005</v>
      </c>
      <c r="H588" s="2"/>
      <c r="I588" s="11"/>
      <c r="J588" s="11"/>
    </row>
    <row r="589" spans="1:10" x14ac:dyDescent="0.2">
      <c r="A589" s="2"/>
      <c r="B589" s="39" t="s">
        <v>562</v>
      </c>
      <c r="C589" s="40" t="s">
        <v>548</v>
      </c>
      <c r="D589" s="14">
        <v>0</v>
      </c>
      <c r="E589" s="14">
        <v>3804.94</v>
      </c>
      <c r="F589" s="14">
        <v>3804.94</v>
      </c>
      <c r="G589" s="14">
        <v>27308.820000000003</v>
      </c>
      <c r="H589" s="2"/>
      <c r="I589" s="11"/>
      <c r="J589" s="11"/>
    </row>
    <row r="590" spans="1:10" x14ac:dyDescent="0.2">
      <c r="A590" s="2"/>
      <c r="B590" s="39" t="s">
        <v>563</v>
      </c>
      <c r="C590" s="40" t="s">
        <v>548</v>
      </c>
      <c r="D590" s="14">
        <v>0</v>
      </c>
      <c r="E590" s="14">
        <v>3150.89</v>
      </c>
      <c r="F590" s="14">
        <v>3150.89</v>
      </c>
      <c r="G590" s="14">
        <v>26923.670000000002</v>
      </c>
      <c r="H590" s="2"/>
      <c r="I590" s="11"/>
      <c r="J590" s="11"/>
    </row>
    <row r="591" spans="1:10" x14ac:dyDescent="0.2">
      <c r="A591" s="2"/>
      <c r="B591" s="39" t="s">
        <v>564</v>
      </c>
      <c r="C591" s="40" t="s">
        <v>548</v>
      </c>
      <c r="D591" s="14">
        <v>0</v>
      </c>
      <c r="E591" s="14">
        <v>3097.11</v>
      </c>
      <c r="F591" s="14">
        <v>3097.11</v>
      </c>
      <c r="G591" s="14">
        <v>26600.990000000005</v>
      </c>
      <c r="H591" s="2"/>
      <c r="I591" s="11"/>
      <c r="J591" s="11"/>
    </row>
    <row r="592" spans="1:10" x14ac:dyDescent="0.2">
      <c r="A592" s="2"/>
      <c r="B592" s="62" t="s">
        <v>565</v>
      </c>
      <c r="C592" s="63"/>
      <c r="D592" s="14">
        <v>0</v>
      </c>
      <c r="E592" s="14">
        <v>53412.480000000003</v>
      </c>
      <c r="F592" s="14">
        <v>53412.480000000003</v>
      </c>
      <c r="G592" s="14">
        <v>453247.33999999997</v>
      </c>
      <c r="H592" s="2"/>
      <c r="I592" s="11"/>
      <c r="J592" s="11"/>
    </row>
    <row r="593" spans="1:10" x14ac:dyDescent="0.2">
      <c r="A593" s="2"/>
      <c r="B593" s="39" t="s">
        <v>566</v>
      </c>
      <c r="C593" s="40" t="s">
        <v>567</v>
      </c>
      <c r="D593" s="14">
        <v>609596.63</v>
      </c>
      <c r="E593" s="14">
        <v>0</v>
      </c>
      <c r="F593" s="14">
        <v>609596.63</v>
      </c>
      <c r="G593" s="14">
        <v>5194625.7300000004</v>
      </c>
      <c r="H593" s="2"/>
      <c r="I593" s="11"/>
      <c r="J593" s="11"/>
    </row>
    <row r="594" spans="1:10" x14ac:dyDescent="0.2">
      <c r="A594" s="2"/>
      <c r="B594" s="39" t="s">
        <v>568</v>
      </c>
      <c r="C594" s="40" t="s">
        <v>567</v>
      </c>
      <c r="D594" s="14">
        <v>674860.68</v>
      </c>
      <c r="E594" s="14">
        <v>0</v>
      </c>
      <c r="F594" s="14">
        <v>674860.68</v>
      </c>
      <c r="G594" s="14">
        <v>5563094.5699999994</v>
      </c>
      <c r="H594" s="2"/>
      <c r="I594" s="11"/>
      <c r="J594" s="11"/>
    </row>
    <row r="595" spans="1:10" x14ac:dyDescent="0.2">
      <c r="A595" s="2"/>
      <c r="B595" s="39" t="s">
        <v>569</v>
      </c>
      <c r="C595" s="40" t="s">
        <v>567</v>
      </c>
      <c r="D595" s="14">
        <v>677925.96</v>
      </c>
      <c r="E595" s="14">
        <v>0</v>
      </c>
      <c r="F595" s="14">
        <v>677925.96</v>
      </c>
      <c r="G595" s="14">
        <v>5580448.3300000001</v>
      </c>
      <c r="H595" s="2"/>
      <c r="I595" s="11"/>
      <c r="J595" s="11"/>
    </row>
    <row r="596" spans="1:10" x14ac:dyDescent="0.2">
      <c r="A596" s="2"/>
      <c r="B596" s="39" t="s">
        <v>1071</v>
      </c>
      <c r="C596" s="40" t="s">
        <v>567</v>
      </c>
      <c r="D596" s="14">
        <v>679867.38</v>
      </c>
      <c r="E596" s="14">
        <v>0</v>
      </c>
      <c r="F596" s="14">
        <v>679867.38</v>
      </c>
      <c r="G596" s="14">
        <v>5594022.54</v>
      </c>
      <c r="H596" s="2"/>
      <c r="I596" s="11"/>
      <c r="J596" s="11"/>
    </row>
    <row r="597" spans="1:10" x14ac:dyDescent="0.2">
      <c r="A597" s="2"/>
      <c r="B597" s="39" t="s">
        <v>1068</v>
      </c>
      <c r="C597" s="40" t="s">
        <v>567</v>
      </c>
      <c r="D597" s="14">
        <v>679867.38</v>
      </c>
      <c r="E597" s="14">
        <v>0</v>
      </c>
      <c r="F597" s="14">
        <v>679867.38</v>
      </c>
      <c r="G597" s="14">
        <v>5593280.9400000004</v>
      </c>
      <c r="H597" s="2"/>
      <c r="I597" s="11"/>
      <c r="J597" s="11"/>
    </row>
    <row r="598" spans="1:10" x14ac:dyDescent="0.2">
      <c r="A598" s="2"/>
      <c r="B598" s="39" t="s">
        <v>570</v>
      </c>
      <c r="C598" s="40" t="s">
        <v>567</v>
      </c>
      <c r="D598" s="14">
        <v>647183.63</v>
      </c>
      <c r="E598" s="14">
        <v>11</v>
      </c>
      <c r="F598" s="14">
        <v>647194.63</v>
      </c>
      <c r="G598" s="14">
        <v>5307811.7799999993</v>
      </c>
      <c r="H598" s="2"/>
      <c r="I598" s="11"/>
      <c r="J598" s="11"/>
    </row>
    <row r="599" spans="1:10" x14ac:dyDescent="0.2">
      <c r="A599" s="2"/>
      <c r="B599" s="39" t="s">
        <v>571</v>
      </c>
      <c r="C599" s="40" t="s">
        <v>567</v>
      </c>
      <c r="D599" s="14">
        <v>662481.16</v>
      </c>
      <c r="E599" s="14">
        <v>0</v>
      </c>
      <c r="F599" s="14">
        <v>662481.16</v>
      </c>
      <c r="G599" s="14">
        <v>5444745.5200000005</v>
      </c>
      <c r="H599" s="2"/>
      <c r="I599" s="11"/>
      <c r="J599" s="11"/>
    </row>
    <row r="600" spans="1:10" x14ac:dyDescent="0.2">
      <c r="A600" s="2"/>
      <c r="B600" s="39" t="s">
        <v>572</v>
      </c>
      <c r="C600" s="40" t="s">
        <v>567</v>
      </c>
      <c r="D600" s="14">
        <v>679372.93</v>
      </c>
      <c r="E600" s="14">
        <v>0</v>
      </c>
      <c r="F600" s="14">
        <v>679372.93</v>
      </c>
      <c r="G600" s="14">
        <v>4813579.42</v>
      </c>
      <c r="H600" s="2"/>
      <c r="I600" s="11"/>
      <c r="J600" s="11"/>
    </row>
    <row r="601" spans="1:10" x14ac:dyDescent="0.2">
      <c r="A601" s="2"/>
      <c r="B601" s="39" t="s">
        <v>573</v>
      </c>
      <c r="C601" s="40" t="s">
        <v>567</v>
      </c>
      <c r="D601" s="14">
        <v>654634.51</v>
      </c>
      <c r="E601" s="14">
        <v>0</v>
      </c>
      <c r="F601" s="14">
        <v>654634.51</v>
      </c>
      <c r="G601" s="14">
        <v>5390568.5800000001</v>
      </c>
      <c r="H601" s="2"/>
      <c r="I601" s="11"/>
      <c r="J601" s="11"/>
    </row>
    <row r="602" spans="1:10" x14ac:dyDescent="0.2">
      <c r="A602" s="2"/>
      <c r="B602" s="62" t="s">
        <v>574</v>
      </c>
      <c r="C602" s="63"/>
      <c r="D602" s="14">
        <v>5965790.2599999988</v>
      </c>
      <c r="E602" s="14">
        <v>11</v>
      </c>
      <c r="F602" s="14">
        <v>5965801.2599999988</v>
      </c>
      <c r="G602" s="14">
        <v>48482177.409999996</v>
      </c>
      <c r="H602" s="2"/>
      <c r="I602" s="11"/>
      <c r="J602" s="11"/>
    </row>
    <row r="603" spans="1:10" x14ac:dyDescent="0.2">
      <c r="A603" s="2"/>
      <c r="B603" s="39" t="s">
        <v>575</v>
      </c>
      <c r="C603" s="40" t="s">
        <v>576</v>
      </c>
      <c r="D603" s="14">
        <v>68628.179999999993</v>
      </c>
      <c r="E603" s="14">
        <v>8787.77</v>
      </c>
      <c r="F603" s="14">
        <v>77415.95</v>
      </c>
      <c r="G603" s="14">
        <v>603960.96000000008</v>
      </c>
      <c r="H603" s="2"/>
      <c r="I603" s="11"/>
      <c r="J603" s="11"/>
    </row>
    <row r="604" spans="1:10" x14ac:dyDescent="0.2">
      <c r="A604" s="2"/>
      <c r="B604" s="39" t="s">
        <v>577</v>
      </c>
      <c r="C604" s="40" t="s">
        <v>576</v>
      </c>
      <c r="D604" s="14">
        <v>583012.73</v>
      </c>
      <c r="E604" s="14">
        <v>553394.06999999995</v>
      </c>
      <c r="F604" s="14">
        <v>1136406.7999999998</v>
      </c>
      <c r="G604" s="14">
        <v>10037173.719999999</v>
      </c>
      <c r="H604" s="2"/>
      <c r="I604" s="11"/>
      <c r="J604" s="11"/>
    </row>
    <row r="605" spans="1:10" x14ac:dyDescent="0.2">
      <c r="A605" s="2"/>
      <c r="B605" s="39" t="s">
        <v>996</v>
      </c>
      <c r="C605" s="40" t="s">
        <v>576</v>
      </c>
      <c r="D605" s="14">
        <v>0</v>
      </c>
      <c r="E605" s="14">
        <v>0</v>
      </c>
      <c r="F605" s="14">
        <v>0</v>
      </c>
      <c r="G605" s="14">
        <v>3426.45</v>
      </c>
      <c r="H605" s="2"/>
      <c r="I605" s="11"/>
      <c r="J605" s="11"/>
    </row>
    <row r="606" spans="1:10" x14ac:dyDescent="0.2">
      <c r="A606" s="2"/>
      <c r="B606" s="39" t="s">
        <v>997</v>
      </c>
      <c r="C606" s="40" t="s">
        <v>576</v>
      </c>
      <c r="D606" s="14">
        <v>0</v>
      </c>
      <c r="E606" s="14">
        <v>0</v>
      </c>
      <c r="F606" s="14">
        <v>0</v>
      </c>
      <c r="G606" s="14">
        <v>0</v>
      </c>
      <c r="H606" s="2"/>
      <c r="I606" s="11"/>
      <c r="J606" s="11"/>
    </row>
    <row r="607" spans="1:10" x14ac:dyDescent="0.2">
      <c r="A607" s="2"/>
      <c r="B607" s="39" t="s">
        <v>578</v>
      </c>
      <c r="C607" s="40" t="s">
        <v>576</v>
      </c>
      <c r="D607" s="14">
        <v>46075.48</v>
      </c>
      <c r="E607" s="14">
        <v>15441.97</v>
      </c>
      <c r="F607" s="14">
        <v>61517.450000000004</v>
      </c>
      <c r="G607" s="14">
        <v>488504.25</v>
      </c>
      <c r="H607" s="2"/>
      <c r="I607" s="11"/>
      <c r="J607" s="11"/>
    </row>
    <row r="608" spans="1:10" x14ac:dyDescent="0.2">
      <c r="A608" s="2"/>
      <c r="B608" s="39" t="s">
        <v>579</v>
      </c>
      <c r="C608" s="40" t="s">
        <v>576</v>
      </c>
      <c r="D608" s="14">
        <v>69333.13</v>
      </c>
      <c r="E608" s="14">
        <v>8147.03</v>
      </c>
      <c r="F608" s="14">
        <v>77480.160000000003</v>
      </c>
      <c r="G608" s="14">
        <v>600582.2699999999</v>
      </c>
      <c r="H608" s="2"/>
      <c r="I608" s="11"/>
      <c r="J608" s="11"/>
    </row>
    <row r="609" spans="1:10" x14ac:dyDescent="0.2">
      <c r="A609" s="2"/>
      <c r="B609" s="39" t="s">
        <v>580</v>
      </c>
      <c r="C609" s="40" t="s">
        <v>576</v>
      </c>
      <c r="D609" s="14">
        <v>663483.91</v>
      </c>
      <c r="E609" s="14">
        <v>737685.08</v>
      </c>
      <c r="F609" s="14">
        <v>1401168.99</v>
      </c>
      <c r="G609" s="14">
        <v>12389025.460000001</v>
      </c>
      <c r="H609" s="2"/>
      <c r="I609" s="11"/>
      <c r="J609" s="11"/>
    </row>
    <row r="610" spans="1:10" x14ac:dyDescent="0.2">
      <c r="A610" s="2"/>
      <c r="B610" s="39" t="s">
        <v>998</v>
      </c>
      <c r="C610" s="40" t="s">
        <v>576</v>
      </c>
      <c r="D610" s="14">
        <v>0</v>
      </c>
      <c r="E610" s="14">
        <v>0</v>
      </c>
      <c r="F610" s="14">
        <v>0</v>
      </c>
      <c r="G610" s="14">
        <v>0</v>
      </c>
      <c r="H610" s="2"/>
      <c r="I610" s="11"/>
      <c r="J610" s="11"/>
    </row>
    <row r="611" spans="1:10" x14ac:dyDescent="0.2">
      <c r="A611" s="2"/>
      <c r="B611" s="39" t="s">
        <v>999</v>
      </c>
      <c r="C611" s="40" t="s">
        <v>576</v>
      </c>
      <c r="D611" s="14">
        <v>0</v>
      </c>
      <c r="E611" s="14">
        <v>0</v>
      </c>
      <c r="F611" s="14">
        <v>0</v>
      </c>
      <c r="G611" s="14">
        <v>16652.96</v>
      </c>
      <c r="H611" s="2"/>
      <c r="I611" s="11"/>
      <c r="J611" s="11"/>
    </row>
    <row r="612" spans="1:10" x14ac:dyDescent="0.2">
      <c r="A612" s="2"/>
      <c r="B612" s="39" t="s">
        <v>1000</v>
      </c>
      <c r="C612" s="40" t="s">
        <v>576</v>
      </c>
      <c r="D612" s="14">
        <v>0</v>
      </c>
      <c r="E612" s="14">
        <v>0</v>
      </c>
      <c r="F612" s="14">
        <v>0</v>
      </c>
      <c r="G612" s="14">
        <v>13511.19</v>
      </c>
      <c r="H612" s="2"/>
      <c r="I612" s="11"/>
      <c r="J612" s="11"/>
    </row>
    <row r="613" spans="1:10" x14ac:dyDescent="0.2">
      <c r="A613" s="2"/>
      <c r="B613" s="39" t="s">
        <v>581</v>
      </c>
      <c r="C613" s="40" t="s">
        <v>576</v>
      </c>
      <c r="D613" s="14">
        <v>69433.13</v>
      </c>
      <c r="E613" s="14">
        <v>9865.34</v>
      </c>
      <c r="F613" s="14">
        <v>79298.47</v>
      </c>
      <c r="G613" s="14">
        <v>635482.17000000004</v>
      </c>
      <c r="H613" s="2"/>
      <c r="I613" s="11"/>
      <c r="J613" s="11"/>
    </row>
    <row r="614" spans="1:10" x14ac:dyDescent="0.2">
      <c r="A614" s="2"/>
      <c r="B614" s="39" t="s">
        <v>1001</v>
      </c>
      <c r="C614" s="40" t="s">
        <v>576</v>
      </c>
      <c r="D614" s="14">
        <v>0</v>
      </c>
      <c r="E614" s="14">
        <v>0</v>
      </c>
      <c r="F614" s="14">
        <v>0</v>
      </c>
      <c r="G614" s="14">
        <v>3022.09</v>
      </c>
      <c r="H614" s="2"/>
      <c r="I614" s="11"/>
      <c r="J614" s="11"/>
    </row>
    <row r="615" spans="1:10" x14ac:dyDescent="0.2">
      <c r="A615" s="2"/>
      <c r="B615" s="39" t="s">
        <v>582</v>
      </c>
      <c r="C615" s="40" t="s">
        <v>576</v>
      </c>
      <c r="D615" s="14">
        <v>0</v>
      </c>
      <c r="E615" s="14">
        <v>0</v>
      </c>
      <c r="F615" s="14">
        <v>0</v>
      </c>
      <c r="G615" s="14">
        <v>4015478.4199999995</v>
      </c>
      <c r="H615" s="2"/>
      <c r="I615" s="11"/>
      <c r="J615" s="11"/>
    </row>
    <row r="616" spans="1:10" x14ac:dyDescent="0.2">
      <c r="A616" s="2"/>
      <c r="B616" s="39" t="s">
        <v>1002</v>
      </c>
      <c r="C616" s="40" t="s">
        <v>576</v>
      </c>
      <c r="D616" s="14">
        <v>0</v>
      </c>
      <c r="E616" s="14">
        <v>0</v>
      </c>
      <c r="F616" s="14">
        <v>0</v>
      </c>
      <c r="G616" s="14">
        <v>8018.4400000000005</v>
      </c>
      <c r="H616" s="2"/>
      <c r="I616" s="11"/>
      <c r="J616" s="11"/>
    </row>
    <row r="617" spans="1:10" x14ac:dyDescent="0.2">
      <c r="A617" s="2"/>
      <c r="B617" s="39" t="s">
        <v>583</v>
      </c>
      <c r="C617" s="40" t="s">
        <v>576</v>
      </c>
      <c r="D617" s="14">
        <v>42373.09</v>
      </c>
      <c r="E617" s="14">
        <v>10830.3</v>
      </c>
      <c r="F617" s="14">
        <v>53203.39</v>
      </c>
      <c r="G617" s="14">
        <v>3381585.2500000005</v>
      </c>
      <c r="H617" s="2"/>
      <c r="I617" s="11"/>
      <c r="J617" s="11"/>
    </row>
    <row r="618" spans="1:10" x14ac:dyDescent="0.2">
      <c r="A618" s="2"/>
      <c r="B618" s="39" t="s">
        <v>584</v>
      </c>
      <c r="C618" s="40" t="s">
        <v>576</v>
      </c>
      <c r="D618" s="14">
        <v>0</v>
      </c>
      <c r="E618" s="14">
        <v>553394.06999999995</v>
      </c>
      <c r="F618" s="14">
        <v>553394.06999999995</v>
      </c>
      <c r="G618" s="14">
        <v>5208899.91</v>
      </c>
      <c r="H618" s="2"/>
      <c r="I618" s="11"/>
      <c r="J618" s="11"/>
    </row>
    <row r="619" spans="1:10" x14ac:dyDescent="0.2">
      <c r="A619" s="2"/>
      <c r="B619" s="39" t="s">
        <v>1003</v>
      </c>
      <c r="C619" s="40" t="s">
        <v>576</v>
      </c>
      <c r="D619" s="14">
        <v>0</v>
      </c>
      <c r="E619" s="14">
        <v>0</v>
      </c>
      <c r="F619" s="14">
        <v>0</v>
      </c>
      <c r="G619" s="14">
        <v>0</v>
      </c>
      <c r="H619" s="2"/>
      <c r="I619" s="11"/>
      <c r="J619" s="11"/>
    </row>
    <row r="620" spans="1:10" x14ac:dyDescent="0.2">
      <c r="A620" s="2"/>
      <c r="B620" s="39" t="s">
        <v>1004</v>
      </c>
      <c r="C620" s="40" t="s">
        <v>576</v>
      </c>
      <c r="D620" s="14">
        <v>0</v>
      </c>
      <c r="E620" s="14">
        <v>0</v>
      </c>
      <c r="F620" s="14">
        <v>0</v>
      </c>
      <c r="G620" s="14">
        <v>7963.17</v>
      </c>
      <c r="H620" s="2"/>
      <c r="I620" s="11"/>
      <c r="J620" s="11"/>
    </row>
    <row r="621" spans="1:10" x14ac:dyDescent="0.2">
      <c r="A621" s="2"/>
      <c r="B621" s="62" t="s">
        <v>585</v>
      </c>
      <c r="C621" s="63"/>
      <c r="D621" s="14">
        <v>1542339.6500000001</v>
      </c>
      <c r="E621" s="14">
        <v>1897545.63</v>
      </c>
      <c r="F621" s="14">
        <v>3439885.2800000003</v>
      </c>
      <c r="G621" s="14">
        <v>37413286.710000001</v>
      </c>
      <c r="H621" s="2"/>
      <c r="I621" s="11"/>
      <c r="J621" s="11"/>
    </row>
    <row r="622" spans="1:10" x14ac:dyDescent="0.2">
      <c r="A622" s="2"/>
      <c r="B622" s="39" t="s">
        <v>1005</v>
      </c>
      <c r="C622" s="40" t="s">
        <v>587</v>
      </c>
      <c r="D622" s="14">
        <v>0</v>
      </c>
      <c r="E622" s="14">
        <v>0</v>
      </c>
      <c r="F622" s="14">
        <v>0</v>
      </c>
      <c r="G622" s="14">
        <v>0</v>
      </c>
      <c r="H622" s="2"/>
      <c r="I622" s="11"/>
      <c r="J622" s="11"/>
    </row>
    <row r="623" spans="1:10" x14ac:dyDescent="0.2">
      <c r="A623" s="2"/>
      <c r="B623" s="39" t="s">
        <v>1006</v>
      </c>
      <c r="C623" s="40" t="s">
        <v>587</v>
      </c>
      <c r="D623" s="14">
        <v>0</v>
      </c>
      <c r="E623" s="14">
        <v>0</v>
      </c>
      <c r="F623" s="14">
        <v>0</v>
      </c>
      <c r="G623" s="14">
        <v>0</v>
      </c>
      <c r="H623" s="2"/>
      <c r="I623" s="11"/>
      <c r="J623" s="11"/>
    </row>
    <row r="624" spans="1:10" x14ac:dyDescent="0.2">
      <c r="A624" s="2"/>
      <c r="B624" s="39" t="s">
        <v>1007</v>
      </c>
      <c r="C624" s="40" t="s">
        <v>587</v>
      </c>
      <c r="D624" s="14">
        <v>0</v>
      </c>
      <c r="E624" s="14">
        <v>0</v>
      </c>
      <c r="F624" s="14">
        <v>0</v>
      </c>
      <c r="G624" s="14">
        <v>0</v>
      </c>
      <c r="H624" s="2"/>
      <c r="I624" s="11"/>
      <c r="J624" s="11"/>
    </row>
    <row r="625" spans="1:10" x14ac:dyDescent="0.2">
      <c r="A625" s="2"/>
      <c r="B625" s="39" t="s">
        <v>1008</v>
      </c>
      <c r="C625" s="40" t="s">
        <v>587</v>
      </c>
      <c r="D625" s="14">
        <v>0</v>
      </c>
      <c r="E625" s="14">
        <v>0</v>
      </c>
      <c r="F625" s="14">
        <v>0</v>
      </c>
      <c r="G625" s="14">
        <v>0</v>
      </c>
      <c r="H625" s="2"/>
      <c r="I625" s="11"/>
      <c r="J625" s="11"/>
    </row>
    <row r="626" spans="1:10" x14ac:dyDescent="0.2">
      <c r="A626" s="2"/>
      <c r="B626" s="39" t="s">
        <v>1009</v>
      </c>
      <c r="C626" s="40" t="s">
        <v>587</v>
      </c>
      <c r="D626" s="14">
        <v>0</v>
      </c>
      <c r="E626" s="14">
        <v>0</v>
      </c>
      <c r="F626" s="14">
        <v>0</v>
      </c>
      <c r="G626" s="14">
        <v>637422.78</v>
      </c>
      <c r="H626" s="2"/>
      <c r="I626" s="11"/>
      <c r="J626" s="11"/>
    </row>
    <row r="627" spans="1:10" x14ac:dyDescent="0.2">
      <c r="A627" s="2"/>
      <c r="B627" s="39" t="s">
        <v>1010</v>
      </c>
      <c r="C627" s="40" t="s">
        <v>587</v>
      </c>
      <c r="D627" s="14">
        <v>0</v>
      </c>
      <c r="E627" s="14">
        <v>0</v>
      </c>
      <c r="F627" s="14">
        <v>0</v>
      </c>
      <c r="G627" s="14">
        <v>0</v>
      </c>
      <c r="H627" s="2"/>
      <c r="I627" s="11"/>
      <c r="J627" s="11"/>
    </row>
    <row r="628" spans="1:10" x14ac:dyDescent="0.2">
      <c r="A628" s="2"/>
      <c r="B628" s="39" t="s">
        <v>1011</v>
      </c>
      <c r="C628" s="40" t="s">
        <v>587</v>
      </c>
      <c r="D628" s="14">
        <v>0</v>
      </c>
      <c r="E628" s="14">
        <v>0</v>
      </c>
      <c r="F628" s="14">
        <v>0</v>
      </c>
      <c r="G628" s="14">
        <v>0</v>
      </c>
      <c r="H628" s="2"/>
      <c r="I628" s="11"/>
      <c r="J628" s="11"/>
    </row>
    <row r="629" spans="1:10" x14ac:dyDescent="0.2">
      <c r="A629" s="2"/>
      <c r="B629" s="39" t="s">
        <v>1012</v>
      </c>
      <c r="C629" s="40" t="s">
        <v>587</v>
      </c>
      <c r="D629" s="14">
        <v>0</v>
      </c>
      <c r="E629" s="14">
        <v>0</v>
      </c>
      <c r="F629" s="14">
        <v>0</v>
      </c>
      <c r="G629" s="14">
        <v>0</v>
      </c>
      <c r="H629" s="2"/>
      <c r="I629" s="11"/>
      <c r="J629" s="11"/>
    </row>
    <row r="630" spans="1:10" x14ac:dyDescent="0.2">
      <c r="A630" s="2"/>
      <c r="B630" s="39" t="s">
        <v>1013</v>
      </c>
      <c r="C630" s="40" t="s">
        <v>587</v>
      </c>
      <c r="D630" s="14">
        <v>0</v>
      </c>
      <c r="E630" s="14">
        <v>0</v>
      </c>
      <c r="F630" s="14">
        <v>0</v>
      </c>
      <c r="G630" s="14">
        <v>0</v>
      </c>
      <c r="H630" s="2"/>
      <c r="I630" s="11"/>
      <c r="J630" s="11"/>
    </row>
    <row r="631" spans="1:10" x14ac:dyDescent="0.2">
      <c r="A631" s="2"/>
      <c r="B631" s="39" t="s">
        <v>1014</v>
      </c>
      <c r="C631" s="40" t="s">
        <v>587</v>
      </c>
      <c r="D631" s="14">
        <v>0</v>
      </c>
      <c r="E631" s="14">
        <v>0</v>
      </c>
      <c r="F631" s="14">
        <v>0</v>
      </c>
      <c r="G631" s="14">
        <v>275528.30000000005</v>
      </c>
      <c r="H631" s="2"/>
      <c r="I631" s="11"/>
      <c r="J631" s="11"/>
    </row>
    <row r="632" spans="1:10" x14ac:dyDescent="0.2">
      <c r="A632" s="2"/>
      <c r="B632" s="39" t="s">
        <v>1015</v>
      </c>
      <c r="C632" s="40" t="s">
        <v>587</v>
      </c>
      <c r="D632" s="14">
        <v>0</v>
      </c>
      <c r="E632" s="14">
        <v>0</v>
      </c>
      <c r="F632" s="14">
        <v>0</v>
      </c>
      <c r="G632" s="14">
        <v>0</v>
      </c>
      <c r="H632" s="2"/>
      <c r="I632" s="11"/>
      <c r="J632" s="11"/>
    </row>
    <row r="633" spans="1:10" x14ac:dyDescent="0.2">
      <c r="A633" s="2"/>
      <c r="B633" s="39" t="s">
        <v>1016</v>
      </c>
      <c r="C633" s="40" t="s">
        <v>587</v>
      </c>
      <c r="D633" s="14">
        <v>0</v>
      </c>
      <c r="E633" s="14">
        <v>0</v>
      </c>
      <c r="F633" s="14">
        <v>0</v>
      </c>
      <c r="G633" s="14">
        <v>0</v>
      </c>
      <c r="H633" s="2"/>
      <c r="I633" s="11"/>
      <c r="J633" s="11"/>
    </row>
    <row r="634" spans="1:10" x14ac:dyDescent="0.2">
      <c r="A634" s="2"/>
      <c r="B634" s="39" t="s">
        <v>1017</v>
      </c>
      <c r="C634" s="40" t="s">
        <v>587</v>
      </c>
      <c r="D634" s="14">
        <v>0</v>
      </c>
      <c r="E634" s="14">
        <v>0</v>
      </c>
      <c r="F634" s="14">
        <v>0</v>
      </c>
      <c r="G634" s="14">
        <v>0</v>
      </c>
      <c r="H634" s="2"/>
      <c r="I634" s="11"/>
      <c r="J634" s="11"/>
    </row>
    <row r="635" spans="1:10" x14ac:dyDescent="0.2">
      <c r="A635" s="2"/>
      <c r="B635" s="39" t="s">
        <v>1018</v>
      </c>
      <c r="C635" s="40" t="s">
        <v>587</v>
      </c>
      <c r="D635" s="14">
        <v>0</v>
      </c>
      <c r="E635" s="14">
        <v>0</v>
      </c>
      <c r="F635" s="14">
        <v>0</v>
      </c>
      <c r="G635" s="14">
        <v>0</v>
      </c>
      <c r="H635" s="2"/>
      <c r="I635" s="11"/>
      <c r="J635" s="11"/>
    </row>
    <row r="636" spans="1:10" x14ac:dyDescent="0.2">
      <c r="A636" s="2"/>
      <c r="B636" s="39" t="s">
        <v>1019</v>
      </c>
      <c r="C636" s="40" t="s">
        <v>587</v>
      </c>
      <c r="D636" s="14">
        <v>0</v>
      </c>
      <c r="E636" s="14">
        <v>0</v>
      </c>
      <c r="F636" s="14">
        <v>0</v>
      </c>
      <c r="G636" s="14">
        <v>0</v>
      </c>
      <c r="H636" s="2"/>
      <c r="I636" s="11"/>
      <c r="J636" s="11"/>
    </row>
    <row r="637" spans="1:10" x14ac:dyDescent="0.2">
      <c r="A637" s="2"/>
      <c r="B637" s="39" t="s">
        <v>1020</v>
      </c>
      <c r="C637" s="40" t="s">
        <v>587</v>
      </c>
      <c r="D637" s="14">
        <v>0</v>
      </c>
      <c r="E637" s="14">
        <v>0</v>
      </c>
      <c r="F637" s="14">
        <v>0</v>
      </c>
      <c r="G637" s="14">
        <v>0</v>
      </c>
      <c r="H637" s="2"/>
      <c r="I637" s="11"/>
      <c r="J637" s="11"/>
    </row>
    <row r="638" spans="1:10" x14ac:dyDescent="0.2">
      <c r="A638" s="2"/>
      <c r="B638" s="39" t="s">
        <v>1021</v>
      </c>
      <c r="C638" s="40" t="s">
        <v>587</v>
      </c>
      <c r="D638" s="14">
        <v>0</v>
      </c>
      <c r="E638" s="14">
        <v>0</v>
      </c>
      <c r="F638" s="14">
        <v>0</v>
      </c>
      <c r="G638" s="14">
        <v>0</v>
      </c>
      <c r="H638" s="2"/>
      <c r="I638" s="11"/>
      <c r="J638" s="11"/>
    </row>
    <row r="639" spans="1:10" x14ac:dyDescent="0.2">
      <c r="A639" s="2"/>
      <c r="B639" s="39" t="s">
        <v>1022</v>
      </c>
      <c r="C639" s="40" t="s">
        <v>587</v>
      </c>
      <c r="D639" s="14">
        <v>0</v>
      </c>
      <c r="E639" s="14">
        <v>0</v>
      </c>
      <c r="F639" s="14">
        <v>0</v>
      </c>
      <c r="G639" s="14">
        <v>0</v>
      </c>
      <c r="H639" s="2"/>
      <c r="I639" s="11"/>
      <c r="J639" s="11"/>
    </row>
    <row r="640" spans="1:10" x14ac:dyDescent="0.2">
      <c r="A640" s="2"/>
      <c r="B640" s="39" t="s">
        <v>1023</v>
      </c>
      <c r="C640" s="40" t="s">
        <v>587</v>
      </c>
      <c r="D640" s="14">
        <v>0</v>
      </c>
      <c r="E640" s="14">
        <v>0</v>
      </c>
      <c r="F640" s="14">
        <v>0</v>
      </c>
      <c r="G640" s="14">
        <v>0</v>
      </c>
      <c r="H640" s="2"/>
      <c r="I640" s="11"/>
      <c r="J640" s="11"/>
    </row>
    <row r="641" spans="1:10" x14ac:dyDescent="0.2">
      <c r="A641" s="2"/>
      <c r="B641" s="39" t="s">
        <v>1024</v>
      </c>
      <c r="C641" s="40" t="s">
        <v>587</v>
      </c>
      <c r="D641" s="14">
        <v>0</v>
      </c>
      <c r="E641" s="14">
        <v>0</v>
      </c>
      <c r="F641" s="14">
        <v>0</v>
      </c>
      <c r="G641" s="14">
        <v>0</v>
      </c>
      <c r="H641" s="2"/>
      <c r="I641" s="11"/>
      <c r="J641" s="11"/>
    </row>
    <row r="642" spans="1:10" x14ac:dyDescent="0.2">
      <c r="A642" s="2"/>
      <c r="B642" s="39" t="s">
        <v>1025</v>
      </c>
      <c r="C642" s="40" t="s">
        <v>587</v>
      </c>
      <c r="D642" s="14">
        <v>0</v>
      </c>
      <c r="E642" s="14">
        <v>0</v>
      </c>
      <c r="F642" s="14">
        <v>0</v>
      </c>
      <c r="G642" s="14">
        <v>0</v>
      </c>
      <c r="H642" s="2"/>
      <c r="I642" s="11"/>
      <c r="J642" s="11"/>
    </row>
    <row r="643" spans="1:10" x14ac:dyDescent="0.2">
      <c r="A643" s="2"/>
      <c r="B643" s="39" t="s">
        <v>1026</v>
      </c>
      <c r="C643" s="40" t="s">
        <v>587</v>
      </c>
      <c r="D643" s="14">
        <v>0</v>
      </c>
      <c r="E643" s="14">
        <v>0</v>
      </c>
      <c r="F643" s="14">
        <v>0</v>
      </c>
      <c r="G643" s="14">
        <v>0</v>
      </c>
      <c r="H643" s="2"/>
      <c r="I643" s="11"/>
      <c r="J643" s="11"/>
    </row>
    <row r="644" spans="1:10" x14ac:dyDescent="0.2">
      <c r="A644" s="2"/>
      <c r="B644" s="39" t="s">
        <v>1027</v>
      </c>
      <c r="C644" s="40" t="s">
        <v>587</v>
      </c>
      <c r="D644" s="14">
        <v>0</v>
      </c>
      <c r="E644" s="14">
        <v>0</v>
      </c>
      <c r="F644" s="14">
        <v>0</v>
      </c>
      <c r="G644" s="14">
        <v>0</v>
      </c>
      <c r="H644" s="2"/>
      <c r="I644" s="11"/>
      <c r="J644" s="11"/>
    </row>
    <row r="645" spans="1:10" x14ac:dyDescent="0.2">
      <c r="A645" s="2"/>
      <c r="B645" s="39" t="s">
        <v>1028</v>
      </c>
      <c r="C645" s="40" t="s">
        <v>587</v>
      </c>
      <c r="D645" s="14">
        <v>0</v>
      </c>
      <c r="E645" s="14">
        <v>0</v>
      </c>
      <c r="F645" s="14">
        <v>0</v>
      </c>
      <c r="G645" s="14">
        <v>0</v>
      </c>
      <c r="H645" s="2"/>
      <c r="I645" s="11"/>
      <c r="J645" s="11"/>
    </row>
    <row r="646" spans="1:10" x14ac:dyDescent="0.2">
      <c r="A646" s="2"/>
      <c r="B646" s="39" t="s">
        <v>1029</v>
      </c>
      <c r="C646" s="40" t="s">
        <v>587</v>
      </c>
      <c r="D646" s="14">
        <v>0</v>
      </c>
      <c r="E646" s="14">
        <v>0</v>
      </c>
      <c r="F646" s="14">
        <v>0</v>
      </c>
      <c r="G646" s="14">
        <v>0</v>
      </c>
      <c r="H646" s="2"/>
      <c r="I646" s="11"/>
      <c r="J646" s="11"/>
    </row>
    <row r="647" spans="1:10" x14ac:dyDescent="0.2">
      <c r="A647" s="2"/>
      <c r="B647" s="39" t="s">
        <v>1030</v>
      </c>
      <c r="C647" s="40" t="s">
        <v>587</v>
      </c>
      <c r="D647" s="14">
        <v>0</v>
      </c>
      <c r="E647" s="14">
        <v>0</v>
      </c>
      <c r="F647" s="14">
        <v>0</v>
      </c>
      <c r="G647" s="14">
        <v>0</v>
      </c>
      <c r="H647" s="2"/>
      <c r="I647" s="11"/>
      <c r="J647" s="11"/>
    </row>
    <row r="648" spans="1:10" x14ac:dyDescent="0.2">
      <c r="A648" s="2"/>
      <c r="B648" s="39" t="s">
        <v>1031</v>
      </c>
      <c r="C648" s="40" t="s">
        <v>587</v>
      </c>
      <c r="D648" s="14">
        <v>0</v>
      </c>
      <c r="E648" s="14">
        <v>0</v>
      </c>
      <c r="F648" s="14">
        <v>0</v>
      </c>
      <c r="G648" s="14">
        <v>0</v>
      </c>
      <c r="H648" s="2"/>
      <c r="I648" s="11"/>
      <c r="J648" s="11"/>
    </row>
    <row r="649" spans="1:10" x14ac:dyDescent="0.2">
      <c r="A649" s="2"/>
      <c r="B649" s="39" t="s">
        <v>1032</v>
      </c>
      <c r="C649" s="40" t="s">
        <v>587</v>
      </c>
      <c r="D649" s="14">
        <v>0</v>
      </c>
      <c r="E649" s="14">
        <v>0</v>
      </c>
      <c r="F649" s="14">
        <v>0</v>
      </c>
      <c r="G649" s="14">
        <v>0</v>
      </c>
      <c r="H649" s="2"/>
      <c r="I649" s="11"/>
      <c r="J649" s="11"/>
    </row>
    <row r="650" spans="1:10" x14ac:dyDescent="0.2">
      <c r="A650" s="2"/>
      <c r="B650" s="39" t="s">
        <v>1033</v>
      </c>
      <c r="C650" s="40" t="s">
        <v>587</v>
      </c>
      <c r="D650" s="14">
        <v>0</v>
      </c>
      <c r="E650" s="14">
        <v>0</v>
      </c>
      <c r="F650" s="14">
        <v>0</v>
      </c>
      <c r="G650" s="14">
        <v>0</v>
      </c>
      <c r="H650" s="2"/>
      <c r="I650" s="11"/>
      <c r="J650" s="11"/>
    </row>
    <row r="651" spans="1:10" x14ac:dyDescent="0.2">
      <c r="A651" s="2"/>
      <c r="B651" s="39" t="s">
        <v>1034</v>
      </c>
      <c r="C651" s="40" t="s">
        <v>587</v>
      </c>
      <c r="D651" s="14">
        <v>0</v>
      </c>
      <c r="E651" s="14">
        <v>0</v>
      </c>
      <c r="F651" s="14">
        <v>0</v>
      </c>
      <c r="G651" s="14">
        <v>0</v>
      </c>
      <c r="H651" s="2"/>
      <c r="I651" s="11"/>
      <c r="J651" s="11"/>
    </row>
    <row r="652" spans="1:10" x14ac:dyDescent="0.2">
      <c r="A652" s="2"/>
      <c r="B652" s="39" t="s">
        <v>1035</v>
      </c>
      <c r="C652" s="40" t="s">
        <v>587</v>
      </c>
      <c r="D652" s="14">
        <v>0</v>
      </c>
      <c r="E652" s="14">
        <v>0</v>
      </c>
      <c r="F652" s="14">
        <v>0</v>
      </c>
      <c r="G652" s="14">
        <v>0</v>
      </c>
      <c r="H652" s="2"/>
      <c r="I652" s="11"/>
      <c r="J652" s="11"/>
    </row>
    <row r="653" spans="1:10" x14ac:dyDescent="0.2">
      <c r="A653" s="2"/>
      <c r="B653" s="39" t="s">
        <v>1036</v>
      </c>
      <c r="C653" s="40" t="s">
        <v>587</v>
      </c>
      <c r="D653" s="14">
        <v>0</v>
      </c>
      <c r="E653" s="14">
        <v>0</v>
      </c>
      <c r="F653" s="14">
        <v>0</v>
      </c>
      <c r="G653" s="14">
        <v>0</v>
      </c>
      <c r="H653" s="2"/>
      <c r="I653" s="11"/>
      <c r="J653" s="11"/>
    </row>
    <row r="654" spans="1:10" x14ac:dyDescent="0.2">
      <c r="A654" s="2"/>
      <c r="B654" s="39" t="s">
        <v>1037</v>
      </c>
      <c r="C654" s="40" t="s">
        <v>587</v>
      </c>
      <c r="D654" s="14">
        <v>0</v>
      </c>
      <c r="E654" s="14">
        <v>0</v>
      </c>
      <c r="F654" s="14">
        <v>0</v>
      </c>
      <c r="G654" s="14">
        <v>0</v>
      </c>
      <c r="H654" s="2"/>
      <c r="I654" s="11"/>
      <c r="J654" s="11"/>
    </row>
    <row r="655" spans="1:10" x14ac:dyDescent="0.2">
      <c r="A655" s="2"/>
      <c r="B655" s="39" t="s">
        <v>1038</v>
      </c>
      <c r="C655" s="40" t="s">
        <v>587</v>
      </c>
      <c r="D655" s="14">
        <v>0</v>
      </c>
      <c r="E655" s="14">
        <v>0</v>
      </c>
      <c r="F655" s="14">
        <v>0</v>
      </c>
      <c r="G655" s="14">
        <v>0</v>
      </c>
      <c r="H655" s="2"/>
      <c r="I655" s="11"/>
      <c r="J655" s="11"/>
    </row>
    <row r="656" spans="1:10" x14ac:dyDescent="0.2">
      <c r="A656" s="2"/>
      <c r="B656" s="39" t="s">
        <v>1039</v>
      </c>
      <c r="C656" s="40" t="s">
        <v>587</v>
      </c>
      <c r="D656" s="14">
        <v>0</v>
      </c>
      <c r="E656" s="14">
        <v>0</v>
      </c>
      <c r="F656" s="14">
        <v>0</v>
      </c>
      <c r="G656" s="14">
        <v>0</v>
      </c>
      <c r="H656" s="2"/>
      <c r="I656" s="11"/>
      <c r="J656" s="11"/>
    </row>
    <row r="657" spans="1:10" x14ac:dyDescent="0.2">
      <c r="A657" s="2"/>
      <c r="B657" s="39" t="s">
        <v>586</v>
      </c>
      <c r="C657" s="40" t="s">
        <v>587</v>
      </c>
      <c r="D657" s="14">
        <v>188464.5</v>
      </c>
      <c r="E657" s="14">
        <v>0</v>
      </c>
      <c r="F657" s="14">
        <v>188464.5</v>
      </c>
      <c r="G657" s="14">
        <v>1277218.8700000001</v>
      </c>
      <c r="H657" s="2"/>
      <c r="I657" s="11"/>
      <c r="J657" s="11"/>
    </row>
    <row r="658" spans="1:10" x14ac:dyDescent="0.2">
      <c r="A658" s="2"/>
      <c r="B658" s="39" t="s">
        <v>1040</v>
      </c>
      <c r="C658" s="40" t="s">
        <v>587</v>
      </c>
      <c r="D658" s="14">
        <v>0</v>
      </c>
      <c r="E658" s="14">
        <v>0</v>
      </c>
      <c r="F658" s="14">
        <v>0</v>
      </c>
      <c r="G658" s="14">
        <v>0</v>
      </c>
      <c r="H658" s="2"/>
      <c r="I658" s="11"/>
      <c r="J658" s="11"/>
    </row>
    <row r="659" spans="1:10" x14ac:dyDescent="0.2">
      <c r="A659" s="2"/>
      <c r="B659" s="39" t="s">
        <v>1041</v>
      </c>
      <c r="C659" s="40" t="s">
        <v>587</v>
      </c>
      <c r="D659" s="14">
        <v>0</v>
      </c>
      <c r="E659" s="14">
        <v>0</v>
      </c>
      <c r="F659" s="14">
        <v>0</v>
      </c>
      <c r="G659" s="14">
        <v>0</v>
      </c>
      <c r="H659" s="2"/>
      <c r="I659" s="11"/>
      <c r="J659" s="11"/>
    </row>
    <row r="660" spans="1:10" x14ac:dyDescent="0.2">
      <c r="A660" s="2"/>
      <c r="B660" s="62" t="s">
        <v>588</v>
      </c>
      <c r="C660" s="63"/>
      <c r="D660" s="14">
        <v>188464.5</v>
      </c>
      <c r="E660" s="14">
        <v>0</v>
      </c>
      <c r="F660" s="14">
        <v>188464.5</v>
      </c>
      <c r="G660" s="14">
        <v>2190169.9500000002</v>
      </c>
      <c r="H660" s="2"/>
      <c r="I660" s="11"/>
      <c r="J660" s="11"/>
    </row>
    <row r="661" spans="1:10" x14ac:dyDescent="0.2">
      <c r="A661" s="2"/>
      <c r="B661" s="39" t="s">
        <v>589</v>
      </c>
      <c r="C661" s="40" t="s">
        <v>590</v>
      </c>
      <c r="D661" s="14">
        <v>7414457.5099999998</v>
      </c>
      <c r="E661" s="14">
        <v>4176746.85</v>
      </c>
      <c r="F661" s="14">
        <v>11591204.359999999</v>
      </c>
      <c r="G661" s="14">
        <v>98043985.450000018</v>
      </c>
      <c r="H661" s="2"/>
      <c r="I661" s="11"/>
      <c r="J661" s="11"/>
    </row>
    <row r="662" spans="1:10" x14ac:dyDescent="0.2">
      <c r="A662" s="2"/>
      <c r="B662" s="39" t="s">
        <v>591</v>
      </c>
      <c r="C662" s="40" t="s">
        <v>590</v>
      </c>
      <c r="D662" s="14">
        <v>878967.23</v>
      </c>
      <c r="E662" s="14">
        <v>0</v>
      </c>
      <c r="F662" s="14">
        <v>878967.23</v>
      </c>
      <c r="G662" s="14">
        <v>7264734.9600000009</v>
      </c>
      <c r="H662" s="2"/>
      <c r="I662" s="11"/>
      <c r="J662" s="11"/>
    </row>
    <row r="663" spans="1:10" x14ac:dyDescent="0.2">
      <c r="A663" s="2"/>
      <c r="B663" s="39" t="s">
        <v>592</v>
      </c>
      <c r="C663" s="40" t="s">
        <v>590</v>
      </c>
      <c r="D663" s="14">
        <v>6820667.8300000001</v>
      </c>
      <c r="E663" s="14">
        <v>105127.56</v>
      </c>
      <c r="F663" s="14">
        <v>6925795.3899999997</v>
      </c>
      <c r="G663" s="14">
        <v>87177753.030000001</v>
      </c>
      <c r="H663" s="2"/>
      <c r="I663" s="11"/>
      <c r="J663" s="11"/>
    </row>
    <row r="664" spans="1:10" x14ac:dyDescent="0.2">
      <c r="A664" s="2"/>
      <c r="B664" s="39" t="s">
        <v>1089</v>
      </c>
      <c r="C664" s="40" t="s">
        <v>590</v>
      </c>
      <c r="D664" s="14">
        <v>878967.23</v>
      </c>
      <c r="E664" s="14">
        <v>0</v>
      </c>
      <c r="F664" s="14">
        <v>878967.23</v>
      </c>
      <c r="G664" s="14">
        <v>3675337.73</v>
      </c>
      <c r="H664" s="2"/>
      <c r="I664" s="11"/>
      <c r="J664" s="11"/>
    </row>
    <row r="665" spans="1:10" x14ac:dyDescent="0.2">
      <c r="A665" s="2"/>
      <c r="B665" s="39" t="s">
        <v>593</v>
      </c>
      <c r="C665" s="40" t="s">
        <v>590</v>
      </c>
      <c r="D665" s="14">
        <v>5490154.5300000003</v>
      </c>
      <c r="E665" s="14">
        <v>11257790.73</v>
      </c>
      <c r="F665" s="14">
        <v>16747945.260000002</v>
      </c>
      <c r="G665" s="14">
        <v>81683455.939999998</v>
      </c>
      <c r="H665" s="2"/>
      <c r="I665" s="11"/>
      <c r="J665" s="11"/>
    </row>
    <row r="666" spans="1:10" x14ac:dyDescent="0.2">
      <c r="A666" s="2"/>
      <c r="B666" s="39" t="s">
        <v>594</v>
      </c>
      <c r="C666" s="40" t="s">
        <v>590</v>
      </c>
      <c r="D666" s="14">
        <v>5490154.5300000003</v>
      </c>
      <c r="E666" s="14">
        <v>2677780.2200000002</v>
      </c>
      <c r="F666" s="14">
        <v>8167934.75</v>
      </c>
      <c r="G666" s="14">
        <v>60166152.190000005</v>
      </c>
      <c r="H666" s="2"/>
      <c r="I666" s="11"/>
      <c r="J666" s="11"/>
    </row>
    <row r="667" spans="1:10" x14ac:dyDescent="0.2">
      <c r="A667" s="2"/>
      <c r="B667" s="39" t="s">
        <v>595</v>
      </c>
      <c r="C667" s="40" t="s">
        <v>590</v>
      </c>
      <c r="D667" s="14">
        <v>2150691.5099999998</v>
      </c>
      <c r="E667" s="14">
        <v>0</v>
      </c>
      <c r="F667" s="14">
        <v>2150691.5099999998</v>
      </c>
      <c r="G667" s="14">
        <v>15702325.66</v>
      </c>
      <c r="H667" s="2"/>
      <c r="I667" s="11"/>
      <c r="J667" s="11"/>
    </row>
    <row r="668" spans="1:10" x14ac:dyDescent="0.2">
      <c r="A668" s="2"/>
      <c r="B668" s="39" t="s">
        <v>596</v>
      </c>
      <c r="C668" s="40" t="s">
        <v>590</v>
      </c>
      <c r="D668" s="14">
        <v>1708925.35</v>
      </c>
      <c r="E668" s="14">
        <v>4660.95</v>
      </c>
      <c r="F668" s="14">
        <v>1713586.3</v>
      </c>
      <c r="G668" s="14">
        <v>14195151.610000001</v>
      </c>
      <c r="H668" s="2"/>
      <c r="I668" s="11"/>
      <c r="J668" s="11"/>
    </row>
    <row r="669" spans="1:10" x14ac:dyDescent="0.2">
      <c r="A669" s="2"/>
      <c r="B669" s="39" t="s">
        <v>597</v>
      </c>
      <c r="C669" s="40" t="s">
        <v>590</v>
      </c>
      <c r="D669" s="14">
        <v>1674223.3</v>
      </c>
      <c r="E669" s="14">
        <v>0</v>
      </c>
      <c r="F669" s="14">
        <v>1674223.3</v>
      </c>
      <c r="G669" s="14">
        <v>13837636.07</v>
      </c>
      <c r="H669" s="2"/>
      <c r="I669" s="11"/>
      <c r="J669" s="11"/>
    </row>
    <row r="670" spans="1:10" x14ac:dyDescent="0.2">
      <c r="A670" s="2"/>
      <c r="B670" s="39" t="s">
        <v>598</v>
      </c>
      <c r="C670" s="40" t="s">
        <v>590</v>
      </c>
      <c r="D670" s="14">
        <v>1130100.73</v>
      </c>
      <c r="E670" s="14">
        <v>0</v>
      </c>
      <c r="F670" s="14">
        <v>1130100.73</v>
      </c>
      <c r="G670" s="14">
        <v>9340380.4199999999</v>
      </c>
      <c r="H670" s="2"/>
      <c r="I670" s="11"/>
      <c r="J670" s="11"/>
    </row>
    <row r="671" spans="1:10" x14ac:dyDescent="0.2">
      <c r="A671" s="2"/>
      <c r="B671" s="39" t="s">
        <v>599</v>
      </c>
      <c r="C671" s="40" t="s">
        <v>590</v>
      </c>
      <c r="D671" s="14">
        <v>1213811.8899999999</v>
      </c>
      <c r="E671" s="14">
        <v>0</v>
      </c>
      <c r="F671" s="14">
        <v>1213811.8899999999</v>
      </c>
      <c r="G671" s="14">
        <v>10032286.100000001</v>
      </c>
      <c r="H671" s="2"/>
      <c r="I671" s="11"/>
      <c r="J671" s="11"/>
    </row>
    <row r="672" spans="1:10" x14ac:dyDescent="0.2">
      <c r="A672" s="2"/>
      <c r="B672" s="39" t="s">
        <v>600</v>
      </c>
      <c r="C672" s="40" t="s">
        <v>590</v>
      </c>
      <c r="D672" s="14">
        <v>7823540.8899999997</v>
      </c>
      <c r="E672" s="14">
        <v>11254000.720000001</v>
      </c>
      <c r="F672" s="14">
        <v>19077541.609999999</v>
      </c>
      <c r="G672" s="14">
        <v>124899100.51000001</v>
      </c>
      <c r="H672" s="2"/>
      <c r="I672" s="11"/>
      <c r="J672" s="11"/>
    </row>
    <row r="673" spans="1:10" x14ac:dyDescent="0.2">
      <c r="A673" s="2"/>
      <c r="B673" s="39" t="s">
        <v>601</v>
      </c>
      <c r="C673" s="40" t="s">
        <v>590</v>
      </c>
      <c r="D673" s="14">
        <v>6953519.6200000001</v>
      </c>
      <c r="E673" s="14">
        <v>0</v>
      </c>
      <c r="F673" s="14">
        <v>6953519.6200000001</v>
      </c>
      <c r="G673" s="14">
        <v>33609797.640000001</v>
      </c>
      <c r="H673" s="2"/>
      <c r="I673" s="11"/>
      <c r="J673" s="11"/>
    </row>
    <row r="674" spans="1:10" x14ac:dyDescent="0.2">
      <c r="A674" s="2"/>
      <c r="B674" s="39" t="s">
        <v>602</v>
      </c>
      <c r="C674" s="40" t="s">
        <v>590</v>
      </c>
      <c r="D674" s="14">
        <v>962678.39</v>
      </c>
      <c r="E674" s="14">
        <v>0</v>
      </c>
      <c r="F674" s="14">
        <v>962678.39</v>
      </c>
      <c r="G674" s="14">
        <v>7956090.4299999988</v>
      </c>
      <c r="H674" s="2"/>
      <c r="I674" s="11"/>
      <c r="J674" s="11"/>
    </row>
    <row r="675" spans="1:10" x14ac:dyDescent="0.2">
      <c r="A675" s="2"/>
      <c r="B675" s="39" t="s">
        <v>603</v>
      </c>
      <c r="C675" s="40" t="s">
        <v>590</v>
      </c>
      <c r="D675" s="14">
        <v>7244932.04</v>
      </c>
      <c r="E675" s="14">
        <v>22832500.420000002</v>
      </c>
      <c r="F675" s="14">
        <v>30077432.460000001</v>
      </c>
      <c r="G675" s="14">
        <v>230072303.68000001</v>
      </c>
      <c r="H675" s="2"/>
      <c r="I675" s="11"/>
      <c r="J675" s="11"/>
    </row>
    <row r="676" spans="1:10" x14ac:dyDescent="0.2">
      <c r="A676" s="2"/>
      <c r="B676" s="39" t="s">
        <v>604</v>
      </c>
      <c r="C676" s="40" t="s">
        <v>590</v>
      </c>
      <c r="D676" s="14">
        <v>1046389.56</v>
      </c>
      <c r="E676" s="14">
        <v>0</v>
      </c>
      <c r="F676" s="14">
        <v>1046389.56</v>
      </c>
      <c r="G676" s="14">
        <v>8647924.4199999999</v>
      </c>
      <c r="H676" s="2"/>
      <c r="I676" s="11"/>
      <c r="J676" s="11"/>
    </row>
    <row r="677" spans="1:10" x14ac:dyDescent="0.2">
      <c r="A677" s="2"/>
      <c r="B677" s="39" t="s">
        <v>605</v>
      </c>
      <c r="C677" s="40" t="s">
        <v>590</v>
      </c>
      <c r="D677" s="14">
        <v>3948807.68</v>
      </c>
      <c r="E677" s="14">
        <v>308947.06</v>
      </c>
      <c r="F677" s="14">
        <v>4257754.74</v>
      </c>
      <c r="G677" s="14">
        <v>31330737.890000001</v>
      </c>
      <c r="H677" s="2"/>
      <c r="I677" s="11"/>
      <c r="J677" s="11"/>
    </row>
    <row r="678" spans="1:10" x14ac:dyDescent="0.2">
      <c r="A678" s="2"/>
      <c r="B678" s="39" t="s">
        <v>606</v>
      </c>
      <c r="C678" s="40" t="s">
        <v>590</v>
      </c>
      <c r="D678" s="14">
        <v>920822.81</v>
      </c>
      <c r="E678" s="14">
        <v>0</v>
      </c>
      <c r="F678" s="14">
        <v>920822.81</v>
      </c>
      <c r="G678" s="14">
        <v>7610173.4800000004</v>
      </c>
      <c r="H678" s="2"/>
      <c r="I678" s="11"/>
      <c r="J678" s="11"/>
    </row>
    <row r="679" spans="1:10" x14ac:dyDescent="0.2">
      <c r="A679" s="2"/>
      <c r="B679" s="39" t="s">
        <v>607</v>
      </c>
      <c r="C679" s="40" t="s">
        <v>590</v>
      </c>
      <c r="D679" s="14">
        <v>1004533.98</v>
      </c>
      <c r="E679" s="14">
        <v>0</v>
      </c>
      <c r="F679" s="14">
        <v>1004533.98</v>
      </c>
      <c r="G679" s="14">
        <v>8302007.4600000009</v>
      </c>
      <c r="H679" s="2"/>
      <c r="I679" s="11"/>
      <c r="J679" s="11"/>
    </row>
    <row r="680" spans="1:10" x14ac:dyDescent="0.2">
      <c r="A680" s="2"/>
      <c r="B680" s="39" t="s">
        <v>608</v>
      </c>
      <c r="C680" s="40" t="s">
        <v>590</v>
      </c>
      <c r="D680" s="14">
        <v>5205246.49</v>
      </c>
      <c r="E680" s="14">
        <v>1171624.3500000001</v>
      </c>
      <c r="F680" s="14">
        <v>6376870.8399999999</v>
      </c>
      <c r="G680" s="14">
        <v>49412301.49000001</v>
      </c>
      <c r="H680" s="2"/>
      <c r="I680" s="11"/>
      <c r="J680" s="11"/>
    </row>
    <row r="681" spans="1:10" x14ac:dyDescent="0.2">
      <c r="A681" s="2"/>
      <c r="B681" s="39" t="s">
        <v>609</v>
      </c>
      <c r="C681" s="40" t="s">
        <v>590</v>
      </c>
      <c r="D681" s="14">
        <v>1088245.1399999999</v>
      </c>
      <c r="E681" s="14">
        <v>0</v>
      </c>
      <c r="F681" s="14">
        <v>1088245.1399999999</v>
      </c>
      <c r="G681" s="14">
        <v>8994439.4500000011</v>
      </c>
      <c r="H681" s="2"/>
      <c r="I681" s="11"/>
      <c r="J681" s="11"/>
    </row>
    <row r="682" spans="1:10" x14ac:dyDescent="0.2">
      <c r="A682" s="2"/>
      <c r="B682" s="39" t="s">
        <v>610</v>
      </c>
      <c r="C682" s="40" t="s">
        <v>590</v>
      </c>
      <c r="D682" s="14">
        <v>1088245.1399999999</v>
      </c>
      <c r="E682" s="14">
        <v>0</v>
      </c>
      <c r="F682" s="14">
        <v>1088245.1399999999</v>
      </c>
      <c r="G682" s="14">
        <v>8994439.4500000011</v>
      </c>
      <c r="H682" s="2"/>
      <c r="I682" s="11"/>
      <c r="J682" s="11"/>
    </row>
    <row r="683" spans="1:10" x14ac:dyDescent="0.2">
      <c r="A683" s="2"/>
      <c r="B683" s="39" t="s">
        <v>611</v>
      </c>
      <c r="C683" s="40" t="s">
        <v>590</v>
      </c>
      <c r="D683" s="14">
        <v>878967.23</v>
      </c>
      <c r="E683" s="14">
        <v>0</v>
      </c>
      <c r="F683" s="14">
        <v>878967.23</v>
      </c>
      <c r="G683" s="14">
        <v>7264758.8900000006</v>
      </c>
      <c r="H683" s="2"/>
      <c r="I683" s="11"/>
      <c r="J683" s="11"/>
    </row>
    <row r="684" spans="1:10" x14ac:dyDescent="0.2">
      <c r="A684" s="2"/>
      <c r="B684" s="39" t="s">
        <v>612</v>
      </c>
      <c r="C684" s="40" t="s">
        <v>590</v>
      </c>
      <c r="D684" s="14">
        <v>7229306.9199999999</v>
      </c>
      <c r="E684" s="14">
        <v>510412.81</v>
      </c>
      <c r="F684" s="14">
        <v>7739719.7299999995</v>
      </c>
      <c r="G684" s="14">
        <v>60477352.759999998</v>
      </c>
      <c r="H684" s="2"/>
      <c r="I684" s="11"/>
      <c r="J684" s="11"/>
    </row>
    <row r="685" spans="1:10" x14ac:dyDescent="0.2">
      <c r="A685" s="2"/>
      <c r="B685" s="39" t="s">
        <v>613</v>
      </c>
      <c r="C685" s="40" t="s">
        <v>590</v>
      </c>
      <c r="D685" s="14">
        <v>920822.81</v>
      </c>
      <c r="E685" s="14">
        <v>0</v>
      </c>
      <c r="F685" s="14">
        <v>920822.81</v>
      </c>
      <c r="G685" s="14">
        <v>7610699.7799999993</v>
      </c>
      <c r="H685" s="2"/>
      <c r="I685" s="11"/>
      <c r="J685" s="11"/>
    </row>
    <row r="686" spans="1:10" x14ac:dyDescent="0.2">
      <c r="A686" s="2"/>
      <c r="B686" s="39" t="s">
        <v>614</v>
      </c>
      <c r="C686" s="40" t="s">
        <v>590</v>
      </c>
      <c r="D686" s="14">
        <v>7003176.1900000004</v>
      </c>
      <c r="E686" s="14">
        <v>382486.18</v>
      </c>
      <c r="F686" s="14">
        <v>7385662.3700000001</v>
      </c>
      <c r="G686" s="14">
        <v>37934028.460000001</v>
      </c>
      <c r="H686" s="2"/>
      <c r="I686" s="11"/>
      <c r="J686" s="11"/>
    </row>
    <row r="687" spans="1:10" x14ac:dyDescent="0.2">
      <c r="A687" s="2"/>
      <c r="B687" s="39" t="s">
        <v>615</v>
      </c>
      <c r="C687" s="40" t="s">
        <v>590</v>
      </c>
      <c r="D687" s="14">
        <v>1088245.1399999999</v>
      </c>
      <c r="E687" s="14">
        <v>0</v>
      </c>
      <c r="F687" s="14">
        <v>1088245.1399999999</v>
      </c>
      <c r="G687" s="14">
        <v>8994391.5999999996</v>
      </c>
      <c r="H687" s="2"/>
      <c r="I687" s="11"/>
      <c r="J687" s="11"/>
    </row>
    <row r="688" spans="1:10" x14ac:dyDescent="0.2">
      <c r="A688" s="2"/>
      <c r="B688" s="39" t="s">
        <v>616</v>
      </c>
      <c r="C688" s="40" t="s">
        <v>590</v>
      </c>
      <c r="D688" s="14">
        <v>1674223.3</v>
      </c>
      <c r="E688" s="14">
        <v>348113.09</v>
      </c>
      <c r="F688" s="14">
        <v>2022336.3900000001</v>
      </c>
      <c r="G688" s="14">
        <v>17384539.330000002</v>
      </c>
      <c r="H688" s="2"/>
      <c r="I688" s="11"/>
      <c r="J688" s="11"/>
    </row>
    <row r="689" spans="1:10" x14ac:dyDescent="0.2">
      <c r="A689" s="2"/>
      <c r="B689" s="39" t="s">
        <v>617</v>
      </c>
      <c r="C689" s="40" t="s">
        <v>590</v>
      </c>
      <c r="D689" s="14">
        <v>6641176.5700000003</v>
      </c>
      <c r="E689" s="14">
        <v>1096.33</v>
      </c>
      <c r="F689" s="14">
        <v>6642272.9000000004</v>
      </c>
      <c r="G689" s="14">
        <v>49551473.100000001</v>
      </c>
      <c r="H689" s="2"/>
      <c r="I689" s="11"/>
      <c r="J689" s="11"/>
    </row>
    <row r="690" spans="1:10" x14ac:dyDescent="0.2">
      <c r="A690" s="2"/>
      <c r="B690" s="39" t="s">
        <v>618</v>
      </c>
      <c r="C690" s="40" t="s">
        <v>590</v>
      </c>
      <c r="D690" s="14">
        <v>962678.39</v>
      </c>
      <c r="E690" s="14">
        <v>0</v>
      </c>
      <c r="F690" s="14">
        <v>962678.39</v>
      </c>
      <c r="G690" s="14">
        <v>7956616.7299999995</v>
      </c>
      <c r="H690" s="2"/>
      <c r="I690" s="11"/>
      <c r="J690" s="11"/>
    </row>
    <row r="691" spans="1:10" x14ac:dyDescent="0.2">
      <c r="A691" s="2"/>
      <c r="B691" s="39" t="s">
        <v>619</v>
      </c>
      <c r="C691" s="40" t="s">
        <v>590</v>
      </c>
      <c r="D691" s="14">
        <v>1088245.1399999999</v>
      </c>
      <c r="E691" s="14">
        <v>0</v>
      </c>
      <c r="F691" s="14">
        <v>1088245.1399999999</v>
      </c>
      <c r="G691" s="14">
        <v>8994463.370000001</v>
      </c>
      <c r="H691" s="2"/>
      <c r="I691" s="11"/>
      <c r="J691" s="11"/>
    </row>
    <row r="692" spans="1:10" x14ac:dyDescent="0.2">
      <c r="A692" s="2"/>
      <c r="B692" s="39" t="s">
        <v>620</v>
      </c>
      <c r="C692" s="40" t="s">
        <v>590</v>
      </c>
      <c r="D692" s="14">
        <v>1506800.97</v>
      </c>
      <c r="E692" s="14">
        <v>0</v>
      </c>
      <c r="F692" s="14">
        <v>1506800.97</v>
      </c>
      <c r="G692" s="14">
        <v>12453872.470000001</v>
      </c>
      <c r="H692" s="2"/>
      <c r="I692" s="11"/>
      <c r="J692" s="11"/>
    </row>
    <row r="693" spans="1:10" x14ac:dyDescent="0.2">
      <c r="A693" s="2"/>
      <c r="B693" s="39" t="s">
        <v>621</v>
      </c>
      <c r="C693" s="40" t="s">
        <v>590</v>
      </c>
      <c r="D693" s="14">
        <v>1171956.31</v>
      </c>
      <c r="E693" s="14">
        <v>0</v>
      </c>
      <c r="F693" s="14">
        <v>1171956.31</v>
      </c>
      <c r="G693" s="14">
        <v>9686321.290000001</v>
      </c>
      <c r="H693" s="2"/>
      <c r="I693" s="11"/>
      <c r="J693" s="11"/>
    </row>
    <row r="694" spans="1:10" x14ac:dyDescent="0.2">
      <c r="A694" s="2"/>
      <c r="B694" s="39" t="s">
        <v>622</v>
      </c>
      <c r="C694" s="40" t="s">
        <v>590</v>
      </c>
      <c r="D694" s="14">
        <v>2110109.65</v>
      </c>
      <c r="E694" s="14">
        <v>0</v>
      </c>
      <c r="F694" s="14">
        <v>2110109.65</v>
      </c>
      <c r="G694" s="14">
        <v>17420291.999999996</v>
      </c>
      <c r="H694" s="2"/>
      <c r="I694" s="11"/>
      <c r="J694" s="11"/>
    </row>
    <row r="695" spans="1:10" x14ac:dyDescent="0.2">
      <c r="A695" s="2"/>
      <c r="B695" s="39" t="s">
        <v>623</v>
      </c>
      <c r="C695" s="40" t="s">
        <v>590</v>
      </c>
      <c r="D695" s="14">
        <v>837111.64</v>
      </c>
      <c r="E695" s="14">
        <v>0</v>
      </c>
      <c r="F695" s="14">
        <v>837111.64</v>
      </c>
      <c r="G695" s="14">
        <v>6918817.9399999995</v>
      </c>
      <c r="H695" s="2"/>
      <c r="I695" s="11"/>
      <c r="J695" s="11"/>
    </row>
    <row r="696" spans="1:10" x14ac:dyDescent="0.2">
      <c r="A696" s="2"/>
      <c r="B696" s="39" t="s">
        <v>624</v>
      </c>
      <c r="C696" s="40" t="s">
        <v>590</v>
      </c>
      <c r="D696" s="14">
        <v>54842708.590000004</v>
      </c>
      <c r="E696" s="14">
        <v>3559647.11</v>
      </c>
      <c r="F696" s="14">
        <v>58402355.700000003</v>
      </c>
      <c r="G696" s="14">
        <v>476631171.06999993</v>
      </c>
      <c r="H696" s="2"/>
      <c r="I696" s="11"/>
      <c r="J696" s="11"/>
    </row>
    <row r="697" spans="1:10" x14ac:dyDescent="0.2">
      <c r="A697" s="2"/>
      <c r="B697" s="39" t="s">
        <v>625</v>
      </c>
      <c r="C697" s="40" t="s">
        <v>590</v>
      </c>
      <c r="D697" s="14">
        <v>837111.64</v>
      </c>
      <c r="E697" s="14">
        <v>0</v>
      </c>
      <c r="F697" s="14">
        <v>837111.64</v>
      </c>
      <c r="G697" s="14">
        <v>6918817.9399999995</v>
      </c>
      <c r="H697" s="2"/>
      <c r="I697" s="11"/>
      <c r="J697" s="11"/>
    </row>
    <row r="698" spans="1:10" x14ac:dyDescent="0.2">
      <c r="A698" s="2"/>
      <c r="B698" s="39" t="s">
        <v>626</v>
      </c>
      <c r="C698" s="40" t="s">
        <v>590</v>
      </c>
      <c r="D698" s="14">
        <v>8040007.0599999996</v>
      </c>
      <c r="E698" s="14">
        <v>348113.09</v>
      </c>
      <c r="F698" s="14">
        <v>8388120.1499999994</v>
      </c>
      <c r="G698" s="14">
        <v>42408419.109999999</v>
      </c>
      <c r="H698" s="2"/>
      <c r="I698" s="11"/>
      <c r="J698" s="11"/>
    </row>
    <row r="699" spans="1:10" x14ac:dyDescent="0.2">
      <c r="A699" s="2"/>
      <c r="B699" s="39" t="s">
        <v>627</v>
      </c>
      <c r="C699" s="40" t="s">
        <v>590</v>
      </c>
      <c r="D699" s="14">
        <v>1255667.48</v>
      </c>
      <c r="E699" s="14">
        <v>3147170.04</v>
      </c>
      <c r="F699" s="14">
        <v>4402837.5199999996</v>
      </c>
      <c r="G699" s="14">
        <v>41801029.590000004</v>
      </c>
      <c r="H699" s="2"/>
      <c r="I699" s="11"/>
      <c r="J699" s="11"/>
    </row>
    <row r="700" spans="1:10" x14ac:dyDescent="0.2">
      <c r="A700" s="2"/>
      <c r="B700" s="39" t="s">
        <v>628</v>
      </c>
      <c r="C700" s="40" t="s">
        <v>590</v>
      </c>
      <c r="D700" s="14">
        <v>6820667.8300000001</v>
      </c>
      <c r="E700" s="14">
        <v>73791666.290000007</v>
      </c>
      <c r="F700" s="14">
        <v>80612334.120000005</v>
      </c>
      <c r="G700" s="14">
        <v>624563058.71999991</v>
      </c>
      <c r="H700" s="2"/>
      <c r="I700" s="11"/>
      <c r="J700" s="11"/>
    </row>
    <row r="701" spans="1:10" x14ac:dyDescent="0.2">
      <c r="A701" s="2"/>
      <c r="B701" s="39" t="s">
        <v>629</v>
      </c>
      <c r="C701" s="40" t="s">
        <v>590</v>
      </c>
      <c r="D701" s="14">
        <v>1004533.98</v>
      </c>
      <c r="E701" s="14">
        <v>0</v>
      </c>
      <c r="F701" s="14">
        <v>1004533.98</v>
      </c>
      <c r="G701" s="14">
        <v>8302581.6000000015</v>
      </c>
      <c r="H701" s="2"/>
      <c r="I701" s="11"/>
      <c r="J701" s="11"/>
    </row>
    <row r="702" spans="1:10" x14ac:dyDescent="0.2">
      <c r="A702" s="2"/>
      <c r="B702" s="39" t="s">
        <v>630</v>
      </c>
      <c r="C702" s="40" t="s">
        <v>590</v>
      </c>
      <c r="D702" s="14">
        <v>1674223.3</v>
      </c>
      <c r="E702" s="14">
        <v>0</v>
      </c>
      <c r="F702" s="14">
        <v>1674223.3</v>
      </c>
      <c r="G702" s="14">
        <v>13837636.07</v>
      </c>
      <c r="H702" s="2"/>
      <c r="I702" s="11"/>
      <c r="J702" s="11"/>
    </row>
    <row r="703" spans="1:10" x14ac:dyDescent="0.2">
      <c r="A703" s="2"/>
      <c r="B703" s="39" t="s">
        <v>631</v>
      </c>
      <c r="C703" s="40" t="s">
        <v>590</v>
      </c>
      <c r="D703" s="14">
        <v>1130100.73</v>
      </c>
      <c r="E703" s="14">
        <v>0</v>
      </c>
      <c r="F703" s="14">
        <v>1130100.73</v>
      </c>
      <c r="G703" s="14">
        <v>18623002.91</v>
      </c>
      <c r="H703" s="2"/>
      <c r="I703" s="11"/>
      <c r="J703" s="11"/>
    </row>
    <row r="704" spans="1:10" x14ac:dyDescent="0.2">
      <c r="A704" s="2"/>
      <c r="B704" s="39" t="s">
        <v>632</v>
      </c>
      <c r="C704" s="40" t="s">
        <v>590</v>
      </c>
      <c r="D704" s="14">
        <v>1130100.73</v>
      </c>
      <c r="E704" s="14">
        <v>0</v>
      </c>
      <c r="F704" s="14">
        <v>1130100.73</v>
      </c>
      <c r="G704" s="14">
        <v>9340404.3399999999</v>
      </c>
      <c r="H704" s="2"/>
      <c r="I704" s="11"/>
      <c r="J704" s="11"/>
    </row>
    <row r="705" spans="1:10" x14ac:dyDescent="0.2">
      <c r="A705" s="2"/>
      <c r="B705" s="39" t="s">
        <v>633</v>
      </c>
      <c r="C705" s="40" t="s">
        <v>590</v>
      </c>
      <c r="D705" s="14">
        <v>962678.39</v>
      </c>
      <c r="E705" s="14">
        <v>0</v>
      </c>
      <c r="F705" s="14">
        <v>962678.39</v>
      </c>
      <c r="G705" s="14">
        <v>7956640.6499999994</v>
      </c>
      <c r="H705" s="2"/>
      <c r="I705" s="11"/>
      <c r="J705" s="11"/>
    </row>
    <row r="706" spans="1:10" x14ac:dyDescent="0.2">
      <c r="A706" s="2"/>
      <c r="B706" s="39" t="s">
        <v>634</v>
      </c>
      <c r="C706" s="40" t="s">
        <v>590</v>
      </c>
      <c r="D706" s="14">
        <v>1674223.3</v>
      </c>
      <c r="E706" s="14">
        <v>0</v>
      </c>
      <c r="F706" s="14">
        <v>1674223.3</v>
      </c>
      <c r="G706" s="14">
        <v>13837636.07</v>
      </c>
      <c r="H706" s="2"/>
      <c r="I706" s="11"/>
      <c r="J706" s="11"/>
    </row>
    <row r="707" spans="1:10" x14ac:dyDescent="0.2">
      <c r="A707" s="2"/>
      <c r="B707" s="39" t="s">
        <v>635</v>
      </c>
      <c r="C707" s="40" t="s">
        <v>590</v>
      </c>
      <c r="D707" s="14">
        <v>7179650.3499999996</v>
      </c>
      <c r="E707" s="14">
        <v>41340646.390000001</v>
      </c>
      <c r="F707" s="14">
        <v>48520296.740000002</v>
      </c>
      <c r="G707" s="14">
        <v>402031256.20000005</v>
      </c>
      <c r="H707" s="2"/>
      <c r="I707" s="11"/>
      <c r="J707" s="11"/>
    </row>
    <row r="708" spans="1:10" x14ac:dyDescent="0.2">
      <c r="A708" s="2"/>
      <c r="B708" s="39" t="s">
        <v>636</v>
      </c>
      <c r="C708" s="40" t="s">
        <v>590</v>
      </c>
      <c r="D708" s="14">
        <v>1674223.3</v>
      </c>
      <c r="E708" s="14">
        <v>0</v>
      </c>
      <c r="F708" s="14">
        <v>1674223.3</v>
      </c>
      <c r="G708" s="14">
        <v>13837636.07</v>
      </c>
      <c r="H708" s="2"/>
      <c r="I708" s="11"/>
      <c r="J708" s="11"/>
    </row>
    <row r="709" spans="1:10" x14ac:dyDescent="0.2">
      <c r="A709" s="2"/>
      <c r="B709" s="39" t="s">
        <v>637</v>
      </c>
      <c r="C709" s="40" t="s">
        <v>590</v>
      </c>
      <c r="D709" s="14">
        <v>1674223.3</v>
      </c>
      <c r="E709" s="14">
        <v>0</v>
      </c>
      <c r="F709" s="14">
        <v>1674223.3</v>
      </c>
      <c r="G709" s="14">
        <v>28527710.210000001</v>
      </c>
      <c r="H709" s="2"/>
      <c r="I709" s="11"/>
      <c r="J709" s="11"/>
    </row>
    <row r="710" spans="1:10" x14ac:dyDescent="0.2">
      <c r="A710" s="2"/>
      <c r="B710" s="39" t="s">
        <v>638</v>
      </c>
      <c r="C710" s="40" t="s">
        <v>590</v>
      </c>
      <c r="D710" s="14">
        <v>1925030.13</v>
      </c>
      <c r="E710" s="14">
        <v>0</v>
      </c>
      <c r="F710" s="14">
        <v>1925030.13</v>
      </c>
      <c r="G710" s="14">
        <v>14073344.039999999</v>
      </c>
      <c r="H710" s="2"/>
      <c r="I710" s="11"/>
      <c r="J710" s="11"/>
    </row>
    <row r="711" spans="1:10" x14ac:dyDescent="0.2">
      <c r="A711" s="2"/>
      <c r="B711" s="39" t="s">
        <v>1090</v>
      </c>
      <c r="C711" s="40" t="s">
        <v>590</v>
      </c>
      <c r="D711" s="14">
        <v>1297523.06</v>
      </c>
      <c r="E711" s="14">
        <v>0</v>
      </c>
      <c r="F711" s="14">
        <v>1297523.06</v>
      </c>
      <c r="G711" s="14">
        <v>5425498.6200000001</v>
      </c>
      <c r="H711" s="2"/>
      <c r="I711" s="11"/>
      <c r="J711" s="11"/>
    </row>
    <row r="712" spans="1:10" x14ac:dyDescent="0.2">
      <c r="A712" s="2"/>
      <c r="B712" s="39" t="s">
        <v>639</v>
      </c>
      <c r="C712" s="40" t="s">
        <v>590</v>
      </c>
      <c r="D712" s="14">
        <v>5384737.7599999998</v>
      </c>
      <c r="E712" s="14">
        <v>3691451.69</v>
      </c>
      <c r="F712" s="14">
        <v>9076189.4499999993</v>
      </c>
      <c r="G712" s="14">
        <v>81889031.890000001</v>
      </c>
      <c r="H712" s="2"/>
      <c r="I712" s="11"/>
      <c r="J712" s="11"/>
    </row>
    <row r="713" spans="1:10" x14ac:dyDescent="0.2">
      <c r="A713" s="2"/>
      <c r="B713" s="39" t="s">
        <v>640</v>
      </c>
      <c r="C713" s="40" t="s">
        <v>590</v>
      </c>
      <c r="D713" s="14">
        <v>1130100.73</v>
      </c>
      <c r="E713" s="14">
        <v>0</v>
      </c>
      <c r="F713" s="14">
        <v>1130100.73</v>
      </c>
      <c r="G713" s="14">
        <v>19256204.34</v>
      </c>
      <c r="H713" s="2"/>
      <c r="I713" s="11"/>
      <c r="J713" s="11"/>
    </row>
    <row r="714" spans="1:10" x14ac:dyDescent="0.2">
      <c r="A714" s="2"/>
      <c r="B714" s="39" t="s">
        <v>641</v>
      </c>
      <c r="C714" s="40" t="s">
        <v>590</v>
      </c>
      <c r="D714" s="14">
        <v>1674223.3</v>
      </c>
      <c r="E714" s="14">
        <v>0</v>
      </c>
      <c r="F714" s="14">
        <v>1674223.3</v>
      </c>
      <c r="G714" s="14">
        <v>13837636.07</v>
      </c>
      <c r="H714" s="2"/>
      <c r="I714" s="11"/>
      <c r="J714" s="11"/>
    </row>
    <row r="715" spans="1:10" x14ac:dyDescent="0.2">
      <c r="A715" s="2"/>
      <c r="B715" s="39" t="s">
        <v>642</v>
      </c>
      <c r="C715" s="40" t="s">
        <v>590</v>
      </c>
      <c r="D715" s="14">
        <v>1088245.1399999999</v>
      </c>
      <c r="E715" s="14">
        <v>0</v>
      </c>
      <c r="F715" s="14">
        <v>1088245.1399999999</v>
      </c>
      <c r="G715" s="14">
        <v>8994439.4500000011</v>
      </c>
      <c r="H715" s="2"/>
      <c r="I715" s="11"/>
      <c r="J715" s="11"/>
    </row>
    <row r="716" spans="1:10" x14ac:dyDescent="0.2">
      <c r="A716" s="2"/>
      <c r="B716" s="39" t="s">
        <v>643</v>
      </c>
      <c r="C716" s="40" t="s">
        <v>590</v>
      </c>
      <c r="D716" s="14">
        <v>1155658.9099999999</v>
      </c>
      <c r="E716" s="14">
        <v>3819.25</v>
      </c>
      <c r="F716" s="14">
        <v>1159478.1599999999</v>
      </c>
      <c r="G716" s="14">
        <v>9616822.5</v>
      </c>
      <c r="H716" s="2"/>
      <c r="I716" s="11"/>
      <c r="J716" s="11"/>
    </row>
    <row r="717" spans="1:10" x14ac:dyDescent="0.2">
      <c r="A717" s="2"/>
      <c r="B717" s="39" t="s">
        <v>644</v>
      </c>
      <c r="C717" s="40" t="s">
        <v>590</v>
      </c>
      <c r="D717" s="14">
        <v>1004533.98</v>
      </c>
      <c r="E717" s="14">
        <v>0</v>
      </c>
      <c r="F717" s="14">
        <v>1004533.98</v>
      </c>
      <c r="G717" s="14">
        <v>8302557.6799999997</v>
      </c>
      <c r="H717" s="2"/>
      <c r="I717" s="11"/>
      <c r="J717" s="11"/>
    </row>
    <row r="718" spans="1:10" x14ac:dyDescent="0.2">
      <c r="A718" s="2"/>
      <c r="B718" s="39" t="s">
        <v>645</v>
      </c>
      <c r="C718" s="40" t="s">
        <v>590</v>
      </c>
      <c r="D718" s="14">
        <v>1004533.98</v>
      </c>
      <c r="E718" s="14">
        <v>0</v>
      </c>
      <c r="F718" s="14">
        <v>1004533.98</v>
      </c>
      <c r="G718" s="14">
        <v>8302533.7599999998</v>
      </c>
      <c r="H718" s="2"/>
      <c r="I718" s="11"/>
      <c r="J718" s="11"/>
    </row>
    <row r="719" spans="1:10" x14ac:dyDescent="0.2">
      <c r="A719" s="2"/>
      <c r="B719" s="39" t="s">
        <v>646</v>
      </c>
      <c r="C719" s="40" t="s">
        <v>590</v>
      </c>
      <c r="D719" s="14">
        <v>920822.81</v>
      </c>
      <c r="E719" s="14">
        <v>0</v>
      </c>
      <c r="F719" s="14">
        <v>920822.81</v>
      </c>
      <c r="G719" s="14">
        <v>7610675.8599999994</v>
      </c>
      <c r="H719" s="2"/>
      <c r="I719" s="11"/>
      <c r="J719" s="11"/>
    </row>
    <row r="720" spans="1:10" x14ac:dyDescent="0.2">
      <c r="A720" s="2"/>
      <c r="B720" s="39" t="s">
        <v>647</v>
      </c>
      <c r="C720" s="40" t="s">
        <v>590</v>
      </c>
      <c r="D720" s="14">
        <v>1632367.73</v>
      </c>
      <c r="E720" s="14">
        <v>0</v>
      </c>
      <c r="F720" s="14">
        <v>1632367.73</v>
      </c>
      <c r="G720" s="14">
        <v>13491671.260000002</v>
      </c>
      <c r="H720" s="2"/>
      <c r="I720" s="11"/>
      <c r="J720" s="11"/>
    </row>
    <row r="721" spans="1:10" x14ac:dyDescent="0.2">
      <c r="A721" s="2"/>
      <c r="B721" s="39" t="s">
        <v>648</v>
      </c>
      <c r="C721" s="40" t="s">
        <v>590</v>
      </c>
      <c r="D721" s="14">
        <v>5310663.25</v>
      </c>
      <c r="E721" s="14">
        <v>6377158.2300000004</v>
      </c>
      <c r="F721" s="14">
        <v>11687821.48</v>
      </c>
      <c r="G721" s="14">
        <v>85718034.5</v>
      </c>
      <c r="H721" s="2"/>
      <c r="I721" s="11"/>
      <c r="J721" s="11"/>
    </row>
    <row r="722" spans="1:10" x14ac:dyDescent="0.2">
      <c r="A722" s="2"/>
      <c r="B722" s="39" t="s">
        <v>649</v>
      </c>
      <c r="C722" s="40" t="s">
        <v>590</v>
      </c>
      <c r="D722" s="14">
        <v>1640267.29</v>
      </c>
      <c r="E722" s="14">
        <v>17593.060000000001</v>
      </c>
      <c r="F722" s="14">
        <v>1657860.35</v>
      </c>
      <c r="G722" s="14">
        <v>13696217.810000001</v>
      </c>
      <c r="H722" s="2"/>
      <c r="I722" s="11"/>
      <c r="J722" s="11"/>
    </row>
    <row r="723" spans="1:10" x14ac:dyDescent="0.2">
      <c r="A723" s="2"/>
      <c r="B723" s="39" t="s">
        <v>650</v>
      </c>
      <c r="C723" s="40" t="s">
        <v>590</v>
      </c>
      <c r="D723" s="14">
        <v>1339378.6399999999</v>
      </c>
      <c r="E723" s="14">
        <v>0</v>
      </c>
      <c r="F723" s="14">
        <v>1339378.6399999999</v>
      </c>
      <c r="G723" s="14">
        <v>11070108.830000002</v>
      </c>
      <c r="H723" s="2"/>
      <c r="I723" s="11"/>
      <c r="J723" s="11"/>
    </row>
    <row r="724" spans="1:10" x14ac:dyDescent="0.2">
      <c r="A724" s="2"/>
      <c r="B724" s="39" t="s">
        <v>651</v>
      </c>
      <c r="C724" s="40" t="s">
        <v>590</v>
      </c>
      <c r="D724" s="14">
        <v>1004533.98</v>
      </c>
      <c r="E724" s="14">
        <v>0</v>
      </c>
      <c r="F724" s="14">
        <v>1004533.98</v>
      </c>
      <c r="G724" s="14">
        <v>8302581.6000000015</v>
      </c>
      <c r="H724" s="2"/>
      <c r="I724" s="11"/>
      <c r="J724" s="11"/>
    </row>
    <row r="725" spans="1:10" x14ac:dyDescent="0.2">
      <c r="A725" s="2"/>
      <c r="B725" s="39" t="s">
        <v>652</v>
      </c>
      <c r="C725" s="40" t="s">
        <v>590</v>
      </c>
      <c r="D725" s="14">
        <v>886866.79</v>
      </c>
      <c r="E725" s="14">
        <v>2316.19</v>
      </c>
      <c r="F725" s="14">
        <v>889182.98</v>
      </c>
      <c r="G725" s="14">
        <v>14677373.73</v>
      </c>
      <c r="H725" s="2"/>
      <c r="I725" s="11"/>
      <c r="J725" s="11"/>
    </row>
    <row r="726" spans="1:10" x14ac:dyDescent="0.2">
      <c r="A726" s="2"/>
      <c r="B726" s="39" t="s">
        <v>653</v>
      </c>
      <c r="C726" s="40" t="s">
        <v>590</v>
      </c>
      <c r="D726" s="14">
        <v>6641176.5700000003</v>
      </c>
      <c r="E726" s="14">
        <v>3859213.7</v>
      </c>
      <c r="F726" s="14">
        <v>10500390.27</v>
      </c>
      <c r="G726" s="14">
        <v>86600771.25999999</v>
      </c>
      <c r="H726" s="2"/>
      <c r="I726" s="11"/>
      <c r="J726" s="11"/>
    </row>
    <row r="727" spans="1:10" x14ac:dyDescent="0.2">
      <c r="A727" s="2"/>
      <c r="B727" s="39" t="s">
        <v>654</v>
      </c>
      <c r="C727" s="40" t="s">
        <v>590</v>
      </c>
      <c r="D727" s="14">
        <v>7338454.3200000003</v>
      </c>
      <c r="E727" s="14">
        <v>9916411.3100000005</v>
      </c>
      <c r="F727" s="14">
        <v>17254865.630000003</v>
      </c>
      <c r="G727" s="14">
        <v>142362463.68000001</v>
      </c>
      <c r="H727" s="2"/>
      <c r="I727" s="11"/>
      <c r="J727" s="11"/>
    </row>
    <row r="728" spans="1:10" x14ac:dyDescent="0.2">
      <c r="A728" s="2"/>
      <c r="B728" s="39" t="s">
        <v>655</v>
      </c>
      <c r="C728" s="40" t="s">
        <v>590</v>
      </c>
      <c r="D728" s="14">
        <v>878967.23</v>
      </c>
      <c r="E728" s="14">
        <v>0</v>
      </c>
      <c r="F728" s="14">
        <v>878967.23</v>
      </c>
      <c r="G728" s="14">
        <v>7264758.8900000006</v>
      </c>
      <c r="H728" s="2"/>
      <c r="I728" s="11"/>
      <c r="J728" s="11"/>
    </row>
    <row r="729" spans="1:10" x14ac:dyDescent="0.2">
      <c r="A729" s="2"/>
      <c r="B729" s="39" t="s">
        <v>656</v>
      </c>
      <c r="C729" s="40" t="s">
        <v>590</v>
      </c>
      <c r="D729" s="14">
        <v>1297523.06</v>
      </c>
      <c r="E729" s="14">
        <v>0</v>
      </c>
      <c r="F729" s="14">
        <v>1297523.06</v>
      </c>
      <c r="G729" s="14">
        <v>10724144.02</v>
      </c>
      <c r="H729" s="2"/>
      <c r="I729" s="11"/>
      <c r="J729" s="11"/>
    </row>
    <row r="730" spans="1:10" x14ac:dyDescent="0.2">
      <c r="A730" s="2"/>
      <c r="B730" s="39" t="s">
        <v>657</v>
      </c>
      <c r="C730" s="40" t="s">
        <v>590</v>
      </c>
      <c r="D730" s="14">
        <v>1255667.48</v>
      </c>
      <c r="E730" s="14">
        <v>0</v>
      </c>
      <c r="F730" s="14">
        <v>1255667.48</v>
      </c>
      <c r="G730" s="14">
        <v>10378227.050000001</v>
      </c>
      <c r="H730" s="2"/>
      <c r="I730" s="11"/>
      <c r="J730" s="11"/>
    </row>
    <row r="731" spans="1:10" x14ac:dyDescent="0.2">
      <c r="A731" s="2"/>
      <c r="B731" s="39" t="s">
        <v>658</v>
      </c>
      <c r="C731" s="40" t="s">
        <v>590</v>
      </c>
      <c r="D731" s="14">
        <v>1297523.06</v>
      </c>
      <c r="E731" s="14">
        <v>0</v>
      </c>
      <c r="F731" s="14">
        <v>1297523.06</v>
      </c>
      <c r="G731" s="14">
        <v>10724167.939999999</v>
      </c>
      <c r="H731" s="2"/>
      <c r="I731" s="11"/>
      <c r="J731" s="11"/>
    </row>
    <row r="732" spans="1:10" x14ac:dyDescent="0.2">
      <c r="A732" s="2"/>
      <c r="B732" s="39" t="s">
        <v>659</v>
      </c>
      <c r="C732" s="40" t="s">
        <v>590</v>
      </c>
      <c r="D732" s="14">
        <v>1674223.3</v>
      </c>
      <c r="E732" s="14">
        <v>348113.09</v>
      </c>
      <c r="F732" s="14">
        <v>2022336.3900000001</v>
      </c>
      <c r="G732" s="14">
        <v>17384539.330000002</v>
      </c>
      <c r="H732" s="2"/>
      <c r="I732" s="11"/>
      <c r="J732" s="11"/>
    </row>
    <row r="733" spans="1:10" x14ac:dyDescent="0.2">
      <c r="A733" s="2"/>
      <c r="B733" s="39" t="s">
        <v>660</v>
      </c>
      <c r="C733" s="40" t="s">
        <v>590</v>
      </c>
      <c r="D733" s="14">
        <v>5849137.0300000003</v>
      </c>
      <c r="E733" s="14">
        <v>4572714.75</v>
      </c>
      <c r="F733" s="14">
        <v>10421851.780000001</v>
      </c>
      <c r="G733" s="14">
        <v>74232880.530000001</v>
      </c>
      <c r="H733" s="2"/>
      <c r="I733" s="11"/>
      <c r="J733" s="11"/>
    </row>
    <row r="734" spans="1:10" x14ac:dyDescent="0.2">
      <c r="A734" s="2"/>
      <c r="B734" s="39" t="s">
        <v>661</v>
      </c>
      <c r="C734" s="40" t="s">
        <v>590</v>
      </c>
      <c r="D734" s="14">
        <v>1674223.3</v>
      </c>
      <c r="E734" s="14">
        <v>0</v>
      </c>
      <c r="F734" s="14">
        <v>1674223.3</v>
      </c>
      <c r="G734" s="14">
        <v>13837636.07</v>
      </c>
      <c r="H734" s="2"/>
      <c r="I734" s="11"/>
      <c r="J734" s="11"/>
    </row>
    <row r="735" spans="1:10" x14ac:dyDescent="0.2">
      <c r="A735" s="2"/>
      <c r="B735" s="39" t="s">
        <v>662</v>
      </c>
      <c r="C735" s="40" t="s">
        <v>590</v>
      </c>
      <c r="D735" s="14">
        <v>837111.64</v>
      </c>
      <c r="E735" s="14">
        <v>0</v>
      </c>
      <c r="F735" s="14">
        <v>837111.64</v>
      </c>
      <c r="G735" s="14">
        <v>6918817.9399999995</v>
      </c>
      <c r="H735" s="2"/>
      <c r="I735" s="11"/>
      <c r="J735" s="11"/>
    </row>
    <row r="736" spans="1:10" x14ac:dyDescent="0.2">
      <c r="A736" s="2"/>
      <c r="B736" s="39" t="s">
        <v>663</v>
      </c>
      <c r="C736" s="40" t="s">
        <v>590</v>
      </c>
      <c r="D736" s="14">
        <v>1088245.1399999999</v>
      </c>
      <c r="E736" s="14">
        <v>0</v>
      </c>
      <c r="F736" s="14">
        <v>1088245.1399999999</v>
      </c>
      <c r="G736" s="14">
        <v>8994439.4500000011</v>
      </c>
      <c r="H736" s="2"/>
      <c r="I736" s="11"/>
      <c r="J736" s="11"/>
    </row>
    <row r="737" spans="1:10" x14ac:dyDescent="0.2">
      <c r="A737" s="2"/>
      <c r="B737" s="39" t="s">
        <v>664</v>
      </c>
      <c r="C737" s="40" t="s">
        <v>590</v>
      </c>
      <c r="D737" s="14">
        <v>1506800.97</v>
      </c>
      <c r="E737" s="14">
        <v>0</v>
      </c>
      <c r="F737" s="14">
        <v>1506800.97</v>
      </c>
      <c r="G737" s="14">
        <v>12453800.700000001</v>
      </c>
      <c r="H737" s="2"/>
      <c r="I737" s="11"/>
      <c r="J737" s="11"/>
    </row>
    <row r="738" spans="1:10" x14ac:dyDescent="0.2">
      <c r="A738" s="2"/>
      <c r="B738" s="39" t="s">
        <v>665</v>
      </c>
      <c r="C738" s="40" t="s">
        <v>590</v>
      </c>
      <c r="D738" s="14">
        <v>837111.64</v>
      </c>
      <c r="E738" s="14">
        <v>0</v>
      </c>
      <c r="F738" s="14">
        <v>837111.64</v>
      </c>
      <c r="G738" s="14">
        <v>6918817.9399999995</v>
      </c>
      <c r="H738" s="2"/>
      <c r="I738" s="11"/>
      <c r="J738" s="11"/>
    </row>
    <row r="739" spans="1:10" x14ac:dyDescent="0.2">
      <c r="A739" s="2"/>
      <c r="B739" s="39" t="s">
        <v>1091</v>
      </c>
      <c r="C739" s="40" t="s">
        <v>590</v>
      </c>
      <c r="D739" s="14">
        <v>1004533.98</v>
      </c>
      <c r="E739" s="14">
        <v>0</v>
      </c>
      <c r="F739" s="14">
        <v>1004533.98</v>
      </c>
      <c r="G739" s="14">
        <v>4200385.9800000004</v>
      </c>
      <c r="H739" s="2"/>
      <c r="I739" s="11"/>
      <c r="J739" s="11"/>
    </row>
    <row r="740" spans="1:10" x14ac:dyDescent="0.2">
      <c r="A740" s="2"/>
      <c r="B740" s="39" t="s">
        <v>666</v>
      </c>
      <c r="C740" s="40" t="s">
        <v>590</v>
      </c>
      <c r="D740" s="14">
        <v>6926084.5899999999</v>
      </c>
      <c r="E740" s="14">
        <v>47960916.710000001</v>
      </c>
      <c r="F740" s="14">
        <v>54887001.299999997</v>
      </c>
      <c r="G740" s="14">
        <v>343679744.65000004</v>
      </c>
      <c r="H740" s="2"/>
      <c r="I740" s="11"/>
      <c r="J740" s="11"/>
    </row>
    <row r="741" spans="1:10" x14ac:dyDescent="0.2">
      <c r="A741" s="2"/>
      <c r="B741" s="39" t="s">
        <v>667</v>
      </c>
      <c r="C741" s="40" t="s">
        <v>590</v>
      </c>
      <c r="D741" s="14">
        <v>1464945.4</v>
      </c>
      <c r="E741" s="14">
        <v>0</v>
      </c>
      <c r="F741" s="14">
        <v>1464945.4</v>
      </c>
      <c r="G741" s="14">
        <v>12107907.67</v>
      </c>
      <c r="H741" s="2"/>
      <c r="I741" s="11"/>
      <c r="J741" s="11"/>
    </row>
    <row r="742" spans="1:10" x14ac:dyDescent="0.2">
      <c r="A742" s="2"/>
      <c r="B742" s="39" t="s">
        <v>668</v>
      </c>
      <c r="C742" s="40" t="s">
        <v>590</v>
      </c>
      <c r="D742" s="14">
        <v>5649734.7000000002</v>
      </c>
      <c r="E742" s="14">
        <v>0</v>
      </c>
      <c r="F742" s="14">
        <v>5649734.7000000002</v>
      </c>
      <c r="G742" s="14">
        <v>27308128.539999999</v>
      </c>
      <c r="H742" s="2"/>
      <c r="I742" s="11"/>
      <c r="J742" s="11"/>
    </row>
    <row r="743" spans="1:10" x14ac:dyDescent="0.2">
      <c r="A743" s="2"/>
      <c r="B743" s="39" t="s">
        <v>669</v>
      </c>
      <c r="C743" s="40" t="s">
        <v>590</v>
      </c>
      <c r="D743" s="14">
        <v>962678.39</v>
      </c>
      <c r="E743" s="14">
        <v>0</v>
      </c>
      <c r="F743" s="14">
        <v>962678.39</v>
      </c>
      <c r="G743" s="14">
        <v>7956640.6499999994</v>
      </c>
      <c r="H743" s="2"/>
      <c r="I743" s="11"/>
      <c r="J743" s="11"/>
    </row>
    <row r="744" spans="1:10" x14ac:dyDescent="0.2">
      <c r="A744" s="2"/>
      <c r="B744" s="39" t="s">
        <v>670</v>
      </c>
      <c r="C744" s="40" t="s">
        <v>590</v>
      </c>
      <c r="D744" s="14">
        <v>1171956.31</v>
      </c>
      <c r="E744" s="14">
        <v>0</v>
      </c>
      <c r="F744" s="14">
        <v>1171956.31</v>
      </c>
      <c r="G744" s="14">
        <v>9686321.290000001</v>
      </c>
      <c r="H744" s="2"/>
      <c r="I744" s="11"/>
      <c r="J744" s="11"/>
    </row>
    <row r="745" spans="1:10" x14ac:dyDescent="0.2">
      <c r="A745" s="2"/>
      <c r="B745" s="39" t="s">
        <v>671</v>
      </c>
      <c r="C745" s="40" t="s">
        <v>590</v>
      </c>
      <c r="D745" s="14">
        <v>1674223.3</v>
      </c>
      <c r="E745" s="14">
        <v>0</v>
      </c>
      <c r="F745" s="14">
        <v>1674223.3</v>
      </c>
      <c r="G745" s="14">
        <v>13837612.140000001</v>
      </c>
      <c r="H745" s="2"/>
      <c r="I745" s="11"/>
      <c r="J745" s="11"/>
    </row>
    <row r="746" spans="1:10" x14ac:dyDescent="0.2">
      <c r="A746" s="2"/>
      <c r="B746" s="39" t="s">
        <v>672</v>
      </c>
      <c r="C746" s="40" t="s">
        <v>590</v>
      </c>
      <c r="D746" s="14">
        <v>878967.23</v>
      </c>
      <c r="E746" s="14">
        <v>0</v>
      </c>
      <c r="F746" s="14">
        <v>878967.23</v>
      </c>
      <c r="G746" s="14">
        <v>7264758.8900000006</v>
      </c>
      <c r="H746" s="2"/>
      <c r="I746" s="11"/>
      <c r="J746" s="11"/>
    </row>
    <row r="747" spans="1:10" x14ac:dyDescent="0.2">
      <c r="A747" s="2"/>
      <c r="B747" s="39" t="s">
        <v>1092</v>
      </c>
      <c r="C747" s="40" t="s">
        <v>590</v>
      </c>
      <c r="D747" s="14">
        <v>1464945.4</v>
      </c>
      <c r="E747" s="14">
        <v>0</v>
      </c>
      <c r="F747" s="14">
        <v>1464945.4</v>
      </c>
      <c r="G747" s="14">
        <v>6125562.959999999</v>
      </c>
      <c r="H747" s="2"/>
      <c r="I747" s="11"/>
      <c r="J747" s="11"/>
    </row>
    <row r="748" spans="1:10" x14ac:dyDescent="0.2">
      <c r="A748" s="2"/>
      <c r="B748" s="41" t="s">
        <v>673</v>
      </c>
      <c r="C748" s="40" t="s">
        <v>590</v>
      </c>
      <c r="D748" s="14">
        <v>1423089.8</v>
      </c>
      <c r="E748" s="14">
        <v>0</v>
      </c>
      <c r="F748" s="14">
        <v>1423089.8</v>
      </c>
      <c r="G748" s="14">
        <v>11761990.640000001</v>
      </c>
      <c r="H748" s="2"/>
      <c r="I748" s="11"/>
      <c r="J748" s="11"/>
    </row>
    <row r="749" spans="1:10" x14ac:dyDescent="0.2">
      <c r="A749" s="2"/>
      <c r="B749" s="41" t="s">
        <v>674</v>
      </c>
      <c r="C749" s="40" t="s">
        <v>590</v>
      </c>
      <c r="D749" s="14">
        <v>837111.64</v>
      </c>
      <c r="E749" s="14">
        <v>0</v>
      </c>
      <c r="F749" s="14">
        <v>837111.64</v>
      </c>
      <c r="G749" s="14">
        <v>6918817.9399999995</v>
      </c>
      <c r="H749" s="2"/>
      <c r="I749" s="11"/>
      <c r="J749" s="11"/>
    </row>
    <row r="750" spans="1:10" x14ac:dyDescent="0.2">
      <c r="A750" s="2"/>
      <c r="B750" s="41" t="s">
        <v>675</v>
      </c>
      <c r="C750" s="40" t="s">
        <v>590</v>
      </c>
      <c r="D750" s="14">
        <v>1213811.8899999999</v>
      </c>
      <c r="E750" s="14">
        <v>0</v>
      </c>
      <c r="F750" s="14">
        <v>1213811.8899999999</v>
      </c>
      <c r="G750" s="14">
        <v>14983776.900000002</v>
      </c>
      <c r="H750" s="2"/>
      <c r="I750" s="11"/>
      <c r="J750" s="11"/>
    </row>
    <row r="751" spans="1:10" x14ac:dyDescent="0.2">
      <c r="A751" s="2"/>
      <c r="B751" s="41" t="s">
        <v>676</v>
      </c>
      <c r="C751" s="40" t="s">
        <v>590</v>
      </c>
      <c r="D751" s="14">
        <v>1699863.03</v>
      </c>
      <c r="E751" s="14">
        <v>65183.01</v>
      </c>
      <c r="F751" s="14">
        <v>1765046.04</v>
      </c>
      <c r="G751" s="14">
        <v>14784203.550000001</v>
      </c>
      <c r="H751" s="2"/>
      <c r="I751" s="11"/>
      <c r="J751" s="11"/>
    </row>
    <row r="752" spans="1:10" x14ac:dyDescent="0.2">
      <c r="A752" s="2"/>
      <c r="B752" s="62" t="s">
        <v>677</v>
      </c>
      <c r="C752" s="63"/>
      <c r="D752" s="14">
        <v>282098621.49999982</v>
      </c>
      <c r="E752" s="14">
        <v>254033421.17999998</v>
      </c>
      <c r="F752" s="14">
        <v>536132042.67999983</v>
      </c>
      <c r="G752" s="14">
        <v>4095889191.8699989</v>
      </c>
      <c r="H752" s="2"/>
      <c r="I752" s="11"/>
      <c r="J752" s="11"/>
    </row>
    <row r="753" spans="1:10" x14ac:dyDescent="0.2">
      <c r="A753" s="2"/>
      <c r="B753" s="39" t="s">
        <v>678</v>
      </c>
      <c r="C753" s="40" t="s">
        <v>679</v>
      </c>
      <c r="D753" s="14">
        <v>1670.92</v>
      </c>
      <c r="E753" s="14">
        <v>0</v>
      </c>
      <c r="F753" s="14">
        <v>1670.92</v>
      </c>
      <c r="G753" s="14">
        <v>17999.760000000002</v>
      </c>
      <c r="H753" s="2"/>
      <c r="I753" s="11"/>
      <c r="J753" s="11"/>
    </row>
    <row r="754" spans="1:10" x14ac:dyDescent="0.2">
      <c r="A754" s="2"/>
      <c r="B754" s="39" t="s">
        <v>680</v>
      </c>
      <c r="C754" s="40" t="s">
        <v>679</v>
      </c>
      <c r="D754" s="14">
        <v>1196590.71</v>
      </c>
      <c r="E754" s="14">
        <v>304962.21000000002</v>
      </c>
      <c r="F754" s="14">
        <v>1501552.92</v>
      </c>
      <c r="G754" s="14">
        <v>12332173.889999999</v>
      </c>
      <c r="H754" s="2"/>
      <c r="I754" s="11"/>
      <c r="J754" s="11"/>
    </row>
    <row r="755" spans="1:10" x14ac:dyDescent="0.2">
      <c r="A755" s="2"/>
      <c r="B755" s="39" t="s">
        <v>681</v>
      </c>
      <c r="C755" s="40" t="s">
        <v>679</v>
      </c>
      <c r="D755" s="14">
        <v>675280.06</v>
      </c>
      <c r="E755" s="14">
        <v>113.66</v>
      </c>
      <c r="F755" s="14">
        <v>675393.72000000009</v>
      </c>
      <c r="G755" s="14">
        <v>5556171.2199999997</v>
      </c>
      <c r="H755" s="2"/>
      <c r="I755" s="11"/>
      <c r="J755" s="11"/>
    </row>
    <row r="756" spans="1:10" x14ac:dyDescent="0.2">
      <c r="A756" s="2"/>
      <c r="B756" s="39" t="s">
        <v>682</v>
      </c>
      <c r="C756" s="40" t="s">
        <v>679</v>
      </c>
      <c r="D756" s="14">
        <v>1591.36</v>
      </c>
      <c r="E756" s="14">
        <v>0</v>
      </c>
      <c r="F756" s="14">
        <v>1591.36</v>
      </c>
      <c r="G756" s="14">
        <v>17142.63</v>
      </c>
      <c r="H756" s="2"/>
      <c r="I756" s="11"/>
      <c r="J756" s="11"/>
    </row>
    <row r="757" spans="1:10" x14ac:dyDescent="0.2">
      <c r="A757" s="2"/>
      <c r="B757" s="39" t="s">
        <v>683</v>
      </c>
      <c r="C757" s="40" t="s">
        <v>679</v>
      </c>
      <c r="D757" s="14">
        <v>1750.49</v>
      </c>
      <c r="E757" s="14">
        <v>0</v>
      </c>
      <c r="F757" s="14">
        <v>1750.49</v>
      </c>
      <c r="G757" s="14">
        <v>18856.890000000003</v>
      </c>
      <c r="H757" s="2"/>
      <c r="I757" s="11"/>
      <c r="J757" s="11"/>
    </row>
    <row r="758" spans="1:10" x14ac:dyDescent="0.2">
      <c r="A758" s="2"/>
      <c r="B758" s="39" t="s">
        <v>684</v>
      </c>
      <c r="C758" s="40" t="s">
        <v>679</v>
      </c>
      <c r="D758" s="14">
        <v>1591.36</v>
      </c>
      <c r="E758" s="14">
        <v>0</v>
      </c>
      <c r="F758" s="14">
        <v>1591.36</v>
      </c>
      <c r="G758" s="14">
        <v>17142.63</v>
      </c>
      <c r="H758" s="2"/>
      <c r="I758" s="11"/>
      <c r="J758" s="11"/>
    </row>
    <row r="759" spans="1:10" x14ac:dyDescent="0.2">
      <c r="A759" s="2"/>
      <c r="B759" s="39" t="s">
        <v>685</v>
      </c>
      <c r="C759" s="40" t="s">
        <v>679</v>
      </c>
      <c r="D759" s="14">
        <v>4100920.4</v>
      </c>
      <c r="E759" s="14">
        <v>130212.66</v>
      </c>
      <c r="F759" s="14">
        <v>4231133.0599999996</v>
      </c>
      <c r="G759" s="14">
        <v>27905458.207570981</v>
      </c>
      <c r="H759" s="2"/>
      <c r="I759" s="11"/>
      <c r="J759" s="11"/>
    </row>
    <row r="760" spans="1:10" x14ac:dyDescent="0.2">
      <c r="A760" s="2"/>
      <c r="B760" s="39" t="s">
        <v>1042</v>
      </c>
      <c r="C760" s="40" t="s">
        <v>679</v>
      </c>
      <c r="D760" s="14">
        <v>0</v>
      </c>
      <c r="E760" s="14">
        <v>0</v>
      </c>
      <c r="F760" s="14">
        <v>0</v>
      </c>
      <c r="G760" s="14">
        <v>0</v>
      </c>
      <c r="H760" s="2"/>
      <c r="I760" s="11"/>
      <c r="J760" s="11"/>
    </row>
    <row r="761" spans="1:10" x14ac:dyDescent="0.2">
      <c r="A761" s="2"/>
      <c r="B761" s="39" t="s">
        <v>686</v>
      </c>
      <c r="C761" s="40" t="s">
        <v>679</v>
      </c>
      <c r="D761" s="14">
        <v>1591.36</v>
      </c>
      <c r="E761" s="14">
        <v>0</v>
      </c>
      <c r="F761" s="14">
        <v>1591.36</v>
      </c>
      <c r="G761" s="14">
        <v>17142.63</v>
      </c>
      <c r="H761" s="2"/>
      <c r="I761" s="11"/>
      <c r="J761" s="11"/>
    </row>
    <row r="762" spans="1:10" x14ac:dyDescent="0.2">
      <c r="A762" s="2"/>
      <c r="B762" s="39" t="s">
        <v>687</v>
      </c>
      <c r="C762" s="40" t="s">
        <v>679</v>
      </c>
      <c r="D762" s="14">
        <v>778004.36</v>
      </c>
      <c r="E762" s="14">
        <v>87482.880000000005</v>
      </c>
      <c r="F762" s="14">
        <v>865487.24</v>
      </c>
      <c r="G762" s="14">
        <v>6922706.1700000009</v>
      </c>
      <c r="H762" s="2"/>
      <c r="I762" s="11"/>
      <c r="J762" s="11"/>
    </row>
    <row r="763" spans="1:10" x14ac:dyDescent="0.2">
      <c r="A763" s="2"/>
      <c r="B763" s="39" t="s">
        <v>688</v>
      </c>
      <c r="C763" s="40" t="s">
        <v>679</v>
      </c>
      <c r="D763" s="14">
        <v>939666.41</v>
      </c>
      <c r="E763" s="14">
        <v>232190.46</v>
      </c>
      <c r="F763" s="14">
        <v>1171856.8700000001</v>
      </c>
      <c r="G763" s="14">
        <v>9539001.9700000007</v>
      </c>
      <c r="H763" s="2"/>
      <c r="I763" s="11"/>
      <c r="J763" s="11"/>
    </row>
    <row r="764" spans="1:10" x14ac:dyDescent="0.2">
      <c r="A764" s="2"/>
      <c r="B764" s="39" t="s">
        <v>689</v>
      </c>
      <c r="C764" s="40" t="s">
        <v>679</v>
      </c>
      <c r="D764" s="14">
        <v>1591.36</v>
      </c>
      <c r="E764" s="14">
        <v>0</v>
      </c>
      <c r="F764" s="14">
        <v>1591.36</v>
      </c>
      <c r="G764" s="14">
        <v>17142.63</v>
      </c>
      <c r="H764" s="2"/>
      <c r="I764" s="11"/>
      <c r="J764" s="11"/>
    </row>
    <row r="765" spans="1:10" x14ac:dyDescent="0.2">
      <c r="A765" s="2"/>
      <c r="B765" s="39" t="s">
        <v>690</v>
      </c>
      <c r="C765" s="40" t="s">
        <v>679</v>
      </c>
      <c r="D765" s="14">
        <v>2148.33</v>
      </c>
      <c r="E765" s="14">
        <v>0</v>
      </c>
      <c r="F765" s="14">
        <v>2148.33</v>
      </c>
      <c r="G765" s="14">
        <v>23030.620000000003</v>
      </c>
      <c r="H765" s="2"/>
      <c r="I765" s="11"/>
      <c r="J765" s="11"/>
    </row>
    <row r="766" spans="1:10" x14ac:dyDescent="0.2">
      <c r="A766" s="2"/>
      <c r="B766" s="39" t="s">
        <v>691</v>
      </c>
      <c r="C766" s="40" t="s">
        <v>679</v>
      </c>
      <c r="D766" s="14">
        <v>2625.74</v>
      </c>
      <c r="E766" s="14">
        <v>0</v>
      </c>
      <c r="F766" s="14">
        <v>2625.74</v>
      </c>
      <c r="G766" s="14">
        <v>28285.4</v>
      </c>
      <c r="H766" s="2"/>
      <c r="I766" s="11"/>
      <c r="J766" s="11"/>
    </row>
    <row r="767" spans="1:10" x14ac:dyDescent="0.2">
      <c r="A767" s="2"/>
      <c r="B767" s="39" t="s">
        <v>692</v>
      </c>
      <c r="C767" s="40" t="s">
        <v>679</v>
      </c>
      <c r="D767" s="14">
        <v>76101.509999999995</v>
      </c>
      <c r="E767" s="14">
        <v>37646.67</v>
      </c>
      <c r="F767" s="14">
        <v>113748.18</v>
      </c>
      <c r="G767" s="14">
        <v>985674.82000000007</v>
      </c>
      <c r="H767" s="2"/>
      <c r="I767" s="11"/>
      <c r="J767" s="11"/>
    </row>
    <row r="768" spans="1:10" x14ac:dyDescent="0.2">
      <c r="A768" s="2"/>
      <c r="B768" s="39" t="s">
        <v>693</v>
      </c>
      <c r="C768" s="40" t="s">
        <v>679</v>
      </c>
      <c r="D768" s="14">
        <v>1591.36</v>
      </c>
      <c r="E768" s="14">
        <v>0</v>
      </c>
      <c r="F768" s="14">
        <v>1591.36</v>
      </c>
      <c r="G768" s="14">
        <v>16023.120000000003</v>
      </c>
      <c r="H768" s="2"/>
      <c r="I768" s="11"/>
      <c r="J768" s="11"/>
    </row>
    <row r="769" spans="1:10" x14ac:dyDescent="0.2">
      <c r="A769" s="2"/>
      <c r="B769" s="39" t="s">
        <v>694</v>
      </c>
      <c r="C769" s="40" t="s">
        <v>679</v>
      </c>
      <c r="D769" s="14">
        <v>773451.32</v>
      </c>
      <c r="E769" s="14">
        <v>99899.24</v>
      </c>
      <c r="F769" s="14">
        <v>873350.55999999994</v>
      </c>
      <c r="G769" s="14">
        <v>6987977.1999999993</v>
      </c>
      <c r="H769" s="2"/>
      <c r="I769" s="11"/>
      <c r="J769" s="11"/>
    </row>
    <row r="770" spans="1:10" x14ac:dyDescent="0.2">
      <c r="A770" s="2"/>
      <c r="B770" s="39" t="s">
        <v>695</v>
      </c>
      <c r="C770" s="40" t="s">
        <v>679</v>
      </c>
      <c r="D770" s="14">
        <v>1670.92</v>
      </c>
      <c r="E770" s="14">
        <v>0</v>
      </c>
      <c r="F770" s="14">
        <v>1670.92</v>
      </c>
      <c r="G770" s="14">
        <v>16824.269999999997</v>
      </c>
      <c r="H770" s="2"/>
      <c r="I770" s="11"/>
      <c r="J770" s="11"/>
    </row>
    <row r="771" spans="1:10" x14ac:dyDescent="0.2">
      <c r="A771" s="2"/>
      <c r="B771" s="39" t="s">
        <v>696</v>
      </c>
      <c r="C771" s="40" t="s">
        <v>679</v>
      </c>
      <c r="D771" s="14">
        <v>1591.36</v>
      </c>
      <c r="E771" s="14">
        <v>0</v>
      </c>
      <c r="F771" s="14">
        <v>1591.36</v>
      </c>
      <c r="G771" s="14">
        <v>17142.63</v>
      </c>
      <c r="H771" s="2"/>
      <c r="I771" s="11"/>
      <c r="J771" s="11"/>
    </row>
    <row r="772" spans="1:10" x14ac:dyDescent="0.2">
      <c r="A772" s="2"/>
      <c r="B772" s="39" t="s">
        <v>697</v>
      </c>
      <c r="C772" s="40" t="s">
        <v>679</v>
      </c>
      <c r="D772" s="14">
        <v>1591.36</v>
      </c>
      <c r="E772" s="14">
        <v>0</v>
      </c>
      <c r="F772" s="14">
        <v>1591.36</v>
      </c>
      <c r="G772" s="14">
        <v>17142.63</v>
      </c>
      <c r="H772" s="2"/>
      <c r="I772" s="11"/>
      <c r="J772" s="11"/>
    </row>
    <row r="773" spans="1:10" x14ac:dyDescent="0.2">
      <c r="A773" s="2"/>
      <c r="B773" s="39" t="s">
        <v>698</v>
      </c>
      <c r="C773" s="40" t="s">
        <v>679</v>
      </c>
      <c r="D773" s="14">
        <v>2466.6</v>
      </c>
      <c r="E773" s="14">
        <v>0</v>
      </c>
      <c r="F773" s="14">
        <v>2466.6</v>
      </c>
      <c r="G773" s="14">
        <v>26571.090000000004</v>
      </c>
      <c r="H773" s="2"/>
      <c r="I773" s="11"/>
      <c r="J773" s="11"/>
    </row>
    <row r="774" spans="1:10" x14ac:dyDescent="0.2">
      <c r="A774" s="2"/>
      <c r="B774" s="39" t="s">
        <v>699</v>
      </c>
      <c r="C774" s="40" t="s">
        <v>679</v>
      </c>
      <c r="D774" s="14">
        <v>1591.36</v>
      </c>
      <c r="E774" s="14">
        <v>0</v>
      </c>
      <c r="F774" s="14">
        <v>1591.36</v>
      </c>
      <c r="G774" s="14">
        <v>17142.63</v>
      </c>
      <c r="H774" s="2"/>
      <c r="I774" s="11"/>
      <c r="J774" s="11"/>
    </row>
    <row r="775" spans="1:10" x14ac:dyDescent="0.2">
      <c r="A775" s="2"/>
      <c r="B775" s="39" t="s">
        <v>700</v>
      </c>
      <c r="C775" s="40" t="s">
        <v>679</v>
      </c>
      <c r="D775" s="14">
        <v>1591.36</v>
      </c>
      <c r="E775" s="14">
        <v>0</v>
      </c>
      <c r="F775" s="14">
        <v>1591.36</v>
      </c>
      <c r="G775" s="14">
        <v>17142.63</v>
      </c>
      <c r="H775" s="2"/>
      <c r="I775" s="11"/>
      <c r="J775" s="11"/>
    </row>
    <row r="776" spans="1:10" x14ac:dyDescent="0.2">
      <c r="A776" s="2"/>
      <c r="B776" s="39" t="s">
        <v>701</v>
      </c>
      <c r="C776" s="40" t="s">
        <v>679</v>
      </c>
      <c r="D776" s="14">
        <v>1591.36</v>
      </c>
      <c r="E776" s="14">
        <v>0</v>
      </c>
      <c r="F776" s="14">
        <v>1591.36</v>
      </c>
      <c r="G776" s="14">
        <v>17142.63</v>
      </c>
      <c r="H776" s="2"/>
      <c r="I776" s="11"/>
      <c r="J776" s="11"/>
    </row>
    <row r="777" spans="1:10" x14ac:dyDescent="0.2">
      <c r="A777" s="2"/>
      <c r="B777" s="39" t="s">
        <v>702</v>
      </c>
      <c r="C777" s="40" t="s">
        <v>679</v>
      </c>
      <c r="D777" s="14">
        <v>42402.19</v>
      </c>
      <c r="E777" s="14">
        <v>37875.440000000002</v>
      </c>
      <c r="F777" s="14">
        <v>80277.63</v>
      </c>
      <c r="G777" s="14">
        <v>683778.52</v>
      </c>
      <c r="H777" s="2"/>
      <c r="I777" s="11"/>
      <c r="J777" s="11"/>
    </row>
    <row r="778" spans="1:10" x14ac:dyDescent="0.2">
      <c r="A778" s="2"/>
      <c r="B778" s="39" t="s">
        <v>703</v>
      </c>
      <c r="C778" s="40" t="s">
        <v>679</v>
      </c>
      <c r="D778" s="14">
        <v>1591.36</v>
      </c>
      <c r="E778" s="14">
        <v>0</v>
      </c>
      <c r="F778" s="14">
        <v>1591.36</v>
      </c>
      <c r="G778" s="14">
        <v>17142.63</v>
      </c>
      <c r="H778" s="2"/>
      <c r="I778" s="11"/>
      <c r="J778" s="11"/>
    </row>
    <row r="779" spans="1:10" x14ac:dyDescent="0.2">
      <c r="A779" s="2"/>
      <c r="B779" s="39" t="s">
        <v>704</v>
      </c>
      <c r="C779" s="40" t="s">
        <v>679</v>
      </c>
      <c r="D779" s="14">
        <v>1591.36</v>
      </c>
      <c r="E779" s="14">
        <v>0</v>
      </c>
      <c r="F779" s="14">
        <v>1591.36</v>
      </c>
      <c r="G779" s="14">
        <v>17142.63</v>
      </c>
      <c r="H779" s="2"/>
      <c r="I779" s="11"/>
      <c r="J779" s="11"/>
    </row>
    <row r="780" spans="1:10" x14ac:dyDescent="0.2">
      <c r="A780" s="2"/>
      <c r="B780" s="39" t="s">
        <v>705</v>
      </c>
      <c r="C780" s="40" t="s">
        <v>679</v>
      </c>
      <c r="D780" s="14">
        <v>1591.36</v>
      </c>
      <c r="E780" s="14">
        <v>0</v>
      </c>
      <c r="F780" s="14">
        <v>1591.36</v>
      </c>
      <c r="G780" s="14">
        <v>17142.63</v>
      </c>
      <c r="H780" s="2"/>
      <c r="I780" s="11"/>
      <c r="J780" s="11"/>
    </row>
    <row r="781" spans="1:10" x14ac:dyDescent="0.2">
      <c r="A781" s="2"/>
      <c r="B781" s="39" t="s">
        <v>706</v>
      </c>
      <c r="C781" s="40" t="s">
        <v>679</v>
      </c>
      <c r="D781" s="14">
        <v>681458.74</v>
      </c>
      <c r="E781" s="14">
        <v>12247.59</v>
      </c>
      <c r="F781" s="14">
        <v>693706.33</v>
      </c>
      <c r="G781" s="14">
        <v>5749430.2400000002</v>
      </c>
      <c r="H781" s="2"/>
      <c r="I781" s="11"/>
      <c r="J781" s="11"/>
    </row>
    <row r="782" spans="1:10" x14ac:dyDescent="0.2">
      <c r="A782" s="2"/>
      <c r="B782" s="39" t="s">
        <v>707</v>
      </c>
      <c r="C782" s="40" t="s">
        <v>679</v>
      </c>
      <c r="D782" s="14">
        <v>576055.67000000004</v>
      </c>
      <c r="E782" s="14">
        <v>0</v>
      </c>
      <c r="F782" s="14">
        <v>576055.67000000004</v>
      </c>
      <c r="G782" s="14">
        <v>4810880.3999999994</v>
      </c>
      <c r="H782" s="2"/>
      <c r="I782" s="11"/>
      <c r="J782" s="11"/>
    </row>
    <row r="783" spans="1:10" x14ac:dyDescent="0.2">
      <c r="A783" s="2"/>
      <c r="B783" s="39" t="s">
        <v>708</v>
      </c>
      <c r="C783" s="40" t="s">
        <v>679</v>
      </c>
      <c r="D783" s="14">
        <v>777069.73</v>
      </c>
      <c r="E783" s="14">
        <v>89898.36</v>
      </c>
      <c r="F783" s="14">
        <v>866968.09</v>
      </c>
      <c r="G783" s="14">
        <v>6999696.5399999991</v>
      </c>
      <c r="H783" s="2"/>
      <c r="I783" s="11"/>
      <c r="J783" s="11"/>
    </row>
    <row r="784" spans="1:10" x14ac:dyDescent="0.2">
      <c r="A784" s="2"/>
      <c r="B784" s="39" t="s">
        <v>709</v>
      </c>
      <c r="C784" s="40" t="s">
        <v>679</v>
      </c>
      <c r="D784" s="14">
        <v>23027.07</v>
      </c>
      <c r="E784" s="14">
        <v>0</v>
      </c>
      <c r="F784" s="14">
        <v>23027.07</v>
      </c>
      <c r="G784" s="14">
        <v>2095363.24</v>
      </c>
      <c r="H784" s="2"/>
      <c r="I784" s="11"/>
      <c r="J784" s="11"/>
    </row>
    <row r="785" spans="1:10" x14ac:dyDescent="0.2">
      <c r="A785" s="2"/>
      <c r="B785" s="39" t="s">
        <v>710</v>
      </c>
      <c r="C785" s="40" t="s">
        <v>679</v>
      </c>
      <c r="D785" s="14">
        <v>0</v>
      </c>
      <c r="E785" s="14">
        <v>9014.1299999999992</v>
      </c>
      <c r="F785" s="14">
        <v>9014.1299999999992</v>
      </c>
      <c r="G785" s="14">
        <v>4685427.22</v>
      </c>
      <c r="H785" s="2"/>
      <c r="I785" s="11"/>
      <c r="J785" s="11"/>
    </row>
    <row r="786" spans="1:10" x14ac:dyDescent="0.2">
      <c r="A786" s="2"/>
      <c r="B786" s="39" t="s">
        <v>711</v>
      </c>
      <c r="C786" s="40" t="s">
        <v>679</v>
      </c>
      <c r="D786" s="14">
        <v>588670.62</v>
      </c>
      <c r="E786" s="14">
        <v>0</v>
      </c>
      <c r="F786" s="14">
        <v>588670.62</v>
      </c>
      <c r="G786" s="14">
        <v>4890676.0900000008</v>
      </c>
      <c r="H786" s="2"/>
      <c r="I786" s="11"/>
      <c r="J786" s="11"/>
    </row>
    <row r="787" spans="1:10" x14ac:dyDescent="0.2">
      <c r="A787" s="2"/>
      <c r="B787" s="39" t="s">
        <v>712</v>
      </c>
      <c r="C787" s="40" t="s">
        <v>679</v>
      </c>
      <c r="D787" s="14">
        <v>1750.49</v>
      </c>
      <c r="E787" s="14">
        <v>0</v>
      </c>
      <c r="F787" s="14">
        <v>1750.49</v>
      </c>
      <c r="G787" s="14">
        <v>18800.920000000002</v>
      </c>
      <c r="H787" s="2"/>
      <c r="I787" s="11"/>
      <c r="J787" s="11"/>
    </row>
    <row r="788" spans="1:10" x14ac:dyDescent="0.2">
      <c r="A788" s="2"/>
      <c r="B788" s="39" t="s">
        <v>713</v>
      </c>
      <c r="C788" s="40" t="s">
        <v>679</v>
      </c>
      <c r="D788" s="14">
        <v>1591.36</v>
      </c>
      <c r="E788" s="14">
        <v>0</v>
      </c>
      <c r="F788" s="14">
        <v>1591.36</v>
      </c>
      <c r="G788" s="14">
        <v>17142.63</v>
      </c>
      <c r="H788" s="2"/>
      <c r="I788" s="11"/>
      <c r="J788" s="11"/>
    </row>
    <row r="789" spans="1:10" x14ac:dyDescent="0.2">
      <c r="A789" s="2"/>
      <c r="B789" s="39" t="s">
        <v>714</v>
      </c>
      <c r="C789" s="40" t="s">
        <v>679</v>
      </c>
      <c r="D789" s="14">
        <v>1591.36</v>
      </c>
      <c r="E789" s="14">
        <v>0</v>
      </c>
      <c r="F789" s="14">
        <v>1591.36</v>
      </c>
      <c r="G789" s="14">
        <v>17142.63</v>
      </c>
      <c r="H789" s="2"/>
      <c r="I789" s="11"/>
      <c r="J789" s="11"/>
    </row>
    <row r="790" spans="1:10" x14ac:dyDescent="0.2">
      <c r="A790" s="2"/>
      <c r="B790" s="39" t="s">
        <v>715</v>
      </c>
      <c r="C790" s="40" t="s">
        <v>679</v>
      </c>
      <c r="D790" s="14">
        <v>1591.36</v>
      </c>
      <c r="E790" s="14">
        <v>0</v>
      </c>
      <c r="F790" s="14">
        <v>1591.36</v>
      </c>
      <c r="G790" s="14">
        <v>17142.63</v>
      </c>
      <c r="H790" s="2"/>
      <c r="I790" s="11"/>
      <c r="J790" s="11"/>
    </row>
    <row r="791" spans="1:10" x14ac:dyDescent="0.2">
      <c r="A791" s="2"/>
      <c r="B791" s="39" t="s">
        <v>716</v>
      </c>
      <c r="C791" s="40" t="s">
        <v>679</v>
      </c>
      <c r="D791" s="14">
        <v>681478.71</v>
      </c>
      <c r="E791" s="14">
        <v>0</v>
      </c>
      <c r="F791" s="14">
        <v>681478.71</v>
      </c>
      <c r="G791" s="14">
        <v>1863242.6</v>
      </c>
      <c r="H791" s="2"/>
      <c r="I791" s="11"/>
      <c r="J791" s="11"/>
    </row>
    <row r="792" spans="1:10" x14ac:dyDescent="0.2">
      <c r="A792" s="2"/>
      <c r="B792" s="39" t="s">
        <v>717</v>
      </c>
      <c r="C792" s="40" t="s">
        <v>679</v>
      </c>
      <c r="D792" s="14">
        <v>1591.36</v>
      </c>
      <c r="E792" s="14">
        <v>0</v>
      </c>
      <c r="F792" s="14">
        <v>1591.36</v>
      </c>
      <c r="G792" s="14">
        <v>17142.63</v>
      </c>
      <c r="H792" s="2"/>
      <c r="I792" s="11"/>
      <c r="J792" s="11"/>
    </row>
    <row r="793" spans="1:10" x14ac:dyDescent="0.2">
      <c r="A793" s="2"/>
      <c r="B793" s="39" t="s">
        <v>718</v>
      </c>
      <c r="C793" s="40" t="s">
        <v>679</v>
      </c>
      <c r="D793" s="14">
        <v>1750.49</v>
      </c>
      <c r="E793" s="14">
        <v>0</v>
      </c>
      <c r="F793" s="14">
        <v>1750.49</v>
      </c>
      <c r="G793" s="14">
        <v>18800.920000000002</v>
      </c>
      <c r="H793" s="2"/>
      <c r="I793" s="11"/>
      <c r="J793" s="11"/>
    </row>
    <row r="794" spans="1:10" x14ac:dyDescent="0.2">
      <c r="A794" s="2"/>
      <c r="B794" s="39" t="s">
        <v>719</v>
      </c>
      <c r="C794" s="40" t="s">
        <v>679</v>
      </c>
      <c r="D794" s="14">
        <v>1750.49</v>
      </c>
      <c r="E794" s="14">
        <v>0</v>
      </c>
      <c r="F794" s="14">
        <v>1750.49</v>
      </c>
      <c r="G794" s="14">
        <v>18856.890000000003</v>
      </c>
      <c r="H794" s="2"/>
      <c r="I794" s="11"/>
      <c r="J794" s="11"/>
    </row>
    <row r="795" spans="1:10" x14ac:dyDescent="0.2">
      <c r="A795" s="2"/>
      <c r="B795" s="39" t="s">
        <v>720</v>
      </c>
      <c r="C795" s="40" t="s">
        <v>679</v>
      </c>
      <c r="D795" s="14">
        <v>1591.36</v>
      </c>
      <c r="E795" s="14">
        <v>0</v>
      </c>
      <c r="F795" s="14">
        <v>1591.36</v>
      </c>
      <c r="G795" s="14">
        <v>17142.63</v>
      </c>
      <c r="H795" s="2"/>
      <c r="I795" s="11"/>
      <c r="J795" s="11"/>
    </row>
    <row r="796" spans="1:10" x14ac:dyDescent="0.2">
      <c r="A796" s="2"/>
      <c r="B796" s="39" t="s">
        <v>721</v>
      </c>
      <c r="C796" s="40" t="s">
        <v>679</v>
      </c>
      <c r="D796" s="14">
        <v>1591.36</v>
      </c>
      <c r="E796" s="14">
        <v>0</v>
      </c>
      <c r="F796" s="14">
        <v>1591.36</v>
      </c>
      <c r="G796" s="14">
        <v>17142.63</v>
      </c>
      <c r="H796" s="2"/>
      <c r="I796" s="11"/>
      <c r="J796" s="11"/>
    </row>
    <row r="797" spans="1:10" x14ac:dyDescent="0.2">
      <c r="A797" s="2"/>
      <c r="B797" s="39" t="s">
        <v>722</v>
      </c>
      <c r="C797" s="40" t="s">
        <v>679</v>
      </c>
      <c r="D797" s="14">
        <v>1909.63</v>
      </c>
      <c r="E797" s="14">
        <v>0</v>
      </c>
      <c r="F797" s="14">
        <v>1909.63</v>
      </c>
      <c r="G797" s="14">
        <v>20571.16</v>
      </c>
      <c r="H797" s="2"/>
      <c r="I797" s="11"/>
      <c r="J797" s="11"/>
    </row>
    <row r="798" spans="1:10" x14ac:dyDescent="0.2">
      <c r="A798" s="2"/>
      <c r="B798" s="39" t="s">
        <v>723</v>
      </c>
      <c r="C798" s="40" t="s">
        <v>679</v>
      </c>
      <c r="D798" s="14">
        <v>1750.49</v>
      </c>
      <c r="E798" s="14">
        <v>0</v>
      </c>
      <c r="F798" s="14">
        <v>1750.49</v>
      </c>
      <c r="G798" s="14">
        <v>18856.890000000003</v>
      </c>
      <c r="H798" s="2"/>
      <c r="I798" s="11"/>
      <c r="J798" s="11"/>
    </row>
    <row r="799" spans="1:10" x14ac:dyDescent="0.2">
      <c r="A799" s="2"/>
      <c r="B799" s="39" t="s">
        <v>724</v>
      </c>
      <c r="C799" s="40" t="s">
        <v>679</v>
      </c>
      <c r="D799" s="14">
        <v>1591.36</v>
      </c>
      <c r="E799" s="14">
        <v>0</v>
      </c>
      <c r="F799" s="14">
        <v>1591.36</v>
      </c>
      <c r="G799" s="14">
        <v>17142.63</v>
      </c>
      <c r="H799" s="2"/>
      <c r="I799" s="11"/>
      <c r="J799" s="11"/>
    </row>
    <row r="800" spans="1:10" x14ac:dyDescent="0.2">
      <c r="A800" s="2"/>
      <c r="B800" s="39" t="s">
        <v>725</v>
      </c>
      <c r="C800" s="40" t="s">
        <v>679</v>
      </c>
      <c r="D800" s="14">
        <v>1591.36</v>
      </c>
      <c r="E800" s="14">
        <v>0</v>
      </c>
      <c r="F800" s="14">
        <v>1591.36</v>
      </c>
      <c r="G800" s="14">
        <v>17142.63</v>
      </c>
      <c r="H800" s="2"/>
      <c r="I800" s="11"/>
      <c r="J800" s="11"/>
    </row>
    <row r="801" spans="1:10" x14ac:dyDescent="0.2">
      <c r="A801" s="2"/>
      <c r="B801" s="39" t="s">
        <v>726</v>
      </c>
      <c r="C801" s="40" t="s">
        <v>679</v>
      </c>
      <c r="D801" s="14">
        <v>46075.49</v>
      </c>
      <c r="E801" s="14">
        <v>8307.68</v>
      </c>
      <c r="F801" s="14">
        <v>54383.17</v>
      </c>
      <c r="G801" s="14">
        <v>472855.59000000014</v>
      </c>
      <c r="H801" s="2"/>
      <c r="I801" s="11"/>
      <c r="J801" s="11"/>
    </row>
    <row r="802" spans="1:10" x14ac:dyDescent="0.2">
      <c r="A802" s="2"/>
      <c r="B802" s="39" t="s">
        <v>727</v>
      </c>
      <c r="C802" s="40" t="s">
        <v>679</v>
      </c>
      <c r="D802" s="14">
        <v>553561.14</v>
      </c>
      <c r="E802" s="14">
        <v>353358.12</v>
      </c>
      <c r="F802" s="14">
        <v>906919.26</v>
      </c>
      <c r="G802" s="14">
        <v>9248865.1699999999</v>
      </c>
      <c r="H802" s="2"/>
      <c r="I802" s="11"/>
      <c r="J802" s="11"/>
    </row>
    <row r="803" spans="1:10" x14ac:dyDescent="0.2">
      <c r="A803" s="2"/>
      <c r="B803" s="39" t="s">
        <v>728</v>
      </c>
      <c r="C803" s="40" t="s">
        <v>679</v>
      </c>
      <c r="D803" s="14">
        <v>1591.36</v>
      </c>
      <c r="E803" s="14">
        <v>0</v>
      </c>
      <c r="F803" s="14">
        <v>1591.36</v>
      </c>
      <c r="G803" s="14">
        <v>17142.63</v>
      </c>
      <c r="H803" s="2"/>
      <c r="I803" s="11"/>
      <c r="J803" s="11"/>
    </row>
    <row r="804" spans="1:10" x14ac:dyDescent="0.2">
      <c r="A804" s="2"/>
      <c r="B804" s="39" t="s">
        <v>729</v>
      </c>
      <c r="C804" s="40" t="s">
        <v>679</v>
      </c>
      <c r="D804" s="14">
        <v>1591.36</v>
      </c>
      <c r="E804" s="14">
        <v>0</v>
      </c>
      <c r="F804" s="14">
        <v>1591.36</v>
      </c>
      <c r="G804" s="14">
        <v>17142.63</v>
      </c>
      <c r="H804" s="2"/>
      <c r="I804" s="11"/>
      <c r="J804" s="11"/>
    </row>
    <row r="805" spans="1:10" x14ac:dyDescent="0.2">
      <c r="A805" s="2"/>
      <c r="B805" s="39" t="s">
        <v>730</v>
      </c>
      <c r="C805" s="40" t="s">
        <v>679</v>
      </c>
      <c r="D805" s="14">
        <v>1591.36</v>
      </c>
      <c r="E805" s="14">
        <v>0</v>
      </c>
      <c r="F805" s="14">
        <v>1591.36</v>
      </c>
      <c r="G805" s="14">
        <v>17142.63</v>
      </c>
      <c r="H805" s="2"/>
      <c r="I805" s="11"/>
      <c r="J805" s="11"/>
    </row>
    <row r="806" spans="1:10" x14ac:dyDescent="0.2">
      <c r="A806" s="2"/>
      <c r="B806" s="39" t="s">
        <v>731</v>
      </c>
      <c r="C806" s="40" t="s">
        <v>679</v>
      </c>
      <c r="D806" s="14">
        <v>1591.36</v>
      </c>
      <c r="E806" s="14">
        <v>0</v>
      </c>
      <c r="F806" s="14">
        <v>1591.36</v>
      </c>
      <c r="G806" s="14">
        <v>17142.63</v>
      </c>
      <c r="H806" s="2"/>
      <c r="I806" s="11"/>
      <c r="J806" s="11"/>
    </row>
    <row r="807" spans="1:10" x14ac:dyDescent="0.2">
      <c r="A807" s="2"/>
      <c r="B807" s="39" t="s">
        <v>732</v>
      </c>
      <c r="C807" s="40" t="s">
        <v>679</v>
      </c>
      <c r="D807" s="14">
        <v>675480.94</v>
      </c>
      <c r="E807" s="14">
        <v>0</v>
      </c>
      <c r="F807" s="14">
        <v>675480.94</v>
      </c>
      <c r="G807" s="14">
        <v>5553289.8999999985</v>
      </c>
      <c r="H807" s="2"/>
      <c r="I807" s="11"/>
      <c r="J807" s="11"/>
    </row>
    <row r="808" spans="1:10" x14ac:dyDescent="0.2">
      <c r="A808" s="2"/>
      <c r="B808" s="39" t="s">
        <v>733</v>
      </c>
      <c r="C808" s="40" t="s">
        <v>679</v>
      </c>
      <c r="D808" s="14">
        <v>1166451.1000000001</v>
      </c>
      <c r="E808" s="14">
        <v>438017.58</v>
      </c>
      <c r="F808" s="14">
        <v>1604468.6800000002</v>
      </c>
      <c r="G808" s="14">
        <v>13045731.15</v>
      </c>
      <c r="H808" s="2"/>
      <c r="I808" s="11"/>
      <c r="J808" s="11"/>
    </row>
    <row r="809" spans="1:10" x14ac:dyDescent="0.2">
      <c r="A809" s="2"/>
      <c r="B809" s="39" t="s">
        <v>734</v>
      </c>
      <c r="C809" s="40" t="s">
        <v>679</v>
      </c>
      <c r="D809" s="14">
        <v>1591.36</v>
      </c>
      <c r="E809" s="14">
        <v>0</v>
      </c>
      <c r="F809" s="14">
        <v>1591.36</v>
      </c>
      <c r="G809" s="14">
        <v>17142.63</v>
      </c>
      <c r="H809" s="2"/>
      <c r="I809" s="11"/>
      <c r="J809" s="11"/>
    </row>
    <row r="810" spans="1:10" x14ac:dyDescent="0.2">
      <c r="A810" s="2"/>
      <c r="B810" s="39" t="s">
        <v>735</v>
      </c>
      <c r="C810" s="40" t="s">
        <v>679</v>
      </c>
      <c r="D810" s="14">
        <v>1591.36</v>
      </c>
      <c r="E810" s="14">
        <v>0</v>
      </c>
      <c r="F810" s="14">
        <v>1591.36</v>
      </c>
      <c r="G810" s="14">
        <v>17142.63</v>
      </c>
      <c r="H810" s="2"/>
      <c r="I810" s="11"/>
      <c r="J810" s="11"/>
    </row>
    <row r="811" spans="1:10" x14ac:dyDescent="0.2">
      <c r="A811" s="2"/>
      <c r="B811" s="39" t="s">
        <v>736</v>
      </c>
      <c r="C811" s="40" t="s">
        <v>679</v>
      </c>
      <c r="D811" s="14">
        <v>1591.36</v>
      </c>
      <c r="E811" s="14">
        <v>0</v>
      </c>
      <c r="F811" s="14">
        <v>1591.36</v>
      </c>
      <c r="G811" s="14">
        <v>17142.63</v>
      </c>
      <c r="H811" s="2"/>
      <c r="I811" s="11"/>
      <c r="J811" s="11"/>
    </row>
    <row r="812" spans="1:10" x14ac:dyDescent="0.2">
      <c r="A812" s="2"/>
      <c r="B812" s="39" t="s">
        <v>737</v>
      </c>
      <c r="C812" s="40" t="s">
        <v>679</v>
      </c>
      <c r="D812" s="14">
        <v>1591.36</v>
      </c>
      <c r="E812" s="14">
        <v>0</v>
      </c>
      <c r="F812" s="14">
        <v>1591.36</v>
      </c>
      <c r="G812" s="14">
        <v>17142.63</v>
      </c>
      <c r="H812" s="2"/>
      <c r="I812" s="11"/>
      <c r="J812" s="11"/>
    </row>
    <row r="813" spans="1:10" x14ac:dyDescent="0.2">
      <c r="A813" s="2"/>
      <c r="B813" s="39" t="s">
        <v>738</v>
      </c>
      <c r="C813" s="40" t="s">
        <v>679</v>
      </c>
      <c r="D813" s="14">
        <v>2068.7600000000002</v>
      </c>
      <c r="E813" s="14">
        <v>0</v>
      </c>
      <c r="F813" s="14">
        <v>2068.7600000000002</v>
      </c>
      <c r="G813" s="14">
        <v>22229.460000000006</v>
      </c>
      <c r="H813" s="2"/>
      <c r="I813" s="11"/>
      <c r="J813" s="11"/>
    </row>
    <row r="814" spans="1:10" x14ac:dyDescent="0.2">
      <c r="A814" s="2"/>
      <c r="B814" s="39" t="s">
        <v>969</v>
      </c>
      <c r="C814" s="40" t="s">
        <v>679</v>
      </c>
      <c r="D814" s="14">
        <v>0.01</v>
      </c>
      <c r="E814" s="14">
        <v>0</v>
      </c>
      <c r="F814" s="14">
        <v>0.01</v>
      </c>
      <c r="G814" s="14">
        <v>0.02</v>
      </c>
      <c r="H814" s="2"/>
      <c r="I814" s="11"/>
      <c r="J814" s="11"/>
    </row>
    <row r="815" spans="1:10" x14ac:dyDescent="0.2">
      <c r="A815" s="2"/>
      <c r="B815" s="39" t="s">
        <v>739</v>
      </c>
      <c r="C815" s="40" t="s">
        <v>679</v>
      </c>
      <c r="D815" s="14">
        <v>1670.92</v>
      </c>
      <c r="E815" s="14">
        <v>0</v>
      </c>
      <c r="F815" s="14">
        <v>1670.92</v>
      </c>
      <c r="G815" s="14">
        <v>17999.760000000002</v>
      </c>
      <c r="H815" s="2"/>
      <c r="I815" s="11"/>
      <c r="J815" s="11"/>
    </row>
    <row r="816" spans="1:10" x14ac:dyDescent="0.2">
      <c r="A816" s="2"/>
      <c r="B816" s="39" t="s">
        <v>740</v>
      </c>
      <c r="C816" s="40" t="s">
        <v>679</v>
      </c>
      <c r="D816" s="14">
        <v>2148.33</v>
      </c>
      <c r="E816" s="14">
        <v>0</v>
      </c>
      <c r="F816" s="14">
        <v>2148.33</v>
      </c>
      <c r="G816" s="14">
        <v>23142.57</v>
      </c>
      <c r="H816" s="2"/>
      <c r="I816" s="11"/>
      <c r="J816" s="11"/>
    </row>
    <row r="817" spans="1:10" x14ac:dyDescent="0.2">
      <c r="A817" s="2"/>
      <c r="B817" s="39" t="s">
        <v>741</v>
      </c>
      <c r="C817" s="40" t="s">
        <v>679</v>
      </c>
      <c r="D817" s="14">
        <v>1591.36</v>
      </c>
      <c r="E817" s="14">
        <v>0</v>
      </c>
      <c r="F817" s="14">
        <v>1591.36</v>
      </c>
      <c r="G817" s="14">
        <v>17142.690000000002</v>
      </c>
      <c r="H817" s="2"/>
      <c r="I817" s="11"/>
      <c r="J817" s="11"/>
    </row>
    <row r="818" spans="1:10" x14ac:dyDescent="0.2">
      <c r="A818" s="2"/>
      <c r="B818" s="39" t="s">
        <v>1074</v>
      </c>
      <c r="C818" s="40" t="s">
        <v>679</v>
      </c>
      <c r="D818" s="14">
        <v>679867.38</v>
      </c>
      <c r="E818" s="14">
        <v>0</v>
      </c>
      <c r="F818" s="14">
        <v>679867.38</v>
      </c>
      <c r="G818" s="14">
        <v>2563.59</v>
      </c>
      <c r="H818" s="2"/>
      <c r="I818" s="11"/>
      <c r="J818" s="11"/>
    </row>
    <row r="819" spans="1:10" x14ac:dyDescent="0.2">
      <c r="A819" s="2"/>
      <c r="B819" s="39" t="s">
        <v>742</v>
      </c>
      <c r="C819" s="40" t="s">
        <v>679</v>
      </c>
      <c r="D819" s="14">
        <v>132680.9</v>
      </c>
      <c r="E819" s="14">
        <v>18262.13</v>
      </c>
      <c r="F819" s="14">
        <v>150943.03</v>
      </c>
      <c r="G819" s="14">
        <v>1136934.69</v>
      </c>
      <c r="H819" s="2"/>
      <c r="I819" s="11"/>
      <c r="J819" s="11"/>
    </row>
    <row r="820" spans="1:10" x14ac:dyDescent="0.2">
      <c r="A820" s="2"/>
      <c r="B820" s="39" t="s">
        <v>743</v>
      </c>
      <c r="C820" s="40" t="s">
        <v>679</v>
      </c>
      <c r="D820" s="14">
        <v>1591.36</v>
      </c>
      <c r="E820" s="14">
        <v>0</v>
      </c>
      <c r="F820" s="14">
        <v>1591.36</v>
      </c>
      <c r="G820" s="14">
        <v>17142.63</v>
      </c>
      <c r="H820" s="2"/>
      <c r="I820" s="11"/>
      <c r="J820" s="11"/>
    </row>
    <row r="821" spans="1:10" x14ac:dyDescent="0.2">
      <c r="A821" s="2"/>
      <c r="B821" s="39" t="s">
        <v>744</v>
      </c>
      <c r="C821" s="40" t="s">
        <v>679</v>
      </c>
      <c r="D821" s="14">
        <v>1591.36</v>
      </c>
      <c r="E821" s="14">
        <v>0</v>
      </c>
      <c r="F821" s="14">
        <v>1591.36</v>
      </c>
      <c r="G821" s="14">
        <v>17142.63</v>
      </c>
      <c r="H821" s="2"/>
      <c r="I821" s="11"/>
      <c r="J821" s="11"/>
    </row>
    <row r="822" spans="1:10" x14ac:dyDescent="0.2">
      <c r="A822" s="2"/>
      <c r="B822" s="39" t="s">
        <v>745</v>
      </c>
      <c r="C822" s="40" t="s">
        <v>679</v>
      </c>
      <c r="D822" s="14">
        <v>23029.22</v>
      </c>
      <c r="E822" s="14">
        <v>68840.710000000006</v>
      </c>
      <c r="F822" s="14">
        <v>91869.930000000008</v>
      </c>
      <c r="G822" s="14">
        <v>919587.20000000007</v>
      </c>
      <c r="H822" s="2"/>
      <c r="I822" s="11"/>
      <c r="J822" s="11"/>
    </row>
    <row r="823" spans="1:10" x14ac:dyDescent="0.2">
      <c r="A823" s="2"/>
      <c r="B823" s="39" t="s">
        <v>746</v>
      </c>
      <c r="C823" s="40" t="s">
        <v>679</v>
      </c>
      <c r="D823" s="14">
        <v>1591.36</v>
      </c>
      <c r="E823" s="14">
        <v>0</v>
      </c>
      <c r="F823" s="14">
        <v>1591.36</v>
      </c>
      <c r="G823" s="14">
        <v>17142.63</v>
      </c>
      <c r="H823" s="2"/>
      <c r="I823" s="11"/>
      <c r="J823" s="11"/>
    </row>
    <row r="824" spans="1:10" x14ac:dyDescent="0.2">
      <c r="A824" s="2"/>
      <c r="B824" s="39" t="s">
        <v>747</v>
      </c>
      <c r="C824" s="40" t="s">
        <v>679</v>
      </c>
      <c r="D824" s="14">
        <v>1591.36</v>
      </c>
      <c r="E824" s="14">
        <v>0</v>
      </c>
      <c r="F824" s="14">
        <v>1591.36</v>
      </c>
      <c r="G824" s="14">
        <v>17142.63</v>
      </c>
      <c r="H824" s="2"/>
      <c r="I824" s="11"/>
      <c r="J824" s="11"/>
    </row>
    <row r="825" spans="1:10" x14ac:dyDescent="0.2">
      <c r="A825" s="2"/>
      <c r="B825" s="39" t="s">
        <v>748</v>
      </c>
      <c r="C825" s="40" t="s">
        <v>679</v>
      </c>
      <c r="D825" s="14">
        <v>1591.36</v>
      </c>
      <c r="E825" s="14">
        <v>0</v>
      </c>
      <c r="F825" s="14">
        <v>1591.36</v>
      </c>
      <c r="G825" s="14">
        <v>17142.63</v>
      </c>
      <c r="H825" s="2"/>
      <c r="I825" s="11"/>
      <c r="J825" s="11"/>
    </row>
    <row r="826" spans="1:10" x14ac:dyDescent="0.2">
      <c r="A826" s="2"/>
      <c r="B826" s="39" t="s">
        <v>749</v>
      </c>
      <c r="C826" s="40" t="s">
        <v>679</v>
      </c>
      <c r="D826" s="14">
        <v>1591.36</v>
      </c>
      <c r="E826" s="14">
        <v>0</v>
      </c>
      <c r="F826" s="14">
        <v>1591.36</v>
      </c>
      <c r="G826" s="14">
        <v>17142.63</v>
      </c>
      <c r="H826" s="2"/>
      <c r="I826" s="11"/>
      <c r="J826" s="11"/>
    </row>
    <row r="827" spans="1:10" x14ac:dyDescent="0.2">
      <c r="A827" s="2"/>
      <c r="B827" s="39" t="s">
        <v>750</v>
      </c>
      <c r="C827" s="40" t="s">
        <v>679</v>
      </c>
      <c r="D827" s="14">
        <v>1591.36</v>
      </c>
      <c r="E827" s="14">
        <v>0</v>
      </c>
      <c r="F827" s="14">
        <v>1591.36</v>
      </c>
      <c r="G827" s="14">
        <v>17142.63</v>
      </c>
      <c r="H827" s="2"/>
      <c r="I827" s="11"/>
      <c r="J827" s="11"/>
    </row>
    <row r="828" spans="1:10" x14ac:dyDescent="0.2">
      <c r="A828" s="2"/>
      <c r="B828" s="39" t="s">
        <v>751</v>
      </c>
      <c r="C828" s="40" t="s">
        <v>679</v>
      </c>
      <c r="D828" s="14">
        <v>1591.36</v>
      </c>
      <c r="E828" s="14">
        <v>0</v>
      </c>
      <c r="F828" s="14">
        <v>1591.36</v>
      </c>
      <c r="G828" s="14">
        <v>17142.63</v>
      </c>
      <c r="H828" s="2"/>
      <c r="I828" s="11"/>
      <c r="J828" s="11"/>
    </row>
    <row r="829" spans="1:10" x14ac:dyDescent="0.2">
      <c r="A829" s="2"/>
      <c r="B829" s="39" t="s">
        <v>752</v>
      </c>
      <c r="C829" s="40" t="s">
        <v>679</v>
      </c>
      <c r="D829" s="14">
        <v>1591.36</v>
      </c>
      <c r="E829" s="14">
        <v>0</v>
      </c>
      <c r="F829" s="14">
        <v>1591.36</v>
      </c>
      <c r="G829" s="14">
        <v>17142.63</v>
      </c>
      <c r="H829" s="2"/>
      <c r="I829" s="11"/>
      <c r="J829" s="11"/>
    </row>
    <row r="830" spans="1:10" x14ac:dyDescent="0.2">
      <c r="A830" s="2"/>
      <c r="B830" s="39" t="s">
        <v>753</v>
      </c>
      <c r="C830" s="40" t="s">
        <v>679</v>
      </c>
      <c r="D830" s="14">
        <v>1591.36</v>
      </c>
      <c r="E830" s="14">
        <v>0</v>
      </c>
      <c r="F830" s="14">
        <v>1591.36</v>
      </c>
      <c r="G830" s="14">
        <v>17142.63</v>
      </c>
      <c r="H830" s="2"/>
      <c r="I830" s="11"/>
      <c r="J830" s="11"/>
    </row>
    <row r="831" spans="1:10" x14ac:dyDescent="0.2">
      <c r="A831" s="2"/>
      <c r="B831" s="39" t="s">
        <v>1043</v>
      </c>
      <c r="C831" s="40" t="s">
        <v>679</v>
      </c>
      <c r="D831" s="14">
        <v>0</v>
      </c>
      <c r="E831" s="14">
        <v>0</v>
      </c>
      <c r="F831" s="14">
        <v>0</v>
      </c>
      <c r="G831" s="14">
        <v>9646.9699999999993</v>
      </c>
      <c r="H831" s="2"/>
      <c r="I831" s="11"/>
      <c r="J831" s="11"/>
    </row>
    <row r="832" spans="1:10" x14ac:dyDescent="0.2">
      <c r="A832" s="2"/>
      <c r="B832" s="39" t="s">
        <v>754</v>
      </c>
      <c r="C832" s="40" t="s">
        <v>679</v>
      </c>
      <c r="D832" s="14">
        <v>1591.36</v>
      </c>
      <c r="E832" s="14">
        <v>0</v>
      </c>
      <c r="F832" s="14">
        <v>1591.36</v>
      </c>
      <c r="G832" s="14">
        <v>17142.63</v>
      </c>
      <c r="H832" s="2"/>
      <c r="I832" s="11"/>
      <c r="J832" s="11"/>
    </row>
    <row r="833" spans="1:10" x14ac:dyDescent="0.2">
      <c r="A833" s="2"/>
      <c r="B833" s="39" t="s">
        <v>1044</v>
      </c>
      <c r="C833" s="40" t="s">
        <v>679</v>
      </c>
      <c r="D833" s="14">
        <v>0</v>
      </c>
      <c r="E833" s="14">
        <v>0</v>
      </c>
      <c r="F833" s="14">
        <v>0</v>
      </c>
      <c r="G833" s="14">
        <v>0</v>
      </c>
      <c r="H833" s="2"/>
      <c r="I833" s="11"/>
      <c r="J833" s="11"/>
    </row>
    <row r="834" spans="1:10" x14ac:dyDescent="0.2">
      <c r="A834" s="2"/>
      <c r="B834" s="39" t="s">
        <v>755</v>
      </c>
      <c r="C834" s="40" t="s">
        <v>679</v>
      </c>
      <c r="D834" s="14">
        <v>1591.36</v>
      </c>
      <c r="E834" s="14">
        <v>0</v>
      </c>
      <c r="F834" s="14">
        <v>1591.36</v>
      </c>
      <c r="G834" s="14">
        <v>17142.63</v>
      </c>
      <c r="H834" s="2"/>
      <c r="I834" s="11"/>
      <c r="J834" s="11"/>
    </row>
    <row r="835" spans="1:10" x14ac:dyDescent="0.2">
      <c r="A835" s="2"/>
      <c r="B835" s="39" t="s">
        <v>756</v>
      </c>
      <c r="C835" s="40" t="s">
        <v>679</v>
      </c>
      <c r="D835" s="14">
        <v>2068.7600000000002</v>
      </c>
      <c r="E835" s="14">
        <v>0</v>
      </c>
      <c r="F835" s="14">
        <v>2068.7600000000002</v>
      </c>
      <c r="G835" s="14">
        <v>22285.440000000002</v>
      </c>
      <c r="H835" s="2"/>
      <c r="I835" s="11"/>
      <c r="J835" s="11"/>
    </row>
    <row r="836" spans="1:10" x14ac:dyDescent="0.2">
      <c r="A836" s="2"/>
      <c r="B836" s="39" t="s">
        <v>757</v>
      </c>
      <c r="C836" s="40" t="s">
        <v>679</v>
      </c>
      <c r="D836" s="14">
        <v>1591.36</v>
      </c>
      <c r="E836" s="14">
        <v>0</v>
      </c>
      <c r="F836" s="14">
        <v>1591.36</v>
      </c>
      <c r="G836" s="14">
        <v>17142.63</v>
      </c>
      <c r="H836" s="2"/>
      <c r="I836" s="11"/>
      <c r="J836" s="11"/>
    </row>
    <row r="837" spans="1:10" x14ac:dyDescent="0.2">
      <c r="A837" s="2"/>
      <c r="B837" s="39" t="s">
        <v>758</v>
      </c>
      <c r="C837" s="40" t="s">
        <v>679</v>
      </c>
      <c r="D837" s="14">
        <v>1591.36</v>
      </c>
      <c r="E837" s="14">
        <v>0</v>
      </c>
      <c r="F837" s="14">
        <v>1591.36</v>
      </c>
      <c r="G837" s="14">
        <v>17142.63</v>
      </c>
      <c r="H837" s="2"/>
      <c r="I837" s="11"/>
      <c r="J837" s="11"/>
    </row>
    <row r="838" spans="1:10" x14ac:dyDescent="0.2">
      <c r="A838" s="2"/>
      <c r="B838" s="39" t="s">
        <v>759</v>
      </c>
      <c r="C838" s="40" t="s">
        <v>679</v>
      </c>
      <c r="D838" s="14">
        <v>646866.04</v>
      </c>
      <c r="E838" s="14">
        <v>15560.88</v>
      </c>
      <c r="F838" s="14">
        <v>662426.92000000004</v>
      </c>
      <c r="G838" s="14">
        <v>5594670.3300000001</v>
      </c>
      <c r="H838" s="2"/>
      <c r="I838" s="11"/>
      <c r="J838" s="11"/>
    </row>
    <row r="839" spans="1:10" x14ac:dyDescent="0.2">
      <c r="A839" s="2"/>
      <c r="B839" s="39" t="s">
        <v>760</v>
      </c>
      <c r="C839" s="40" t="s">
        <v>679</v>
      </c>
      <c r="D839" s="14">
        <v>1591.36</v>
      </c>
      <c r="E839" s="14">
        <v>0</v>
      </c>
      <c r="F839" s="14">
        <v>1591.36</v>
      </c>
      <c r="G839" s="14">
        <v>17142.63</v>
      </c>
      <c r="H839" s="2"/>
      <c r="I839" s="11"/>
      <c r="J839" s="11"/>
    </row>
    <row r="840" spans="1:10" x14ac:dyDescent="0.2">
      <c r="A840" s="2"/>
      <c r="B840" s="39" t="s">
        <v>761</v>
      </c>
      <c r="C840" s="40" t="s">
        <v>679</v>
      </c>
      <c r="D840" s="14">
        <v>1591.36</v>
      </c>
      <c r="E840" s="14">
        <v>0</v>
      </c>
      <c r="F840" s="14">
        <v>1591.36</v>
      </c>
      <c r="G840" s="14">
        <v>17142.63</v>
      </c>
      <c r="H840" s="2"/>
      <c r="I840" s="11"/>
      <c r="J840" s="11"/>
    </row>
    <row r="841" spans="1:10" x14ac:dyDescent="0.2">
      <c r="A841" s="2"/>
      <c r="B841" s="39" t="s">
        <v>762</v>
      </c>
      <c r="C841" s="40" t="s">
        <v>679</v>
      </c>
      <c r="D841" s="14">
        <v>1591.36</v>
      </c>
      <c r="E841" s="14">
        <v>0</v>
      </c>
      <c r="F841" s="14">
        <v>1591.36</v>
      </c>
      <c r="G841" s="14">
        <v>17198.61</v>
      </c>
      <c r="H841" s="2"/>
      <c r="I841" s="11"/>
      <c r="J841" s="11"/>
    </row>
    <row r="842" spans="1:10" x14ac:dyDescent="0.2">
      <c r="A842" s="2"/>
      <c r="B842" s="39" t="s">
        <v>763</v>
      </c>
      <c r="C842" s="40" t="s">
        <v>679</v>
      </c>
      <c r="D842" s="14">
        <v>1591.36</v>
      </c>
      <c r="E842" s="14">
        <v>0</v>
      </c>
      <c r="F842" s="14">
        <v>1591.36</v>
      </c>
      <c r="G842" s="14">
        <v>17142.63</v>
      </c>
      <c r="H842" s="2"/>
      <c r="I842" s="11"/>
      <c r="J842" s="11"/>
    </row>
    <row r="843" spans="1:10" x14ac:dyDescent="0.2">
      <c r="A843" s="2"/>
      <c r="B843" s="39" t="s">
        <v>764</v>
      </c>
      <c r="C843" s="40" t="s">
        <v>679</v>
      </c>
      <c r="D843" s="14">
        <v>1591.36</v>
      </c>
      <c r="E843" s="14">
        <v>0</v>
      </c>
      <c r="F843" s="14">
        <v>1591.36</v>
      </c>
      <c r="G843" s="14">
        <v>17142.63</v>
      </c>
      <c r="H843" s="2"/>
      <c r="I843" s="11"/>
      <c r="J843" s="11"/>
    </row>
    <row r="844" spans="1:10" x14ac:dyDescent="0.2">
      <c r="A844" s="2"/>
      <c r="B844" s="39" t="s">
        <v>765</v>
      </c>
      <c r="C844" s="40" t="s">
        <v>679</v>
      </c>
      <c r="D844" s="14">
        <v>1591.36</v>
      </c>
      <c r="E844" s="14">
        <v>0</v>
      </c>
      <c r="F844" s="14">
        <v>1591.36</v>
      </c>
      <c r="G844" s="14">
        <v>17142.63</v>
      </c>
      <c r="H844" s="2"/>
      <c r="I844" s="11"/>
      <c r="J844" s="11"/>
    </row>
    <row r="845" spans="1:10" x14ac:dyDescent="0.2">
      <c r="A845" s="2"/>
      <c r="B845" s="39" t="s">
        <v>766</v>
      </c>
      <c r="C845" s="40" t="s">
        <v>679</v>
      </c>
      <c r="D845" s="14">
        <v>2507169.62</v>
      </c>
      <c r="E845" s="14">
        <v>0</v>
      </c>
      <c r="F845" s="14">
        <v>2507169.62</v>
      </c>
      <c r="G845" s="14">
        <v>14966255.742000002</v>
      </c>
      <c r="H845" s="2"/>
      <c r="I845" s="11"/>
      <c r="J845" s="11"/>
    </row>
    <row r="846" spans="1:10" x14ac:dyDescent="0.2">
      <c r="A846" s="2"/>
      <c r="B846" s="39" t="s">
        <v>767</v>
      </c>
      <c r="C846" s="40" t="s">
        <v>679</v>
      </c>
      <c r="D846" s="14">
        <v>1591.36</v>
      </c>
      <c r="E846" s="14">
        <v>0</v>
      </c>
      <c r="F846" s="14">
        <v>1591.36</v>
      </c>
      <c r="G846" s="14">
        <v>17142.63</v>
      </c>
      <c r="H846" s="2"/>
      <c r="I846" s="11"/>
      <c r="J846" s="11"/>
    </row>
    <row r="847" spans="1:10" x14ac:dyDescent="0.2">
      <c r="A847" s="2"/>
      <c r="B847" s="39" t="s">
        <v>768</v>
      </c>
      <c r="C847" s="40" t="s">
        <v>679</v>
      </c>
      <c r="D847" s="14">
        <v>1591.36</v>
      </c>
      <c r="E847" s="14">
        <v>0</v>
      </c>
      <c r="F847" s="14">
        <v>1591.36</v>
      </c>
      <c r="G847" s="14">
        <v>17142.63</v>
      </c>
      <c r="H847" s="2"/>
      <c r="I847" s="11"/>
      <c r="J847" s="11"/>
    </row>
    <row r="848" spans="1:10" x14ac:dyDescent="0.2">
      <c r="A848" s="2"/>
      <c r="B848" s="39" t="s">
        <v>769</v>
      </c>
      <c r="C848" s="40" t="s">
        <v>679</v>
      </c>
      <c r="D848" s="14">
        <v>1670.92</v>
      </c>
      <c r="E848" s="14">
        <v>0</v>
      </c>
      <c r="F848" s="14">
        <v>1670.92</v>
      </c>
      <c r="G848" s="14">
        <v>17999.760000000002</v>
      </c>
      <c r="H848" s="2"/>
      <c r="I848" s="11"/>
      <c r="J848" s="11"/>
    </row>
    <row r="849" spans="1:10" x14ac:dyDescent="0.2">
      <c r="A849" s="2"/>
      <c r="B849" s="39" t="s">
        <v>770</v>
      </c>
      <c r="C849" s="40" t="s">
        <v>679</v>
      </c>
      <c r="D849" s="14">
        <v>710720.55</v>
      </c>
      <c r="E849" s="14">
        <v>102754.26</v>
      </c>
      <c r="F849" s="14">
        <v>813474.81</v>
      </c>
      <c r="G849" s="14">
        <v>6660448.8600000013</v>
      </c>
      <c r="H849" s="2"/>
      <c r="I849" s="11"/>
      <c r="J849" s="11"/>
    </row>
    <row r="850" spans="1:10" x14ac:dyDescent="0.2">
      <c r="A850" s="2"/>
      <c r="B850" s="39" t="s">
        <v>771</v>
      </c>
      <c r="C850" s="40" t="s">
        <v>679</v>
      </c>
      <c r="D850" s="14">
        <v>1591.36</v>
      </c>
      <c r="E850" s="14">
        <v>0</v>
      </c>
      <c r="F850" s="14">
        <v>1591.36</v>
      </c>
      <c r="G850" s="14">
        <v>17142.63</v>
      </c>
      <c r="H850" s="2"/>
      <c r="I850" s="11"/>
      <c r="J850" s="11"/>
    </row>
    <row r="851" spans="1:10" x14ac:dyDescent="0.2">
      <c r="A851" s="2"/>
      <c r="B851" s="39" t="s">
        <v>772</v>
      </c>
      <c r="C851" s="40" t="s">
        <v>679</v>
      </c>
      <c r="D851" s="14">
        <v>1591.36</v>
      </c>
      <c r="E851" s="14">
        <v>0</v>
      </c>
      <c r="F851" s="14">
        <v>1591.36</v>
      </c>
      <c r="G851" s="14">
        <v>17142.63</v>
      </c>
      <c r="H851" s="2"/>
      <c r="I851" s="11"/>
      <c r="J851" s="11"/>
    </row>
    <row r="852" spans="1:10" x14ac:dyDescent="0.2">
      <c r="A852" s="2"/>
      <c r="B852" s="62" t="s">
        <v>773</v>
      </c>
      <c r="C852" s="63"/>
      <c r="D852" s="14">
        <v>19168885.609999977</v>
      </c>
      <c r="E852" s="14">
        <v>2046644.66</v>
      </c>
      <c r="F852" s="14">
        <v>21215530.269999977</v>
      </c>
      <c r="G852" s="14">
        <v>166465716.839571</v>
      </c>
      <c r="H852" s="2"/>
      <c r="I852" s="11"/>
      <c r="J852" s="11"/>
    </row>
    <row r="853" spans="1:10" x14ac:dyDescent="0.2">
      <c r="A853" s="2"/>
      <c r="B853" s="39" t="s">
        <v>975</v>
      </c>
      <c r="C853" s="40" t="s">
        <v>774</v>
      </c>
      <c r="D853" s="14">
        <v>0</v>
      </c>
      <c r="E853" s="14">
        <v>0</v>
      </c>
      <c r="F853" s="14">
        <v>0</v>
      </c>
      <c r="G853" s="14">
        <v>16823.13</v>
      </c>
      <c r="H853" s="2"/>
      <c r="I853" s="11"/>
      <c r="J853" s="11"/>
    </row>
    <row r="854" spans="1:10" x14ac:dyDescent="0.2">
      <c r="A854" s="2"/>
      <c r="B854" s="39" t="s">
        <v>1052</v>
      </c>
      <c r="C854" s="40" t="s">
        <v>774</v>
      </c>
      <c r="D854" s="14">
        <v>643890.54</v>
      </c>
      <c r="E854" s="14">
        <v>0</v>
      </c>
      <c r="F854" s="14">
        <v>643890.54</v>
      </c>
      <c r="G854" s="14">
        <v>5285254.24</v>
      </c>
      <c r="H854" s="2"/>
      <c r="I854" s="11"/>
      <c r="J854" s="11"/>
    </row>
    <row r="855" spans="1:10" x14ac:dyDescent="0.2">
      <c r="A855" s="2"/>
      <c r="B855" s="39" t="s">
        <v>976</v>
      </c>
      <c r="C855" s="40" t="s">
        <v>774</v>
      </c>
      <c r="D855" s="14">
        <v>0</v>
      </c>
      <c r="E855" s="14">
        <v>0</v>
      </c>
      <c r="F855" s="14">
        <v>0</v>
      </c>
      <c r="G855" s="14">
        <v>16823.13</v>
      </c>
      <c r="H855" s="2"/>
      <c r="I855" s="11"/>
      <c r="J855" s="11"/>
    </row>
    <row r="856" spans="1:10" x14ac:dyDescent="0.2">
      <c r="A856" s="2"/>
      <c r="B856" s="39" t="s">
        <v>977</v>
      </c>
      <c r="C856" s="40" t="s">
        <v>774</v>
      </c>
      <c r="D856" s="14">
        <v>0</v>
      </c>
      <c r="E856" s="14">
        <v>0</v>
      </c>
      <c r="F856" s="14">
        <v>0</v>
      </c>
      <c r="G856" s="14">
        <v>16823.13</v>
      </c>
      <c r="H856" s="2"/>
      <c r="I856" s="11"/>
      <c r="J856" s="11"/>
    </row>
    <row r="857" spans="1:10" x14ac:dyDescent="0.2">
      <c r="A857" s="2"/>
      <c r="B857" s="39" t="s">
        <v>775</v>
      </c>
      <c r="C857" s="40" t="s">
        <v>774</v>
      </c>
      <c r="D857" s="14">
        <v>0</v>
      </c>
      <c r="E857" s="14">
        <v>0</v>
      </c>
      <c r="F857" s="14">
        <v>0</v>
      </c>
      <c r="G857" s="14">
        <v>555295.53</v>
      </c>
      <c r="H857" s="2"/>
      <c r="I857" s="11"/>
      <c r="J857" s="11"/>
    </row>
    <row r="858" spans="1:10" x14ac:dyDescent="0.2">
      <c r="A858" s="2"/>
      <c r="B858" s="39" t="s">
        <v>978</v>
      </c>
      <c r="C858" s="40" t="s">
        <v>774</v>
      </c>
      <c r="D858" s="14">
        <v>0</v>
      </c>
      <c r="E858" s="14">
        <v>0</v>
      </c>
      <c r="F858" s="14">
        <v>0</v>
      </c>
      <c r="G858" s="14">
        <v>16823.13</v>
      </c>
      <c r="H858" s="2"/>
      <c r="I858" s="11"/>
      <c r="J858" s="11"/>
    </row>
    <row r="859" spans="1:10" x14ac:dyDescent="0.2">
      <c r="A859" s="2"/>
      <c r="B859" s="39" t="s">
        <v>776</v>
      </c>
      <c r="C859" s="40" t="s">
        <v>774</v>
      </c>
      <c r="D859" s="14">
        <v>0</v>
      </c>
      <c r="E859" s="14">
        <v>408254.13</v>
      </c>
      <c r="F859" s="14">
        <v>408254.13</v>
      </c>
      <c r="G859" s="14">
        <v>6207595.4799999986</v>
      </c>
      <c r="H859" s="2"/>
      <c r="I859" s="11"/>
      <c r="J859" s="11"/>
    </row>
    <row r="860" spans="1:10" x14ac:dyDescent="0.2">
      <c r="A860" s="2"/>
      <c r="B860" s="39" t="s">
        <v>979</v>
      </c>
      <c r="C860" s="40" t="s">
        <v>774</v>
      </c>
      <c r="D860" s="14">
        <v>0</v>
      </c>
      <c r="E860" s="14">
        <v>0</v>
      </c>
      <c r="F860" s="14">
        <v>0</v>
      </c>
      <c r="G860" s="14">
        <v>16823.13</v>
      </c>
      <c r="H860" s="2"/>
      <c r="I860" s="11"/>
      <c r="J860" s="11"/>
    </row>
    <row r="861" spans="1:10" x14ac:dyDescent="0.2">
      <c r="A861" s="2"/>
      <c r="B861" s="39" t="s">
        <v>1053</v>
      </c>
      <c r="C861" s="40" t="s">
        <v>774</v>
      </c>
      <c r="D861" s="14">
        <v>0</v>
      </c>
      <c r="E861" s="14">
        <v>0</v>
      </c>
      <c r="F861" s="14">
        <v>0</v>
      </c>
      <c r="G861" s="14">
        <v>327478.3</v>
      </c>
      <c r="H861" s="2"/>
      <c r="I861" s="11"/>
      <c r="J861" s="11"/>
    </row>
    <row r="862" spans="1:10" x14ac:dyDescent="0.2">
      <c r="A862" s="2"/>
      <c r="B862" s="39" t="s">
        <v>980</v>
      </c>
      <c r="C862" s="40" t="s">
        <v>774</v>
      </c>
      <c r="D862" s="14">
        <v>0</v>
      </c>
      <c r="E862" s="14">
        <v>0</v>
      </c>
      <c r="F862" s="14">
        <v>0</v>
      </c>
      <c r="G862" s="14">
        <v>16823.13</v>
      </c>
      <c r="H862" s="2"/>
      <c r="I862" s="11"/>
      <c r="J862" s="11"/>
    </row>
    <row r="863" spans="1:10" x14ac:dyDescent="0.2">
      <c r="A863" s="2"/>
      <c r="B863" s="39" t="s">
        <v>1054</v>
      </c>
      <c r="C863" s="40" t="s">
        <v>774</v>
      </c>
      <c r="D863" s="14">
        <v>0</v>
      </c>
      <c r="E863" s="14">
        <v>0</v>
      </c>
      <c r="F863" s="14">
        <v>0</v>
      </c>
      <c r="G863" s="14">
        <v>3299368.1500000004</v>
      </c>
      <c r="H863" s="2"/>
      <c r="I863" s="11"/>
      <c r="J863" s="11"/>
    </row>
    <row r="864" spans="1:10" x14ac:dyDescent="0.2">
      <c r="A864" s="2"/>
      <c r="B864" s="39" t="s">
        <v>777</v>
      </c>
      <c r="C864" s="40" t="s">
        <v>774</v>
      </c>
      <c r="D864" s="14">
        <v>623557.92000000004</v>
      </c>
      <c r="E864" s="14">
        <v>407654.69</v>
      </c>
      <c r="F864" s="14">
        <v>1031212.6100000001</v>
      </c>
      <c r="G864" s="14">
        <v>11350107.569999998</v>
      </c>
      <c r="H864" s="2"/>
      <c r="I864" s="11"/>
      <c r="J864" s="11"/>
    </row>
    <row r="865" spans="1:10" x14ac:dyDescent="0.2">
      <c r="A865" s="2"/>
      <c r="B865" s="39" t="s">
        <v>981</v>
      </c>
      <c r="C865" s="40" t="s">
        <v>774</v>
      </c>
      <c r="D865" s="14">
        <v>0</v>
      </c>
      <c r="E865" s="14">
        <v>0</v>
      </c>
      <c r="F865" s="14">
        <v>0</v>
      </c>
      <c r="G865" s="14">
        <v>16823.13</v>
      </c>
      <c r="H865" s="2"/>
      <c r="I865" s="11"/>
      <c r="J865" s="11"/>
    </row>
    <row r="866" spans="1:10" x14ac:dyDescent="0.2">
      <c r="A866" s="2"/>
      <c r="B866" s="39" t="s">
        <v>778</v>
      </c>
      <c r="C866" s="40" t="s">
        <v>774</v>
      </c>
      <c r="D866" s="14">
        <v>603289.46</v>
      </c>
      <c r="E866" s="14">
        <v>1469070.25</v>
      </c>
      <c r="F866" s="14">
        <v>2072359.71</v>
      </c>
      <c r="G866" s="14">
        <v>18381937.630000003</v>
      </c>
      <c r="H866" s="2"/>
      <c r="I866" s="11"/>
      <c r="J866" s="11"/>
    </row>
    <row r="867" spans="1:10" x14ac:dyDescent="0.2">
      <c r="A867" s="2"/>
      <c r="B867" s="39" t="s">
        <v>982</v>
      </c>
      <c r="C867" s="40" t="s">
        <v>774</v>
      </c>
      <c r="D867" s="14">
        <v>0</v>
      </c>
      <c r="E867" s="14">
        <v>0</v>
      </c>
      <c r="F867" s="14">
        <v>0</v>
      </c>
      <c r="G867" s="14">
        <v>16823.13</v>
      </c>
      <c r="H867" s="2"/>
      <c r="I867" s="11"/>
      <c r="J867" s="11"/>
    </row>
    <row r="868" spans="1:10" x14ac:dyDescent="0.2">
      <c r="A868" s="2"/>
      <c r="B868" s="39" t="s">
        <v>983</v>
      </c>
      <c r="C868" s="40" t="s">
        <v>774</v>
      </c>
      <c r="D868" s="14">
        <v>0</v>
      </c>
      <c r="E868" s="14">
        <v>0</v>
      </c>
      <c r="F868" s="14">
        <v>0</v>
      </c>
      <c r="G868" s="14">
        <v>16823.13</v>
      </c>
      <c r="H868" s="2"/>
      <c r="I868" s="11"/>
      <c r="J868" s="11"/>
    </row>
    <row r="869" spans="1:10" x14ac:dyDescent="0.2">
      <c r="A869" s="2"/>
      <c r="B869" s="39" t="s">
        <v>984</v>
      </c>
      <c r="C869" s="40" t="s">
        <v>774</v>
      </c>
      <c r="D869" s="14">
        <v>0</v>
      </c>
      <c r="E869" s="14">
        <v>0</v>
      </c>
      <c r="F869" s="14">
        <v>0</v>
      </c>
      <c r="G869" s="14">
        <v>16823.13</v>
      </c>
      <c r="H869" s="2"/>
      <c r="I869" s="11"/>
      <c r="J869" s="11"/>
    </row>
    <row r="870" spans="1:10" x14ac:dyDescent="0.2">
      <c r="A870" s="2"/>
      <c r="B870" s="39" t="s">
        <v>985</v>
      </c>
      <c r="C870" s="40" t="s">
        <v>774</v>
      </c>
      <c r="D870" s="14">
        <v>0</v>
      </c>
      <c r="E870" s="14">
        <v>0</v>
      </c>
      <c r="F870" s="14">
        <v>0</v>
      </c>
      <c r="G870" s="14">
        <v>114304.83</v>
      </c>
      <c r="H870" s="2"/>
      <c r="I870" s="11"/>
      <c r="J870" s="11"/>
    </row>
    <row r="871" spans="1:10" x14ac:dyDescent="0.2">
      <c r="A871" s="2"/>
      <c r="B871" s="39" t="s">
        <v>1045</v>
      </c>
      <c r="C871" s="40" t="s">
        <v>774</v>
      </c>
      <c r="D871" s="14">
        <v>643890.54</v>
      </c>
      <c r="E871" s="14">
        <v>0</v>
      </c>
      <c r="F871" s="14">
        <v>643890.54</v>
      </c>
      <c r="G871" s="14">
        <v>5288714.87</v>
      </c>
      <c r="H871" s="2"/>
      <c r="I871" s="11"/>
      <c r="J871" s="11"/>
    </row>
    <row r="872" spans="1:10" x14ac:dyDescent="0.2">
      <c r="A872" s="2"/>
      <c r="B872" s="39" t="s">
        <v>986</v>
      </c>
      <c r="C872" s="40" t="s">
        <v>774</v>
      </c>
      <c r="D872" s="14">
        <v>0</v>
      </c>
      <c r="E872" s="14">
        <v>0</v>
      </c>
      <c r="F872" s="14">
        <v>0</v>
      </c>
      <c r="G872" s="14">
        <v>16823.13</v>
      </c>
      <c r="H872" s="2"/>
      <c r="I872" s="11"/>
      <c r="J872" s="11"/>
    </row>
    <row r="873" spans="1:10" x14ac:dyDescent="0.2">
      <c r="A873" s="2"/>
      <c r="B873" s="39" t="s">
        <v>987</v>
      </c>
      <c r="C873" s="40" t="s">
        <v>774</v>
      </c>
      <c r="D873" s="14">
        <v>0</v>
      </c>
      <c r="E873" s="14">
        <v>0</v>
      </c>
      <c r="F873" s="14">
        <v>0</v>
      </c>
      <c r="G873" s="14">
        <v>16823.13</v>
      </c>
      <c r="H873" s="2"/>
      <c r="I873" s="11"/>
      <c r="J873" s="11"/>
    </row>
    <row r="874" spans="1:10" x14ac:dyDescent="0.2">
      <c r="A874" s="2"/>
      <c r="B874" s="39" t="s">
        <v>988</v>
      </c>
      <c r="C874" s="40" t="s">
        <v>774</v>
      </c>
      <c r="D874" s="14">
        <v>0</v>
      </c>
      <c r="E874" s="14">
        <v>0</v>
      </c>
      <c r="F874" s="14">
        <v>0</v>
      </c>
      <c r="G874" s="14">
        <v>16823.13</v>
      </c>
      <c r="H874" s="2"/>
      <c r="I874" s="11"/>
      <c r="J874" s="11"/>
    </row>
    <row r="875" spans="1:10" x14ac:dyDescent="0.2">
      <c r="A875" s="2"/>
      <c r="B875" s="39" t="s">
        <v>989</v>
      </c>
      <c r="C875" s="40" t="s">
        <v>774</v>
      </c>
      <c r="D875" s="14">
        <v>0</v>
      </c>
      <c r="E875" s="14">
        <v>0</v>
      </c>
      <c r="F875" s="14">
        <v>0</v>
      </c>
      <c r="G875" s="14">
        <v>16823.13</v>
      </c>
      <c r="H875" s="2"/>
      <c r="I875" s="11"/>
      <c r="J875" s="11"/>
    </row>
    <row r="876" spans="1:10" x14ac:dyDescent="0.2">
      <c r="A876" s="2"/>
      <c r="B876" s="39" t="s">
        <v>779</v>
      </c>
      <c r="C876" s="40" t="s">
        <v>774</v>
      </c>
      <c r="D876" s="14">
        <v>185848.52</v>
      </c>
      <c r="E876" s="14">
        <v>543732.03</v>
      </c>
      <c r="F876" s="14">
        <v>729580.55</v>
      </c>
      <c r="G876" s="14">
        <v>10835416.080000002</v>
      </c>
      <c r="H876" s="2"/>
      <c r="I876" s="11"/>
      <c r="J876" s="11"/>
    </row>
    <row r="877" spans="1:10" x14ac:dyDescent="0.2">
      <c r="A877" s="2"/>
      <c r="B877" s="39" t="s">
        <v>990</v>
      </c>
      <c r="C877" s="40" t="s">
        <v>774</v>
      </c>
      <c r="D877" s="14">
        <v>0</v>
      </c>
      <c r="E877" s="14">
        <v>0</v>
      </c>
      <c r="F877" s="14">
        <v>0</v>
      </c>
      <c r="G877" s="14">
        <v>16823.13</v>
      </c>
      <c r="H877" s="2"/>
      <c r="I877" s="11"/>
      <c r="J877" s="11"/>
    </row>
    <row r="878" spans="1:10" x14ac:dyDescent="0.2">
      <c r="A878" s="2"/>
      <c r="B878" s="39" t="s">
        <v>991</v>
      </c>
      <c r="C878" s="40" t="s">
        <v>774</v>
      </c>
      <c r="D878" s="14">
        <v>0</v>
      </c>
      <c r="E878" s="14">
        <v>0</v>
      </c>
      <c r="F878" s="14">
        <v>0</v>
      </c>
      <c r="G878" s="14">
        <v>16823.13</v>
      </c>
      <c r="H878" s="2"/>
      <c r="I878" s="11"/>
      <c r="J878" s="11"/>
    </row>
    <row r="879" spans="1:10" x14ac:dyDescent="0.2">
      <c r="A879" s="2"/>
      <c r="B879" s="62" t="s">
        <v>780</v>
      </c>
      <c r="C879" s="63"/>
      <c r="D879" s="14">
        <v>2700476.98</v>
      </c>
      <c r="E879" s="14">
        <v>2828711.1000000006</v>
      </c>
      <c r="F879" s="14">
        <v>5529188.0800000001</v>
      </c>
      <c r="G879" s="14">
        <v>61914642.75999999</v>
      </c>
      <c r="H879" s="2"/>
      <c r="I879" s="11"/>
      <c r="J879" s="11"/>
    </row>
    <row r="880" spans="1:10" x14ac:dyDescent="0.2">
      <c r="A880" s="2"/>
      <c r="B880" s="39" t="s">
        <v>781</v>
      </c>
      <c r="C880" s="40" t="s">
        <v>782</v>
      </c>
      <c r="D880" s="14">
        <v>0</v>
      </c>
      <c r="E880" s="14">
        <v>300778.17</v>
      </c>
      <c r="F880" s="14">
        <v>300778.17</v>
      </c>
      <c r="G880" s="14">
        <v>3679932.0599999996</v>
      </c>
      <c r="H880" s="2"/>
      <c r="I880" s="11"/>
      <c r="J880" s="11"/>
    </row>
    <row r="881" spans="1:10" x14ac:dyDescent="0.2">
      <c r="A881" s="2"/>
      <c r="B881" s="39" t="s">
        <v>783</v>
      </c>
      <c r="C881" s="40" t="s">
        <v>782</v>
      </c>
      <c r="D881" s="14">
        <v>0</v>
      </c>
      <c r="E881" s="14">
        <v>300778.17</v>
      </c>
      <c r="F881" s="14">
        <v>300778.17</v>
      </c>
      <c r="G881" s="14">
        <v>3679932.0599999996</v>
      </c>
      <c r="H881" s="2"/>
      <c r="I881" s="11"/>
      <c r="J881" s="11"/>
    </row>
    <row r="882" spans="1:10" x14ac:dyDescent="0.2">
      <c r="A882" s="2"/>
      <c r="B882" s="39" t="s">
        <v>1055</v>
      </c>
      <c r="C882" s="40" t="s">
        <v>782</v>
      </c>
      <c r="D882" s="14">
        <v>0</v>
      </c>
      <c r="E882" s="14">
        <v>0</v>
      </c>
      <c r="F882" s="14">
        <v>0</v>
      </c>
      <c r="G882" s="14">
        <v>138568.95000000001</v>
      </c>
      <c r="H882" s="2"/>
      <c r="I882" s="11"/>
      <c r="J882" s="11"/>
    </row>
    <row r="883" spans="1:10" x14ac:dyDescent="0.2">
      <c r="A883" s="2"/>
      <c r="B883" s="39" t="s">
        <v>784</v>
      </c>
      <c r="C883" s="40" t="s">
        <v>782</v>
      </c>
      <c r="D883" s="14">
        <v>0</v>
      </c>
      <c r="E883" s="14">
        <v>300778.17</v>
      </c>
      <c r="F883" s="14">
        <v>300778.17</v>
      </c>
      <c r="G883" s="14">
        <v>3679932.0599999996</v>
      </c>
      <c r="H883" s="2"/>
      <c r="I883" s="11"/>
      <c r="J883" s="11"/>
    </row>
    <row r="884" spans="1:10" x14ac:dyDescent="0.2">
      <c r="A884" s="2"/>
      <c r="B884" s="39" t="s">
        <v>1046</v>
      </c>
      <c r="C884" s="40" t="s">
        <v>782</v>
      </c>
      <c r="D884" s="14">
        <v>0</v>
      </c>
      <c r="E884" s="14">
        <v>0</v>
      </c>
      <c r="F884" s="14">
        <v>0</v>
      </c>
      <c r="G884" s="14">
        <v>143021.42000000001</v>
      </c>
      <c r="H884" s="2"/>
      <c r="I884" s="11"/>
      <c r="J884" s="11"/>
    </row>
    <row r="885" spans="1:10" x14ac:dyDescent="0.2">
      <c r="A885" s="2"/>
      <c r="B885" s="39" t="s">
        <v>1056</v>
      </c>
      <c r="C885" s="40" t="s">
        <v>782</v>
      </c>
      <c r="D885" s="14">
        <v>0</v>
      </c>
      <c r="E885" s="14">
        <v>0</v>
      </c>
      <c r="F885" s="14">
        <v>0</v>
      </c>
      <c r="G885" s="14">
        <v>128496.82</v>
      </c>
      <c r="H885" s="2"/>
      <c r="I885" s="11"/>
      <c r="J885" s="11"/>
    </row>
    <row r="886" spans="1:10" x14ac:dyDescent="0.2">
      <c r="A886" s="2"/>
      <c r="B886" s="39" t="s">
        <v>785</v>
      </c>
      <c r="C886" s="40" t="s">
        <v>782</v>
      </c>
      <c r="D886" s="14">
        <v>0</v>
      </c>
      <c r="E886" s="14">
        <v>300778.17</v>
      </c>
      <c r="F886" s="14">
        <v>300778.17</v>
      </c>
      <c r="G886" s="14">
        <v>3679932.0599999996</v>
      </c>
      <c r="H886" s="2"/>
      <c r="I886" s="11"/>
      <c r="J886" s="11"/>
    </row>
    <row r="887" spans="1:10" x14ac:dyDescent="0.2">
      <c r="A887" s="2"/>
      <c r="B887" s="39" t="s">
        <v>786</v>
      </c>
      <c r="C887" s="40" t="s">
        <v>782</v>
      </c>
      <c r="D887" s="14">
        <v>0</v>
      </c>
      <c r="E887" s="14">
        <v>300335.44</v>
      </c>
      <c r="F887" s="14">
        <v>300335.44</v>
      </c>
      <c r="G887" s="14">
        <v>3820202.03</v>
      </c>
      <c r="H887" s="2"/>
      <c r="I887" s="11"/>
      <c r="J887" s="11"/>
    </row>
    <row r="888" spans="1:10" x14ac:dyDescent="0.2">
      <c r="A888" s="2"/>
      <c r="B888" s="39" t="s">
        <v>1057</v>
      </c>
      <c r="C888" s="40" t="s">
        <v>782</v>
      </c>
      <c r="D888" s="14">
        <v>66040.039999999994</v>
      </c>
      <c r="E888" s="14">
        <v>8805.1299999999992</v>
      </c>
      <c r="F888" s="14">
        <v>74845.17</v>
      </c>
      <c r="G888" s="14">
        <v>252013.61</v>
      </c>
      <c r="H888" s="2"/>
      <c r="I888" s="11"/>
      <c r="J888" s="11"/>
    </row>
    <row r="889" spans="1:10" x14ac:dyDescent="0.2">
      <c r="A889" s="2"/>
      <c r="B889" s="39" t="s">
        <v>787</v>
      </c>
      <c r="C889" s="40" t="s">
        <v>782</v>
      </c>
      <c r="D889" s="14">
        <v>149851.71</v>
      </c>
      <c r="E889" s="14">
        <v>1002786.99</v>
      </c>
      <c r="F889" s="14">
        <v>1152638.7</v>
      </c>
      <c r="G889" s="14">
        <v>14737781.99</v>
      </c>
      <c r="H889" s="2"/>
      <c r="I889" s="11"/>
      <c r="J889" s="11"/>
    </row>
    <row r="890" spans="1:10" x14ac:dyDescent="0.2">
      <c r="A890" s="2"/>
      <c r="B890" s="39" t="s">
        <v>1058</v>
      </c>
      <c r="C890" s="40" t="s">
        <v>782</v>
      </c>
      <c r="D890" s="14">
        <v>0</v>
      </c>
      <c r="E890" s="14">
        <v>0</v>
      </c>
      <c r="F890" s="14">
        <v>0</v>
      </c>
      <c r="G890" s="14">
        <v>187248.62</v>
      </c>
      <c r="H890" s="2"/>
      <c r="I890" s="11"/>
      <c r="J890" s="11"/>
    </row>
    <row r="891" spans="1:10" x14ac:dyDescent="0.2">
      <c r="A891" s="2"/>
      <c r="B891" s="39" t="s">
        <v>1059</v>
      </c>
      <c r="C891" s="40" t="s">
        <v>782</v>
      </c>
      <c r="D891" s="14">
        <v>0</v>
      </c>
      <c r="E891" s="14">
        <v>0</v>
      </c>
      <c r="F891" s="14">
        <v>0</v>
      </c>
      <c r="G891" s="14">
        <v>145150.09</v>
      </c>
      <c r="H891" s="2"/>
      <c r="I891" s="11"/>
      <c r="J891" s="11"/>
    </row>
    <row r="892" spans="1:10" x14ac:dyDescent="0.2">
      <c r="A892" s="2"/>
      <c r="B892" s="39" t="s">
        <v>1060</v>
      </c>
      <c r="C892" s="40" t="s">
        <v>782</v>
      </c>
      <c r="D892" s="14">
        <v>66040.039999999994</v>
      </c>
      <c r="E892" s="14">
        <v>1887.81</v>
      </c>
      <c r="F892" s="14">
        <v>67927.849999999991</v>
      </c>
      <c r="G892" s="14">
        <v>312679.03999999998</v>
      </c>
      <c r="H892" s="2"/>
      <c r="I892" s="11"/>
      <c r="J892" s="11"/>
    </row>
    <row r="893" spans="1:10" x14ac:dyDescent="0.2">
      <c r="A893" s="2"/>
      <c r="B893" s="39" t="s">
        <v>1061</v>
      </c>
      <c r="C893" s="40" t="s">
        <v>782</v>
      </c>
      <c r="D893" s="14">
        <v>66040.039999999994</v>
      </c>
      <c r="E893" s="14">
        <v>726.37</v>
      </c>
      <c r="F893" s="14">
        <v>66766.409999999989</v>
      </c>
      <c r="G893" s="14">
        <v>217414.26</v>
      </c>
      <c r="H893" s="2"/>
      <c r="I893" s="11"/>
      <c r="J893" s="11"/>
    </row>
    <row r="894" spans="1:10" x14ac:dyDescent="0.2">
      <c r="A894" s="2"/>
      <c r="B894" s="62" t="s">
        <v>788</v>
      </c>
      <c r="C894" s="63"/>
      <c r="D894" s="14">
        <v>347971.82999999996</v>
      </c>
      <c r="E894" s="14">
        <v>2517654.42</v>
      </c>
      <c r="F894" s="14">
        <v>2865626.25</v>
      </c>
      <c r="G894" s="14">
        <v>34802305.07</v>
      </c>
      <c r="H894" s="2"/>
      <c r="I894" s="11"/>
      <c r="J894" s="11"/>
    </row>
    <row r="895" spans="1:10" x14ac:dyDescent="0.2">
      <c r="A895" s="2"/>
      <c r="B895" s="39" t="s">
        <v>1073</v>
      </c>
      <c r="C895" s="40" t="s">
        <v>789</v>
      </c>
      <c r="D895" s="14">
        <v>370.62</v>
      </c>
      <c r="E895" s="14">
        <v>0</v>
      </c>
      <c r="F895" s="14">
        <v>370.62</v>
      </c>
      <c r="G895" s="14">
        <v>15660.740000000002</v>
      </c>
      <c r="H895" s="2"/>
      <c r="I895" s="11"/>
      <c r="J895" s="11"/>
    </row>
    <row r="896" spans="1:10" x14ac:dyDescent="0.2">
      <c r="A896" s="2"/>
      <c r="B896" s="39" t="s">
        <v>790</v>
      </c>
      <c r="C896" s="40" t="s">
        <v>789</v>
      </c>
      <c r="D896" s="14">
        <v>481.8</v>
      </c>
      <c r="E896" s="14">
        <v>0</v>
      </c>
      <c r="F896" s="14">
        <v>481.8</v>
      </c>
      <c r="G896" s="14">
        <v>20317.849999999999</v>
      </c>
      <c r="H896" s="2"/>
      <c r="I896" s="11"/>
      <c r="J896" s="11"/>
    </row>
    <row r="897" spans="1:10" x14ac:dyDescent="0.2">
      <c r="A897" s="2"/>
      <c r="B897" s="39" t="s">
        <v>791</v>
      </c>
      <c r="C897" s="40" t="s">
        <v>789</v>
      </c>
      <c r="D897" s="14">
        <v>267723.63</v>
      </c>
      <c r="E897" s="14">
        <v>31788.48</v>
      </c>
      <c r="F897" s="14">
        <v>299512.11</v>
      </c>
      <c r="G897" s="14">
        <v>4743406.99</v>
      </c>
      <c r="H897" s="2"/>
      <c r="I897" s="11"/>
      <c r="J897" s="11"/>
    </row>
    <row r="898" spans="1:10" x14ac:dyDescent="0.2">
      <c r="A898" s="2"/>
      <c r="B898" s="39" t="s">
        <v>792</v>
      </c>
      <c r="C898" s="40" t="s">
        <v>789</v>
      </c>
      <c r="D898" s="14">
        <v>389.15</v>
      </c>
      <c r="E898" s="14">
        <v>0</v>
      </c>
      <c r="F898" s="14">
        <v>389.15</v>
      </c>
      <c r="G898" s="14">
        <v>16402.660000000003</v>
      </c>
      <c r="H898" s="2"/>
      <c r="I898" s="11"/>
      <c r="J898" s="11"/>
    </row>
    <row r="899" spans="1:10" x14ac:dyDescent="0.2">
      <c r="A899" s="2"/>
      <c r="B899" s="39" t="s">
        <v>793</v>
      </c>
      <c r="C899" s="40" t="s">
        <v>789</v>
      </c>
      <c r="D899" s="14">
        <v>644493.32999999996</v>
      </c>
      <c r="E899" s="14">
        <v>663.49</v>
      </c>
      <c r="F899" s="14">
        <v>645156.81999999995</v>
      </c>
      <c r="G899" s="14">
        <v>5305504.7100000009</v>
      </c>
      <c r="H899" s="2"/>
      <c r="I899" s="11"/>
      <c r="J899" s="11"/>
    </row>
    <row r="900" spans="1:10" x14ac:dyDescent="0.2">
      <c r="A900" s="2"/>
      <c r="B900" s="39" t="s">
        <v>794</v>
      </c>
      <c r="C900" s="40" t="s">
        <v>789</v>
      </c>
      <c r="D900" s="14">
        <v>669098.86</v>
      </c>
      <c r="E900" s="14">
        <v>23160.560000000001</v>
      </c>
      <c r="F900" s="14">
        <v>692259.42</v>
      </c>
      <c r="G900" s="14">
        <v>6202826.540000001</v>
      </c>
      <c r="H900" s="2"/>
      <c r="I900" s="11"/>
      <c r="J900" s="11"/>
    </row>
    <row r="901" spans="1:10" x14ac:dyDescent="0.2">
      <c r="A901" s="2"/>
      <c r="B901" s="39" t="s">
        <v>795</v>
      </c>
      <c r="C901" s="40" t="s">
        <v>789</v>
      </c>
      <c r="D901" s="14">
        <v>500.33</v>
      </c>
      <c r="E901" s="14">
        <v>0</v>
      </c>
      <c r="F901" s="14">
        <v>500.33</v>
      </c>
      <c r="G901" s="14">
        <v>21142</v>
      </c>
      <c r="H901" s="2"/>
      <c r="I901" s="11"/>
      <c r="J901" s="11"/>
    </row>
    <row r="902" spans="1:10" x14ac:dyDescent="0.2">
      <c r="A902" s="2"/>
      <c r="B902" s="39" t="s">
        <v>796</v>
      </c>
      <c r="C902" s="40" t="s">
        <v>789</v>
      </c>
      <c r="D902" s="14">
        <v>675962.62</v>
      </c>
      <c r="E902" s="14">
        <v>84.37</v>
      </c>
      <c r="F902" s="14">
        <v>676046.99</v>
      </c>
      <c r="G902" s="14">
        <v>5632131.8400000008</v>
      </c>
      <c r="H902" s="2"/>
      <c r="I902" s="11"/>
      <c r="J902" s="11"/>
    </row>
    <row r="903" spans="1:10" x14ac:dyDescent="0.2">
      <c r="A903" s="2"/>
      <c r="B903" s="39" t="s">
        <v>797</v>
      </c>
      <c r="C903" s="40" t="s">
        <v>789</v>
      </c>
      <c r="D903" s="14">
        <v>444.74</v>
      </c>
      <c r="E903" s="14">
        <v>0</v>
      </c>
      <c r="F903" s="14">
        <v>444.74</v>
      </c>
      <c r="G903" s="14">
        <v>17806.170000000002</v>
      </c>
      <c r="H903" s="2"/>
      <c r="I903" s="11"/>
      <c r="J903" s="11"/>
    </row>
    <row r="904" spans="1:10" x14ac:dyDescent="0.2">
      <c r="A904" s="2"/>
      <c r="B904" s="39" t="s">
        <v>798</v>
      </c>
      <c r="C904" s="40" t="s">
        <v>789</v>
      </c>
      <c r="D904" s="14">
        <v>370.62</v>
      </c>
      <c r="E904" s="14">
        <v>0</v>
      </c>
      <c r="F904" s="14">
        <v>370.62</v>
      </c>
      <c r="G904" s="14">
        <v>14838.470000000003</v>
      </c>
      <c r="H904" s="2"/>
      <c r="I904" s="11"/>
      <c r="J904" s="11"/>
    </row>
    <row r="905" spans="1:10" x14ac:dyDescent="0.2">
      <c r="A905" s="2"/>
      <c r="B905" s="39" t="s">
        <v>799</v>
      </c>
      <c r="C905" s="40" t="s">
        <v>789</v>
      </c>
      <c r="D905" s="14">
        <v>500.33</v>
      </c>
      <c r="E905" s="14">
        <v>0</v>
      </c>
      <c r="F905" s="14">
        <v>500.33</v>
      </c>
      <c r="G905" s="14">
        <v>20031.940000000002</v>
      </c>
      <c r="H905" s="2"/>
      <c r="I905" s="11"/>
      <c r="J905" s="11"/>
    </row>
    <row r="906" spans="1:10" x14ac:dyDescent="0.2">
      <c r="A906" s="2"/>
      <c r="B906" s="39" t="s">
        <v>800</v>
      </c>
      <c r="C906" s="40" t="s">
        <v>789</v>
      </c>
      <c r="D906" s="14">
        <v>674305.36</v>
      </c>
      <c r="E906" s="14">
        <v>1530.63</v>
      </c>
      <c r="F906" s="14">
        <v>675835.99</v>
      </c>
      <c r="G906" s="14">
        <v>5615412.6900000004</v>
      </c>
      <c r="H906" s="2"/>
      <c r="I906" s="11"/>
      <c r="J906" s="11"/>
    </row>
    <row r="907" spans="1:10" x14ac:dyDescent="0.2">
      <c r="A907" s="2"/>
      <c r="B907" s="39" t="s">
        <v>801</v>
      </c>
      <c r="C907" s="40" t="s">
        <v>789</v>
      </c>
      <c r="D907" s="14">
        <v>481.8</v>
      </c>
      <c r="E907" s="14">
        <v>0</v>
      </c>
      <c r="F907" s="14">
        <v>481.8</v>
      </c>
      <c r="G907" s="14">
        <v>19290.009999999995</v>
      </c>
      <c r="H907" s="2"/>
      <c r="I907" s="11"/>
      <c r="J907" s="11"/>
    </row>
    <row r="908" spans="1:10" x14ac:dyDescent="0.2">
      <c r="A908" s="2"/>
      <c r="B908" s="39" t="s">
        <v>802</v>
      </c>
      <c r="C908" s="40" t="s">
        <v>789</v>
      </c>
      <c r="D908" s="14">
        <v>373571.48</v>
      </c>
      <c r="E908" s="14">
        <v>177181.44</v>
      </c>
      <c r="F908" s="14">
        <v>550752.91999999993</v>
      </c>
      <c r="G908" s="14">
        <v>5571232.8899999997</v>
      </c>
      <c r="H908" s="2"/>
      <c r="I908" s="11"/>
      <c r="J908" s="11"/>
    </row>
    <row r="909" spans="1:10" x14ac:dyDescent="0.2">
      <c r="A909" s="2"/>
      <c r="B909" s="39" t="s">
        <v>803</v>
      </c>
      <c r="C909" s="40" t="s">
        <v>789</v>
      </c>
      <c r="D909" s="14">
        <v>370.62</v>
      </c>
      <c r="E909" s="14">
        <v>0</v>
      </c>
      <c r="F909" s="14">
        <v>370.62</v>
      </c>
      <c r="G909" s="14">
        <v>14838.470000000003</v>
      </c>
      <c r="H909" s="2"/>
      <c r="I909" s="11"/>
      <c r="J909" s="11"/>
    </row>
    <row r="910" spans="1:10" x14ac:dyDescent="0.2">
      <c r="A910" s="2"/>
      <c r="B910" s="39" t="s">
        <v>804</v>
      </c>
      <c r="C910" s="40" t="s">
        <v>789</v>
      </c>
      <c r="D910" s="14">
        <v>444.74</v>
      </c>
      <c r="E910" s="14">
        <v>0</v>
      </c>
      <c r="F910" s="14">
        <v>444.74</v>
      </c>
      <c r="G910" s="14">
        <v>18751.78</v>
      </c>
      <c r="H910" s="2"/>
      <c r="I910" s="11"/>
      <c r="J910" s="11"/>
    </row>
    <row r="911" spans="1:10" x14ac:dyDescent="0.2">
      <c r="A911" s="2"/>
      <c r="B911" s="39" t="s">
        <v>805</v>
      </c>
      <c r="C911" s="40" t="s">
        <v>789</v>
      </c>
      <c r="D911" s="14">
        <v>370.62</v>
      </c>
      <c r="E911" s="14">
        <v>0</v>
      </c>
      <c r="F911" s="14">
        <v>370.62</v>
      </c>
      <c r="G911" s="14">
        <v>15660.740000000002</v>
      </c>
      <c r="H911" s="2"/>
      <c r="I911" s="11"/>
      <c r="J911" s="11"/>
    </row>
    <row r="912" spans="1:10" x14ac:dyDescent="0.2">
      <c r="A912" s="2"/>
      <c r="B912" s="39" t="s">
        <v>806</v>
      </c>
      <c r="C912" s="40" t="s">
        <v>789</v>
      </c>
      <c r="D912" s="14">
        <v>769957.05</v>
      </c>
      <c r="E912" s="14">
        <v>93037.57</v>
      </c>
      <c r="F912" s="14">
        <v>862994.62000000011</v>
      </c>
      <c r="G912" s="14">
        <v>7260918.8100000005</v>
      </c>
      <c r="H912" s="2"/>
      <c r="I912" s="11"/>
      <c r="J912" s="11"/>
    </row>
    <row r="913" spans="1:10" x14ac:dyDescent="0.2">
      <c r="A913" s="2"/>
      <c r="B913" s="39" t="s">
        <v>807</v>
      </c>
      <c r="C913" s="40" t="s">
        <v>789</v>
      </c>
      <c r="D913" s="14">
        <v>671935.07</v>
      </c>
      <c r="E913" s="14">
        <v>0</v>
      </c>
      <c r="F913" s="14">
        <v>671935.07</v>
      </c>
      <c r="G913" s="14">
        <v>6467736.5700000012</v>
      </c>
      <c r="H913" s="2"/>
      <c r="I913" s="11"/>
      <c r="J913" s="11"/>
    </row>
    <row r="914" spans="1:10" x14ac:dyDescent="0.2">
      <c r="A914" s="2"/>
      <c r="B914" s="39" t="s">
        <v>808</v>
      </c>
      <c r="C914" s="40" t="s">
        <v>789</v>
      </c>
      <c r="D914" s="14">
        <v>370.62</v>
      </c>
      <c r="E914" s="14">
        <v>0</v>
      </c>
      <c r="F914" s="14">
        <v>370.62</v>
      </c>
      <c r="G914" s="14">
        <v>15660.740000000002</v>
      </c>
      <c r="H914" s="2"/>
      <c r="I914" s="11"/>
      <c r="J914" s="11"/>
    </row>
    <row r="915" spans="1:10" x14ac:dyDescent="0.2">
      <c r="A915" s="2"/>
      <c r="B915" s="39" t="s">
        <v>809</v>
      </c>
      <c r="C915" s="40" t="s">
        <v>789</v>
      </c>
      <c r="D915" s="14">
        <v>407.68</v>
      </c>
      <c r="E915" s="14">
        <v>0</v>
      </c>
      <c r="F915" s="14">
        <v>407.68</v>
      </c>
      <c r="G915" s="14">
        <v>17185.689999999999</v>
      </c>
      <c r="H915" s="2"/>
      <c r="I915" s="11"/>
      <c r="J915" s="11"/>
    </row>
    <row r="916" spans="1:10" x14ac:dyDescent="0.2">
      <c r="A916" s="2"/>
      <c r="B916" s="39" t="s">
        <v>810</v>
      </c>
      <c r="C916" s="40" t="s">
        <v>789</v>
      </c>
      <c r="D916" s="14">
        <v>389.15</v>
      </c>
      <c r="E916" s="14">
        <v>0</v>
      </c>
      <c r="F916" s="14">
        <v>389.15</v>
      </c>
      <c r="G916" s="14">
        <v>16443.770000000004</v>
      </c>
      <c r="H916" s="2"/>
      <c r="I916" s="11"/>
      <c r="J916" s="11"/>
    </row>
    <row r="917" spans="1:10" x14ac:dyDescent="0.2">
      <c r="A917" s="2"/>
      <c r="B917" s="39" t="s">
        <v>811</v>
      </c>
      <c r="C917" s="40" t="s">
        <v>789</v>
      </c>
      <c r="D917" s="14">
        <v>677843.15</v>
      </c>
      <c r="E917" s="14">
        <v>438.77</v>
      </c>
      <c r="F917" s="14">
        <v>678281.92</v>
      </c>
      <c r="G917" s="14">
        <v>5631357.1399999997</v>
      </c>
      <c r="H917" s="2"/>
      <c r="I917" s="11"/>
      <c r="J917" s="11"/>
    </row>
    <row r="918" spans="1:10" x14ac:dyDescent="0.2">
      <c r="A918" s="2"/>
      <c r="B918" s="39" t="s">
        <v>812</v>
      </c>
      <c r="C918" s="40" t="s">
        <v>789</v>
      </c>
      <c r="D918" s="14">
        <v>370.62</v>
      </c>
      <c r="E918" s="14">
        <v>0</v>
      </c>
      <c r="F918" s="14">
        <v>370.62</v>
      </c>
      <c r="G918" s="14">
        <v>15660.740000000002</v>
      </c>
      <c r="H918" s="2"/>
      <c r="I918" s="11"/>
      <c r="J918" s="11"/>
    </row>
    <row r="919" spans="1:10" x14ac:dyDescent="0.2">
      <c r="A919" s="2"/>
      <c r="B919" s="39" t="s">
        <v>813</v>
      </c>
      <c r="C919" s="40" t="s">
        <v>789</v>
      </c>
      <c r="D919" s="14">
        <v>370.62</v>
      </c>
      <c r="E919" s="14">
        <v>0</v>
      </c>
      <c r="F919" s="14">
        <v>370.62</v>
      </c>
      <c r="G919" s="14">
        <v>15660.740000000002</v>
      </c>
      <c r="H919" s="2"/>
      <c r="I919" s="11"/>
      <c r="J919" s="11"/>
    </row>
    <row r="920" spans="1:10" x14ac:dyDescent="0.2">
      <c r="A920" s="2"/>
      <c r="B920" s="39" t="s">
        <v>814</v>
      </c>
      <c r="C920" s="40" t="s">
        <v>789</v>
      </c>
      <c r="D920" s="14">
        <v>678986.82</v>
      </c>
      <c r="E920" s="14">
        <v>0</v>
      </c>
      <c r="F920" s="14">
        <v>678986.82</v>
      </c>
      <c r="G920" s="14">
        <v>5625857.1499999994</v>
      </c>
      <c r="H920" s="2"/>
      <c r="I920" s="11"/>
      <c r="J920" s="11"/>
    </row>
    <row r="921" spans="1:10" x14ac:dyDescent="0.2">
      <c r="A921" s="2"/>
      <c r="B921" s="39" t="s">
        <v>815</v>
      </c>
      <c r="C921" s="40" t="s">
        <v>789</v>
      </c>
      <c r="D921" s="14">
        <v>667.11</v>
      </c>
      <c r="E921" s="14">
        <v>0</v>
      </c>
      <c r="F921" s="14">
        <v>667.11</v>
      </c>
      <c r="G921" s="14">
        <v>28148.26</v>
      </c>
      <c r="H921" s="2"/>
      <c r="I921" s="11"/>
      <c r="J921" s="11"/>
    </row>
    <row r="922" spans="1:10" x14ac:dyDescent="0.2">
      <c r="A922" s="2"/>
      <c r="B922" s="39" t="s">
        <v>816</v>
      </c>
      <c r="C922" s="40" t="s">
        <v>789</v>
      </c>
      <c r="D922" s="14">
        <v>555.92999999999995</v>
      </c>
      <c r="E922" s="14">
        <v>0</v>
      </c>
      <c r="F922" s="14">
        <v>555.92999999999995</v>
      </c>
      <c r="G922" s="14">
        <v>23450.009999999995</v>
      </c>
      <c r="H922" s="2"/>
      <c r="I922" s="11"/>
      <c r="J922" s="11"/>
    </row>
    <row r="923" spans="1:10" x14ac:dyDescent="0.2">
      <c r="A923" s="2"/>
      <c r="B923" s="39" t="s">
        <v>817</v>
      </c>
      <c r="C923" s="40" t="s">
        <v>789</v>
      </c>
      <c r="D923" s="14">
        <v>370.62</v>
      </c>
      <c r="E923" s="14">
        <v>0</v>
      </c>
      <c r="F923" s="14">
        <v>370.62</v>
      </c>
      <c r="G923" s="14">
        <v>15660.740000000002</v>
      </c>
      <c r="H923" s="2"/>
      <c r="I923" s="11"/>
      <c r="J923" s="11"/>
    </row>
    <row r="924" spans="1:10" x14ac:dyDescent="0.2">
      <c r="A924" s="2"/>
      <c r="B924" s="39" t="s">
        <v>818</v>
      </c>
      <c r="C924" s="40" t="s">
        <v>789</v>
      </c>
      <c r="D924" s="14">
        <v>663420.81999999995</v>
      </c>
      <c r="E924" s="14">
        <v>23199.57</v>
      </c>
      <c r="F924" s="14">
        <v>686620.3899999999</v>
      </c>
      <c r="G924" s="14">
        <v>6426264.3799999999</v>
      </c>
      <c r="H924" s="2"/>
      <c r="I924" s="11"/>
      <c r="J924" s="11"/>
    </row>
    <row r="925" spans="1:10" x14ac:dyDescent="0.2">
      <c r="A925" s="2"/>
      <c r="B925" s="39" t="s">
        <v>819</v>
      </c>
      <c r="C925" s="40" t="s">
        <v>789</v>
      </c>
      <c r="D925" s="14">
        <v>734465.02</v>
      </c>
      <c r="E925" s="14">
        <v>230951.61</v>
      </c>
      <c r="F925" s="14">
        <v>965416.63</v>
      </c>
      <c r="G925" s="14">
        <v>8508768.120000001</v>
      </c>
      <c r="H925" s="2"/>
      <c r="I925" s="11"/>
      <c r="J925" s="11"/>
    </row>
    <row r="926" spans="1:10" x14ac:dyDescent="0.2">
      <c r="A926" s="2"/>
      <c r="B926" s="39" t="s">
        <v>820</v>
      </c>
      <c r="C926" s="40" t="s">
        <v>789</v>
      </c>
      <c r="D926" s="14">
        <v>676076.17</v>
      </c>
      <c r="E926" s="14">
        <v>0</v>
      </c>
      <c r="F926" s="14">
        <v>676076.17</v>
      </c>
      <c r="G926" s="14">
        <v>5584974.7599999998</v>
      </c>
      <c r="H926" s="2"/>
      <c r="I926" s="11"/>
      <c r="J926" s="11"/>
    </row>
    <row r="927" spans="1:10" x14ac:dyDescent="0.2">
      <c r="A927" s="2"/>
      <c r="B927" s="39" t="s">
        <v>821</v>
      </c>
      <c r="C927" s="40" t="s">
        <v>789</v>
      </c>
      <c r="D927" s="14">
        <v>667.11</v>
      </c>
      <c r="E927" s="14">
        <v>0</v>
      </c>
      <c r="F927" s="14">
        <v>667.11</v>
      </c>
      <c r="G927" s="14">
        <v>28189.37</v>
      </c>
      <c r="H927" s="2"/>
      <c r="I927" s="11"/>
      <c r="J927" s="11"/>
    </row>
    <row r="928" spans="1:10" x14ac:dyDescent="0.2">
      <c r="A928" s="2"/>
      <c r="B928" s="39" t="s">
        <v>822</v>
      </c>
      <c r="C928" s="40" t="s">
        <v>789</v>
      </c>
      <c r="D928" s="14">
        <v>664288.26</v>
      </c>
      <c r="E928" s="14">
        <v>0</v>
      </c>
      <c r="F928" s="14">
        <v>664288.26</v>
      </c>
      <c r="G928" s="14">
        <v>5470622.7699999986</v>
      </c>
      <c r="H928" s="2"/>
      <c r="I928" s="11"/>
      <c r="J928" s="11"/>
    </row>
    <row r="929" spans="1:10" x14ac:dyDescent="0.2">
      <c r="A929" s="2"/>
      <c r="B929" s="39" t="s">
        <v>823</v>
      </c>
      <c r="C929" s="40" t="s">
        <v>789</v>
      </c>
      <c r="D929" s="14">
        <v>370.62</v>
      </c>
      <c r="E929" s="14">
        <v>0</v>
      </c>
      <c r="F929" s="14">
        <v>370.62</v>
      </c>
      <c r="G929" s="14">
        <v>15660.740000000002</v>
      </c>
      <c r="H929" s="2"/>
      <c r="I929" s="11"/>
      <c r="J929" s="11"/>
    </row>
    <row r="930" spans="1:10" x14ac:dyDescent="0.2">
      <c r="A930" s="2"/>
      <c r="B930" s="39" t="s">
        <v>824</v>
      </c>
      <c r="C930" s="40" t="s">
        <v>789</v>
      </c>
      <c r="D930" s="14">
        <v>370.62</v>
      </c>
      <c r="E930" s="14">
        <v>0</v>
      </c>
      <c r="F930" s="14">
        <v>370.62</v>
      </c>
      <c r="G930" s="14">
        <v>15660.740000000002</v>
      </c>
      <c r="H930" s="2"/>
      <c r="I930" s="11"/>
      <c r="J930" s="11"/>
    </row>
    <row r="931" spans="1:10" x14ac:dyDescent="0.2">
      <c r="A931" s="2"/>
      <c r="B931" s="39" t="s">
        <v>825</v>
      </c>
      <c r="C931" s="40" t="s">
        <v>789</v>
      </c>
      <c r="D931" s="14">
        <v>407.68</v>
      </c>
      <c r="E931" s="14">
        <v>0</v>
      </c>
      <c r="F931" s="14">
        <v>407.68</v>
      </c>
      <c r="G931" s="14">
        <v>17185.689999999999</v>
      </c>
      <c r="H931" s="2"/>
      <c r="I931" s="11"/>
      <c r="J931" s="11"/>
    </row>
    <row r="932" spans="1:10" x14ac:dyDescent="0.2">
      <c r="A932" s="2"/>
      <c r="B932" s="39" t="s">
        <v>826</v>
      </c>
      <c r="C932" s="40" t="s">
        <v>789</v>
      </c>
      <c r="D932" s="14">
        <v>675014.68</v>
      </c>
      <c r="E932" s="14">
        <v>14762.49</v>
      </c>
      <c r="F932" s="14">
        <v>689777.17</v>
      </c>
      <c r="G932" s="14">
        <v>5765642.3900000006</v>
      </c>
      <c r="H932" s="2"/>
      <c r="I932" s="11"/>
      <c r="J932" s="11"/>
    </row>
    <row r="933" spans="1:10" x14ac:dyDescent="0.2">
      <c r="A933" s="2"/>
      <c r="B933" s="39" t="s">
        <v>827</v>
      </c>
      <c r="C933" s="40" t="s">
        <v>789</v>
      </c>
      <c r="D933" s="14">
        <v>389.15</v>
      </c>
      <c r="E933" s="14">
        <v>0</v>
      </c>
      <c r="F933" s="14">
        <v>389.15</v>
      </c>
      <c r="G933" s="14">
        <v>16443.770000000004</v>
      </c>
      <c r="H933" s="2"/>
      <c r="I933" s="11"/>
      <c r="J933" s="11"/>
    </row>
    <row r="934" spans="1:10" x14ac:dyDescent="0.2">
      <c r="A934" s="2"/>
      <c r="B934" s="39" t="s">
        <v>828</v>
      </c>
      <c r="C934" s="40" t="s">
        <v>789</v>
      </c>
      <c r="D934" s="14">
        <v>407.68</v>
      </c>
      <c r="E934" s="14">
        <v>0</v>
      </c>
      <c r="F934" s="14">
        <v>407.68</v>
      </c>
      <c r="G934" s="14">
        <v>17185.689999999999</v>
      </c>
      <c r="H934" s="2"/>
      <c r="I934" s="11"/>
      <c r="J934" s="11"/>
    </row>
    <row r="935" spans="1:10" x14ac:dyDescent="0.2">
      <c r="A935" s="2"/>
      <c r="B935" s="39" t="s">
        <v>829</v>
      </c>
      <c r="C935" s="40" t="s">
        <v>789</v>
      </c>
      <c r="D935" s="14">
        <v>370.62</v>
      </c>
      <c r="E935" s="14">
        <v>0</v>
      </c>
      <c r="F935" s="14">
        <v>370.62</v>
      </c>
      <c r="G935" s="14">
        <v>15660.740000000002</v>
      </c>
      <c r="H935" s="2"/>
      <c r="I935" s="11"/>
      <c r="J935" s="11"/>
    </row>
    <row r="936" spans="1:10" x14ac:dyDescent="0.2">
      <c r="A936" s="2"/>
      <c r="B936" s="39" t="s">
        <v>830</v>
      </c>
      <c r="C936" s="40" t="s">
        <v>789</v>
      </c>
      <c r="D936" s="14">
        <v>463.27</v>
      </c>
      <c r="E936" s="14">
        <v>0</v>
      </c>
      <c r="F936" s="14">
        <v>463.27</v>
      </c>
      <c r="G936" s="14">
        <v>19575.930000000004</v>
      </c>
      <c r="H936" s="2"/>
      <c r="I936" s="11"/>
      <c r="J936" s="11"/>
    </row>
    <row r="937" spans="1:10" x14ac:dyDescent="0.2">
      <c r="A937" s="2"/>
      <c r="B937" s="39" t="s">
        <v>831</v>
      </c>
      <c r="C937" s="40" t="s">
        <v>789</v>
      </c>
      <c r="D937" s="14">
        <v>370.62</v>
      </c>
      <c r="E937" s="14">
        <v>0</v>
      </c>
      <c r="F937" s="14">
        <v>370.62</v>
      </c>
      <c r="G937" s="14">
        <v>15660.740000000002</v>
      </c>
      <c r="H937" s="2"/>
      <c r="I937" s="11"/>
      <c r="J937" s="11"/>
    </row>
    <row r="938" spans="1:10" x14ac:dyDescent="0.2">
      <c r="A938" s="2"/>
      <c r="B938" s="39" t="s">
        <v>832</v>
      </c>
      <c r="C938" s="40" t="s">
        <v>789</v>
      </c>
      <c r="D938" s="14">
        <v>537.4</v>
      </c>
      <c r="E938" s="14">
        <v>0</v>
      </c>
      <c r="F938" s="14">
        <v>537.4</v>
      </c>
      <c r="G938" s="14">
        <v>22625.86</v>
      </c>
      <c r="H938" s="2"/>
      <c r="I938" s="11"/>
      <c r="J938" s="11"/>
    </row>
    <row r="939" spans="1:10" x14ac:dyDescent="0.2">
      <c r="A939" s="2"/>
      <c r="B939" s="39" t="s">
        <v>833</v>
      </c>
      <c r="C939" s="40" t="s">
        <v>789</v>
      </c>
      <c r="D939" s="14">
        <v>500.33</v>
      </c>
      <c r="E939" s="14">
        <v>0</v>
      </c>
      <c r="F939" s="14">
        <v>500.33</v>
      </c>
      <c r="G939" s="14">
        <v>21100.890000000003</v>
      </c>
      <c r="H939" s="2"/>
      <c r="I939" s="11"/>
      <c r="J939" s="11"/>
    </row>
    <row r="940" spans="1:10" x14ac:dyDescent="0.2">
      <c r="A940" s="2"/>
      <c r="B940" s="39" t="s">
        <v>834</v>
      </c>
      <c r="C940" s="40" t="s">
        <v>789</v>
      </c>
      <c r="D940" s="14">
        <v>370.62</v>
      </c>
      <c r="E940" s="14">
        <v>0</v>
      </c>
      <c r="F940" s="14">
        <v>370.62</v>
      </c>
      <c r="G940" s="14">
        <v>15660.740000000002</v>
      </c>
      <c r="H940" s="2"/>
      <c r="I940" s="11"/>
      <c r="J940" s="11"/>
    </row>
    <row r="941" spans="1:10" x14ac:dyDescent="0.2">
      <c r="A941" s="2"/>
      <c r="B941" s="39" t="s">
        <v>835</v>
      </c>
      <c r="C941" s="40" t="s">
        <v>789</v>
      </c>
      <c r="D941" s="14">
        <v>618123.12</v>
      </c>
      <c r="E941" s="14">
        <v>0</v>
      </c>
      <c r="F941" s="14">
        <v>618123.12</v>
      </c>
      <c r="G941" s="14">
        <v>5434290.04</v>
      </c>
      <c r="H941" s="2"/>
      <c r="I941" s="11"/>
      <c r="J941" s="11"/>
    </row>
    <row r="942" spans="1:10" x14ac:dyDescent="0.2">
      <c r="A942" s="2"/>
      <c r="B942" s="39" t="s">
        <v>836</v>
      </c>
      <c r="C942" s="40" t="s">
        <v>789</v>
      </c>
      <c r="D942" s="14">
        <v>594772.54</v>
      </c>
      <c r="E942" s="14">
        <v>178.37</v>
      </c>
      <c r="F942" s="14">
        <v>594950.91</v>
      </c>
      <c r="G942" s="14">
        <v>5099245.040000001</v>
      </c>
      <c r="H942" s="2"/>
      <c r="I942" s="11"/>
      <c r="J942" s="11"/>
    </row>
    <row r="943" spans="1:10" x14ac:dyDescent="0.2">
      <c r="A943" s="2"/>
      <c r="B943" s="39" t="s">
        <v>837</v>
      </c>
      <c r="C943" s="40" t="s">
        <v>789</v>
      </c>
      <c r="D943" s="14">
        <v>370.62</v>
      </c>
      <c r="E943" s="14">
        <v>0</v>
      </c>
      <c r="F943" s="14">
        <v>370.62</v>
      </c>
      <c r="G943" s="14">
        <v>15660.740000000002</v>
      </c>
      <c r="H943" s="2"/>
      <c r="I943" s="11"/>
      <c r="J943" s="11"/>
    </row>
    <row r="944" spans="1:10" x14ac:dyDescent="0.2">
      <c r="A944" s="2"/>
      <c r="B944" s="39" t="s">
        <v>838</v>
      </c>
      <c r="C944" s="40" t="s">
        <v>789</v>
      </c>
      <c r="D944" s="14">
        <v>370.62</v>
      </c>
      <c r="E944" s="14">
        <v>0</v>
      </c>
      <c r="F944" s="14">
        <v>370.62</v>
      </c>
      <c r="G944" s="14">
        <v>15660.740000000002</v>
      </c>
      <c r="H944" s="2"/>
      <c r="I944" s="11"/>
      <c r="J944" s="11"/>
    </row>
    <row r="945" spans="1:10" x14ac:dyDescent="0.2">
      <c r="A945" s="2"/>
      <c r="B945" s="39" t="s">
        <v>839</v>
      </c>
      <c r="C945" s="40" t="s">
        <v>789</v>
      </c>
      <c r="D945" s="14">
        <v>370.62</v>
      </c>
      <c r="E945" s="14">
        <v>0</v>
      </c>
      <c r="F945" s="14">
        <v>370.62</v>
      </c>
      <c r="G945" s="14">
        <v>15660.740000000002</v>
      </c>
      <c r="H945" s="2"/>
      <c r="I945" s="11"/>
      <c r="J945" s="11"/>
    </row>
    <row r="946" spans="1:10" x14ac:dyDescent="0.2">
      <c r="A946" s="2"/>
      <c r="B946" s="39" t="s">
        <v>840</v>
      </c>
      <c r="C946" s="40" t="s">
        <v>789</v>
      </c>
      <c r="D946" s="14">
        <v>194139.23</v>
      </c>
      <c r="E946" s="14">
        <v>58182.55</v>
      </c>
      <c r="F946" s="14">
        <v>252321.78000000003</v>
      </c>
      <c r="G946" s="14">
        <v>3441501.1799999997</v>
      </c>
      <c r="H946" s="2"/>
      <c r="I946" s="11"/>
      <c r="J946" s="11"/>
    </row>
    <row r="947" spans="1:10" x14ac:dyDescent="0.2">
      <c r="A947" s="2"/>
      <c r="B947" s="39" t="s">
        <v>841</v>
      </c>
      <c r="C947" s="40" t="s">
        <v>789</v>
      </c>
      <c r="D947" s="14">
        <v>518.87</v>
      </c>
      <c r="E947" s="14">
        <v>0</v>
      </c>
      <c r="F947" s="14">
        <v>518.87</v>
      </c>
      <c r="G947" s="14">
        <v>21883.930000000004</v>
      </c>
      <c r="H947" s="2"/>
      <c r="I947" s="11"/>
      <c r="J947" s="11"/>
    </row>
    <row r="948" spans="1:10" x14ac:dyDescent="0.2">
      <c r="A948" s="2"/>
      <c r="B948" s="39" t="s">
        <v>842</v>
      </c>
      <c r="C948" s="40" t="s">
        <v>789</v>
      </c>
      <c r="D948" s="14">
        <v>481.8</v>
      </c>
      <c r="E948" s="14">
        <v>0</v>
      </c>
      <c r="F948" s="14">
        <v>481.8</v>
      </c>
      <c r="G948" s="14">
        <v>20317.849999999999</v>
      </c>
      <c r="H948" s="2"/>
      <c r="I948" s="11"/>
      <c r="J948" s="11"/>
    </row>
    <row r="949" spans="1:10" x14ac:dyDescent="0.2">
      <c r="A949" s="2"/>
      <c r="B949" s="39" t="s">
        <v>843</v>
      </c>
      <c r="C949" s="40" t="s">
        <v>789</v>
      </c>
      <c r="D949" s="14">
        <v>500.33</v>
      </c>
      <c r="E949" s="14">
        <v>0</v>
      </c>
      <c r="F949" s="14">
        <v>500.33</v>
      </c>
      <c r="G949" s="14">
        <v>21142</v>
      </c>
      <c r="H949" s="2"/>
      <c r="I949" s="11"/>
      <c r="J949" s="11"/>
    </row>
    <row r="950" spans="1:10" x14ac:dyDescent="0.2">
      <c r="A950" s="2"/>
      <c r="B950" s="39" t="s">
        <v>844</v>
      </c>
      <c r="C950" s="40" t="s">
        <v>789</v>
      </c>
      <c r="D950" s="14">
        <v>518.87</v>
      </c>
      <c r="E950" s="14">
        <v>0</v>
      </c>
      <c r="F950" s="14">
        <v>518.87</v>
      </c>
      <c r="G950" s="14">
        <v>21883.930000000004</v>
      </c>
      <c r="H950" s="2"/>
      <c r="I950" s="11"/>
      <c r="J950" s="11"/>
    </row>
    <row r="951" spans="1:10" x14ac:dyDescent="0.2">
      <c r="A951" s="2"/>
      <c r="B951" s="39" t="s">
        <v>845</v>
      </c>
      <c r="C951" s="40" t="s">
        <v>789</v>
      </c>
      <c r="D951" s="14">
        <v>463.27</v>
      </c>
      <c r="E951" s="14">
        <v>0</v>
      </c>
      <c r="F951" s="14">
        <v>463.27</v>
      </c>
      <c r="G951" s="14">
        <v>19575.930000000004</v>
      </c>
      <c r="H951" s="2"/>
      <c r="I951" s="11"/>
      <c r="J951" s="11"/>
    </row>
    <row r="952" spans="1:10" x14ac:dyDescent="0.2">
      <c r="A952" s="2"/>
      <c r="B952" s="39" t="s">
        <v>846</v>
      </c>
      <c r="C952" s="40" t="s">
        <v>789</v>
      </c>
      <c r="D952" s="14">
        <v>27186.68</v>
      </c>
      <c r="E952" s="14">
        <v>17650.66</v>
      </c>
      <c r="F952" s="14">
        <v>44837.34</v>
      </c>
      <c r="G952" s="14">
        <v>420114.98</v>
      </c>
      <c r="H952" s="2"/>
      <c r="I952" s="11"/>
      <c r="J952" s="11"/>
    </row>
    <row r="953" spans="1:10" x14ac:dyDescent="0.2">
      <c r="A953" s="2"/>
      <c r="B953" s="39" t="s">
        <v>847</v>
      </c>
      <c r="C953" s="40" t="s">
        <v>789</v>
      </c>
      <c r="D953" s="14">
        <v>444.74</v>
      </c>
      <c r="E953" s="14">
        <v>0</v>
      </c>
      <c r="F953" s="14">
        <v>444.74</v>
      </c>
      <c r="G953" s="14">
        <v>18751.78</v>
      </c>
      <c r="H953" s="2"/>
      <c r="I953" s="11"/>
      <c r="J953" s="11"/>
    </row>
    <row r="954" spans="1:10" x14ac:dyDescent="0.2">
      <c r="A954" s="2"/>
      <c r="B954" s="39" t="s">
        <v>848</v>
      </c>
      <c r="C954" s="40" t="s">
        <v>789</v>
      </c>
      <c r="D954" s="14">
        <v>468766.16</v>
      </c>
      <c r="E954" s="14">
        <v>42217.11</v>
      </c>
      <c r="F954" s="14">
        <v>510983.26999999996</v>
      </c>
      <c r="G954" s="14">
        <v>4667435.0699999994</v>
      </c>
      <c r="H954" s="2"/>
      <c r="I954" s="11"/>
      <c r="J954" s="11"/>
    </row>
    <row r="955" spans="1:10" x14ac:dyDescent="0.2">
      <c r="A955" s="2"/>
      <c r="B955" s="39" t="s">
        <v>849</v>
      </c>
      <c r="C955" s="40" t="s">
        <v>789</v>
      </c>
      <c r="D955" s="14">
        <v>463.27</v>
      </c>
      <c r="E955" s="14">
        <v>0</v>
      </c>
      <c r="F955" s="14">
        <v>463.27</v>
      </c>
      <c r="G955" s="14">
        <v>19575.930000000004</v>
      </c>
      <c r="H955" s="2"/>
      <c r="I955" s="11"/>
      <c r="J955" s="11"/>
    </row>
    <row r="956" spans="1:10" x14ac:dyDescent="0.2">
      <c r="A956" s="2"/>
      <c r="B956" s="39" t="s">
        <v>850</v>
      </c>
      <c r="C956" s="40" t="s">
        <v>789</v>
      </c>
      <c r="D956" s="14">
        <v>407.68</v>
      </c>
      <c r="E956" s="14">
        <v>0</v>
      </c>
      <c r="F956" s="14">
        <v>407.68</v>
      </c>
      <c r="G956" s="14">
        <v>25405.730000000003</v>
      </c>
      <c r="H956" s="2"/>
      <c r="I956" s="11"/>
      <c r="J956" s="11"/>
    </row>
    <row r="957" spans="1:10" x14ac:dyDescent="0.2">
      <c r="A957" s="2"/>
      <c r="B957" s="39" t="s">
        <v>851</v>
      </c>
      <c r="C957" s="40" t="s">
        <v>789</v>
      </c>
      <c r="D957" s="14">
        <v>370.62</v>
      </c>
      <c r="E957" s="14">
        <v>0</v>
      </c>
      <c r="F957" s="14">
        <v>370.62</v>
      </c>
      <c r="G957" s="14">
        <v>15660.740000000002</v>
      </c>
      <c r="H957" s="2"/>
      <c r="I957" s="11"/>
      <c r="J957" s="11"/>
    </row>
    <row r="958" spans="1:10" x14ac:dyDescent="0.2">
      <c r="A958" s="2"/>
      <c r="B958" s="39" t="s">
        <v>852</v>
      </c>
      <c r="C958" s="40" t="s">
        <v>789</v>
      </c>
      <c r="D958" s="14">
        <v>370.62</v>
      </c>
      <c r="E958" s="14">
        <v>0</v>
      </c>
      <c r="F958" s="14">
        <v>370.62</v>
      </c>
      <c r="G958" s="14">
        <v>15660.740000000002</v>
      </c>
      <c r="H958" s="2"/>
      <c r="I958" s="11"/>
      <c r="J958" s="11"/>
    </row>
    <row r="959" spans="1:10" x14ac:dyDescent="0.2">
      <c r="A959" s="2"/>
      <c r="B959" s="39" t="s">
        <v>853</v>
      </c>
      <c r="C959" s="40" t="s">
        <v>789</v>
      </c>
      <c r="D959" s="14">
        <v>598185.66</v>
      </c>
      <c r="E959" s="14">
        <v>15652.32</v>
      </c>
      <c r="F959" s="14">
        <v>613837.98</v>
      </c>
      <c r="G959" s="14">
        <v>5427705.6999999993</v>
      </c>
      <c r="H959" s="2"/>
      <c r="I959" s="11"/>
      <c r="J959" s="11"/>
    </row>
    <row r="960" spans="1:10" x14ac:dyDescent="0.2">
      <c r="A960" s="2"/>
      <c r="B960" s="39" t="s">
        <v>854</v>
      </c>
      <c r="C960" s="40" t="s">
        <v>789</v>
      </c>
      <c r="D960" s="14">
        <v>3562187.66</v>
      </c>
      <c r="E960" s="14">
        <v>47.48</v>
      </c>
      <c r="F960" s="14">
        <v>3562235.14</v>
      </c>
      <c r="G960" s="14">
        <v>34659721.690000005</v>
      </c>
      <c r="H960" s="2"/>
      <c r="I960" s="11"/>
      <c r="J960" s="11"/>
    </row>
    <row r="961" spans="1:10" x14ac:dyDescent="0.2">
      <c r="A961" s="2"/>
      <c r="B961" s="39" t="s">
        <v>855</v>
      </c>
      <c r="C961" s="40" t="s">
        <v>789</v>
      </c>
      <c r="D961" s="14">
        <v>389.15</v>
      </c>
      <c r="E961" s="14">
        <v>0</v>
      </c>
      <c r="F961" s="14">
        <v>389.15</v>
      </c>
      <c r="G961" s="14">
        <v>16402.660000000003</v>
      </c>
      <c r="H961" s="2"/>
      <c r="I961" s="11"/>
      <c r="J961" s="11"/>
    </row>
    <row r="962" spans="1:10" x14ac:dyDescent="0.2">
      <c r="A962" s="2"/>
      <c r="B962" s="39" t="s">
        <v>856</v>
      </c>
      <c r="C962" s="40" t="s">
        <v>789</v>
      </c>
      <c r="D962" s="14">
        <v>370.62</v>
      </c>
      <c r="E962" s="14">
        <v>0</v>
      </c>
      <c r="F962" s="14">
        <v>370.62</v>
      </c>
      <c r="G962" s="14">
        <v>15660.740000000002</v>
      </c>
      <c r="H962" s="2"/>
      <c r="I962" s="11"/>
      <c r="J962" s="11"/>
    </row>
    <row r="963" spans="1:10" x14ac:dyDescent="0.2">
      <c r="A963" s="2"/>
      <c r="B963" s="39" t="s">
        <v>857</v>
      </c>
      <c r="C963" s="40" t="s">
        <v>789</v>
      </c>
      <c r="D963" s="14">
        <v>370.62</v>
      </c>
      <c r="E963" s="14">
        <v>0</v>
      </c>
      <c r="F963" s="14">
        <v>370.62</v>
      </c>
      <c r="G963" s="14">
        <v>15660.740000000002</v>
      </c>
      <c r="H963" s="2"/>
      <c r="I963" s="11"/>
      <c r="J963" s="11"/>
    </row>
    <row r="964" spans="1:10" x14ac:dyDescent="0.2">
      <c r="A964" s="2"/>
      <c r="B964" s="39" t="s">
        <v>858</v>
      </c>
      <c r="C964" s="40" t="s">
        <v>789</v>
      </c>
      <c r="D964" s="14">
        <v>555.92999999999995</v>
      </c>
      <c r="E964" s="14">
        <v>0</v>
      </c>
      <c r="F964" s="14">
        <v>555.92999999999995</v>
      </c>
      <c r="G964" s="14">
        <v>23491.119999999995</v>
      </c>
      <c r="H964" s="2"/>
      <c r="I964" s="11"/>
      <c r="J964" s="11"/>
    </row>
    <row r="965" spans="1:10" x14ac:dyDescent="0.2">
      <c r="A965" s="2"/>
      <c r="B965" s="39" t="s">
        <v>859</v>
      </c>
      <c r="C965" s="40" t="s">
        <v>789</v>
      </c>
      <c r="D965" s="14">
        <v>743370.07</v>
      </c>
      <c r="E965" s="14">
        <v>41061.14</v>
      </c>
      <c r="F965" s="14">
        <v>784431.21</v>
      </c>
      <c r="G965" s="14">
        <v>6493415.8600000003</v>
      </c>
      <c r="H965" s="2"/>
      <c r="I965" s="11"/>
      <c r="J965" s="11"/>
    </row>
    <row r="966" spans="1:10" x14ac:dyDescent="0.2">
      <c r="A966" s="2"/>
      <c r="B966" s="39" t="s">
        <v>860</v>
      </c>
      <c r="C966" s="40" t="s">
        <v>789</v>
      </c>
      <c r="D966" s="14">
        <v>370.62</v>
      </c>
      <c r="E966" s="14">
        <v>0</v>
      </c>
      <c r="F966" s="14">
        <v>370.62</v>
      </c>
      <c r="G966" s="14">
        <v>15660.740000000002</v>
      </c>
      <c r="H966" s="2"/>
      <c r="I966" s="11"/>
      <c r="J966" s="11"/>
    </row>
    <row r="967" spans="1:10" x14ac:dyDescent="0.2">
      <c r="A967" s="2"/>
      <c r="B967" s="39" t="s">
        <v>861</v>
      </c>
      <c r="C967" s="40" t="s">
        <v>789</v>
      </c>
      <c r="D967" s="14">
        <v>592.99</v>
      </c>
      <c r="E967" s="14">
        <v>0</v>
      </c>
      <c r="F967" s="14">
        <v>592.99</v>
      </c>
      <c r="G967" s="14">
        <v>25016.090000000004</v>
      </c>
      <c r="H967" s="2"/>
      <c r="I967" s="11"/>
      <c r="J967" s="11"/>
    </row>
    <row r="968" spans="1:10" x14ac:dyDescent="0.2">
      <c r="A968" s="2"/>
      <c r="B968" s="39" t="s">
        <v>862</v>
      </c>
      <c r="C968" s="40" t="s">
        <v>789</v>
      </c>
      <c r="D968" s="14">
        <v>407.68</v>
      </c>
      <c r="E968" s="14">
        <v>0</v>
      </c>
      <c r="F968" s="14">
        <v>407.68</v>
      </c>
      <c r="G968" s="14">
        <v>17226.800000000003</v>
      </c>
      <c r="H968" s="2"/>
      <c r="I968" s="11"/>
      <c r="J968" s="11"/>
    </row>
    <row r="969" spans="1:10" x14ac:dyDescent="0.2">
      <c r="A969" s="2"/>
      <c r="B969" s="39" t="s">
        <v>863</v>
      </c>
      <c r="C969" s="40" t="s">
        <v>789</v>
      </c>
      <c r="D969" s="14">
        <v>481.8</v>
      </c>
      <c r="E969" s="14">
        <v>0</v>
      </c>
      <c r="F969" s="14">
        <v>481.8</v>
      </c>
      <c r="G969" s="14">
        <v>20317.849999999999</v>
      </c>
      <c r="H969" s="2"/>
      <c r="I969" s="11"/>
      <c r="J969" s="11"/>
    </row>
    <row r="970" spans="1:10" x14ac:dyDescent="0.2">
      <c r="A970" s="2"/>
      <c r="B970" s="62" t="s">
        <v>864</v>
      </c>
      <c r="C970" s="63"/>
      <c r="D970" s="14">
        <v>16346518.219999991</v>
      </c>
      <c r="E970" s="14">
        <v>771788.61</v>
      </c>
      <c r="F970" s="14">
        <v>17118306.829999991</v>
      </c>
      <c r="G970" s="14">
        <v>156415587.24999997</v>
      </c>
      <c r="H970" s="2"/>
      <c r="I970" s="11"/>
      <c r="J970" s="11"/>
    </row>
    <row r="971" spans="1:10" x14ac:dyDescent="0.2">
      <c r="A971" s="2"/>
      <c r="B971" s="39" t="s">
        <v>865</v>
      </c>
      <c r="C971" s="40" t="s">
        <v>866</v>
      </c>
      <c r="D971" s="14">
        <v>102882.55</v>
      </c>
      <c r="E971" s="14">
        <v>0</v>
      </c>
      <c r="F971" s="14">
        <v>102882.55</v>
      </c>
      <c r="G971" s="14">
        <v>809034.17</v>
      </c>
      <c r="H971" s="2"/>
      <c r="I971" s="11"/>
      <c r="J971" s="11"/>
    </row>
    <row r="972" spans="1:10" x14ac:dyDescent="0.2">
      <c r="A972" s="2"/>
      <c r="B972" s="39" t="s">
        <v>1062</v>
      </c>
      <c r="C972" s="40" t="s">
        <v>866</v>
      </c>
      <c r="D972" s="14">
        <v>0</v>
      </c>
      <c r="E972" s="14">
        <v>0</v>
      </c>
      <c r="F972" s="14">
        <v>0</v>
      </c>
      <c r="G972" s="14">
        <v>107948.7</v>
      </c>
      <c r="H972" s="2"/>
      <c r="I972" s="11"/>
      <c r="J972" s="11"/>
    </row>
    <row r="973" spans="1:10" x14ac:dyDescent="0.2">
      <c r="A973" s="2"/>
      <c r="B973" s="39" t="s">
        <v>867</v>
      </c>
      <c r="C973" s="40" t="s">
        <v>866</v>
      </c>
      <c r="D973" s="14">
        <v>70953.48</v>
      </c>
      <c r="E973" s="14">
        <v>0</v>
      </c>
      <c r="F973" s="14">
        <v>70953.48</v>
      </c>
      <c r="G973" s="14">
        <v>557954.52</v>
      </c>
      <c r="H973" s="2"/>
      <c r="I973" s="11"/>
      <c r="J973" s="11"/>
    </row>
    <row r="974" spans="1:10" x14ac:dyDescent="0.2">
      <c r="A974" s="2"/>
      <c r="B974" s="39" t="s">
        <v>868</v>
      </c>
      <c r="C974" s="40" t="s">
        <v>866</v>
      </c>
      <c r="D974" s="14">
        <v>70953.48</v>
      </c>
      <c r="E974" s="14">
        <v>0</v>
      </c>
      <c r="F974" s="14">
        <v>70953.48</v>
      </c>
      <c r="G974" s="14">
        <v>557954.52</v>
      </c>
      <c r="H974" s="2"/>
      <c r="I974" s="11"/>
      <c r="J974" s="11"/>
    </row>
    <row r="975" spans="1:10" x14ac:dyDescent="0.2">
      <c r="A975" s="2"/>
      <c r="B975" s="39" t="s">
        <v>869</v>
      </c>
      <c r="C975" s="40" t="s">
        <v>866</v>
      </c>
      <c r="D975" s="14">
        <v>124168.6</v>
      </c>
      <c r="E975" s="14">
        <v>0</v>
      </c>
      <c r="F975" s="14">
        <v>124168.6</v>
      </c>
      <c r="G975" s="14">
        <v>976448.53</v>
      </c>
      <c r="H975" s="2"/>
      <c r="I975" s="11"/>
      <c r="J975" s="11"/>
    </row>
    <row r="976" spans="1:10" x14ac:dyDescent="0.2">
      <c r="A976" s="2"/>
      <c r="B976" s="39" t="s">
        <v>870</v>
      </c>
      <c r="C976" s="40" t="s">
        <v>866</v>
      </c>
      <c r="D976" s="14">
        <v>74501.149999999994</v>
      </c>
      <c r="E976" s="14">
        <v>0</v>
      </c>
      <c r="F976" s="14">
        <v>74501.149999999994</v>
      </c>
      <c r="G976" s="14">
        <v>585852.26</v>
      </c>
      <c r="H976" s="2"/>
      <c r="I976" s="11"/>
      <c r="J976" s="11"/>
    </row>
    <row r="977" spans="1:10" x14ac:dyDescent="0.2">
      <c r="A977" s="2"/>
      <c r="B977" s="39" t="s">
        <v>871</v>
      </c>
      <c r="C977" s="40" t="s">
        <v>866</v>
      </c>
      <c r="D977" s="14">
        <v>70953.48</v>
      </c>
      <c r="E977" s="14">
        <v>0</v>
      </c>
      <c r="F977" s="14">
        <v>70953.48</v>
      </c>
      <c r="G977" s="14">
        <v>557971.47</v>
      </c>
      <c r="H977" s="2"/>
      <c r="I977" s="11"/>
      <c r="J977" s="11"/>
    </row>
    <row r="978" spans="1:10" x14ac:dyDescent="0.2">
      <c r="A978" s="2"/>
      <c r="B978" s="39" t="s">
        <v>872</v>
      </c>
      <c r="C978" s="40" t="s">
        <v>866</v>
      </c>
      <c r="D978" s="14">
        <v>141906.98000000001</v>
      </c>
      <c r="E978" s="14">
        <v>0</v>
      </c>
      <c r="F978" s="14">
        <v>141906.98000000001</v>
      </c>
      <c r="G978" s="14">
        <v>1115943.1399999999</v>
      </c>
      <c r="H978" s="2"/>
      <c r="I978" s="11"/>
      <c r="J978" s="11"/>
    </row>
    <row r="979" spans="1:10" x14ac:dyDescent="0.2">
      <c r="A979" s="2"/>
      <c r="B979" s="39" t="s">
        <v>873</v>
      </c>
      <c r="C979" s="40" t="s">
        <v>866</v>
      </c>
      <c r="D979" s="14">
        <v>2041977.97</v>
      </c>
      <c r="E979" s="14">
        <v>2684496.73</v>
      </c>
      <c r="F979" s="14">
        <v>4726474.7</v>
      </c>
      <c r="G979" s="14">
        <v>43754321.770000003</v>
      </c>
      <c r="H979" s="2"/>
      <c r="I979" s="11"/>
      <c r="J979" s="11"/>
    </row>
    <row r="980" spans="1:10" x14ac:dyDescent="0.2">
      <c r="A980" s="2"/>
      <c r="B980" s="39" t="s">
        <v>1047</v>
      </c>
      <c r="C980" s="40" t="s">
        <v>866</v>
      </c>
      <c r="D980" s="14">
        <v>0</v>
      </c>
      <c r="E980" s="14">
        <v>0</v>
      </c>
      <c r="F980" s="14">
        <v>0</v>
      </c>
      <c r="G980" s="14">
        <v>0</v>
      </c>
      <c r="H980" s="2"/>
      <c r="I980" s="11"/>
      <c r="J980" s="11"/>
    </row>
    <row r="981" spans="1:10" x14ac:dyDescent="0.2">
      <c r="A981" s="2"/>
      <c r="B981" s="39" t="s">
        <v>874</v>
      </c>
      <c r="C981" s="40" t="s">
        <v>866</v>
      </c>
      <c r="D981" s="14">
        <v>99334.87</v>
      </c>
      <c r="E981" s="14">
        <v>0</v>
      </c>
      <c r="F981" s="14">
        <v>99334.87</v>
      </c>
      <c r="G981" s="14">
        <v>781159.31</v>
      </c>
      <c r="H981" s="2"/>
      <c r="I981" s="11"/>
      <c r="J981" s="11"/>
    </row>
    <row r="982" spans="1:10" x14ac:dyDescent="0.2">
      <c r="A982" s="2"/>
      <c r="B982" s="39" t="s">
        <v>992</v>
      </c>
      <c r="C982" s="40" t="s">
        <v>866</v>
      </c>
      <c r="D982" s="14">
        <v>64945.01</v>
      </c>
      <c r="E982" s="14">
        <v>1924.9</v>
      </c>
      <c r="F982" s="14">
        <v>66869.91</v>
      </c>
      <c r="G982" s="14">
        <v>450902.02</v>
      </c>
      <c r="H982" s="2"/>
      <c r="I982" s="11"/>
      <c r="J982" s="11"/>
    </row>
    <row r="983" spans="1:10" x14ac:dyDescent="0.2">
      <c r="A983" s="2"/>
      <c r="B983" s="39" t="s">
        <v>875</v>
      </c>
      <c r="C983" s="40" t="s">
        <v>866</v>
      </c>
      <c r="D983" s="14">
        <v>181019.39</v>
      </c>
      <c r="E983" s="14">
        <v>134238.57999999999</v>
      </c>
      <c r="F983" s="14">
        <v>315257.96999999997</v>
      </c>
      <c r="G983" s="14">
        <v>2405085.16</v>
      </c>
      <c r="H983" s="2"/>
      <c r="I983" s="11"/>
      <c r="J983" s="11"/>
    </row>
    <row r="984" spans="1:10" x14ac:dyDescent="0.2">
      <c r="A984" s="2"/>
      <c r="B984" s="39" t="s">
        <v>876</v>
      </c>
      <c r="C984" s="40" t="s">
        <v>866</v>
      </c>
      <c r="D984" s="14">
        <v>99334.87</v>
      </c>
      <c r="E984" s="14">
        <v>0</v>
      </c>
      <c r="F984" s="14">
        <v>99334.87</v>
      </c>
      <c r="G984" s="14">
        <v>781136.42</v>
      </c>
      <c r="H984" s="2"/>
      <c r="I984" s="11"/>
      <c r="J984" s="11"/>
    </row>
    <row r="985" spans="1:10" x14ac:dyDescent="0.2">
      <c r="A985" s="2"/>
      <c r="B985" s="39" t="s">
        <v>877</v>
      </c>
      <c r="C985" s="40" t="s">
        <v>866</v>
      </c>
      <c r="D985" s="14">
        <v>127716.27</v>
      </c>
      <c r="E985" s="14">
        <v>0</v>
      </c>
      <c r="F985" s="14">
        <v>127716.27</v>
      </c>
      <c r="G985" s="14">
        <v>1004347.11</v>
      </c>
      <c r="H985" s="2"/>
      <c r="I985" s="11"/>
      <c r="J985" s="11"/>
    </row>
    <row r="986" spans="1:10" x14ac:dyDescent="0.2">
      <c r="A986" s="2"/>
      <c r="B986" s="39" t="s">
        <v>878</v>
      </c>
      <c r="C986" s="40" t="s">
        <v>866</v>
      </c>
      <c r="D986" s="14">
        <v>120620.92</v>
      </c>
      <c r="E986" s="14">
        <v>0</v>
      </c>
      <c r="F986" s="14">
        <v>120620.92</v>
      </c>
      <c r="G986" s="14">
        <v>948522.82</v>
      </c>
      <c r="H986" s="2"/>
      <c r="I986" s="11"/>
      <c r="J986" s="11"/>
    </row>
    <row r="987" spans="1:10" x14ac:dyDescent="0.2">
      <c r="A987" s="2"/>
      <c r="B987" s="39" t="s">
        <v>879</v>
      </c>
      <c r="C987" s="40" t="s">
        <v>866</v>
      </c>
      <c r="D987" s="14">
        <v>99334.87</v>
      </c>
      <c r="E987" s="14">
        <v>0</v>
      </c>
      <c r="F987" s="14">
        <v>99334.87</v>
      </c>
      <c r="G987" s="14">
        <v>781136.42</v>
      </c>
      <c r="H987" s="2"/>
      <c r="I987" s="11"/>
      <c r="J987" s="11"/>
    </row>
    <row r="988" spans="1:10" x14ac:dyDescent="0.2">
      <c r="A988" s="2"/>
      <c r="B988" s="39" t="s">
        <v>1063</v>
      </c>
      <c r="C988" s="40" t="s">
        <v>866</v>
      </c>
      <c r="D988" s="14">
        <v>0</v>
      </c>
      <c r="E988" s="14">
        <v>0</v>
      </c>
      <c r="F988" s="14">
        <v>0</v>
      </c>
      <c r="G988" s="14">
        <v>315579.31999999995</v>
      </c>
      <c r="H988" s="2"/>
      <c r="I988" s="11"/>
      <c r="J988" s="11"/>
    </row>
    <row r="989" spans="1:10" x14ac:dyDescent="0.2">
      <c r="A989" s="2"/>
      <c r="B989" s="39" t="s">
        <v>880</v>
      </c>
      <c r="C989" s="40" t="s">
        <v>866</v>
      </c>
      <c r="D989" s="14">
        <v>109977.9</v>
      </c>
      <c r="E989" s="14">
        <v>0</v>
      </c>
      <c r="F989" s="14">
        <v>109977.9</v>
      </c>
      <c r="G989" s="14">
        <v>864829.6</v>
      </c>
      <c r="H989" s="2"/>
      <c r="I989" s="11"/>
      <c r="J989" s="11"/>
    </row>
    <row r="990" spans="1:10" x14ac:dyDescent="0.2">
      <c r="A990" s="2"/>
      <c r="B990" s="39" t="s">
        <v>881</v>
      </c>
      <c r="C990" s="40" t="s">
        <v>866</v>
      </c>
      <c r="D990" s="14">
        <v>1449145.64</v>
      </c>
      <c r="E990" s="14">
        <v>435.34</v>
      </c>
      <c r="F990" s="14">
        <v>1449580.98</v>
      </c>
      <c r="G990" s="14">
        <v>11583775.18</v>
      </c>
      <c r="H990" s="2"/>
      <c r="I990" s="11"/>
      <c r="J990" s="11"/>
    </row>
    <row r="991" spans="1:10" x14ac:dyDescent="0.2">
      <c r="A991" s="2"/>
      <c r="B991" s="39" t="s">
        <v>882</v>
      </c>
      <c r="C991" s="40" t="s">
        <v>866</v>
      </c>
      <c r="D991" s="14">
        <v>70953.48</v>
      </c>
      <c r="E991" s="14">
        <v>0</v>
      </c>
      <c r="F991" s="14">
        <v>70953.48</v>
      </c>
      <c r="G991" s="14">
        <v>557954.52</v>
      </c>
      <c r="H991" s="2"/>
      <c r="I991" s="11"/>
      <c r="J991" s="11"/>
    </row>
    <row r="992" spans="1:10" x14ac:dyDescent="0.2">
      <c r="A992" s="2"/>
      <c r="B992" s="39" t="s">
        <v>883</v>
      </c>
      <c r="C992" s="40" t="s">
        <v>866</v>
      </c>
      <c r="D992" s="14">
        <v>2844071.62</v>
      </c>
      <c r="E992" s="14">
        <v>4318515.3600000003</v>
      </c>
      <c r="F992" s="14">
        <v>7162586.9800000004</v>
      </c>
      <c r="G992" s="14">
        <v>69585340.039999992</v>
      </c>
      <c r="H992" s="2"/>
      <c r="I992" s="11"/>
      <c r="J992" s="11"/>
    </row>
    <row r="993" spans="1:10" x14ac:dyDescent="0.2">
      <c r="A993" s="2"/>
      <c r="B993" s="39" t="s">
        <v>884</v>
      </c>
      <c r="C993" s="40" t="s">
        <v>866</v>
      </c>
      <c r="D993" s="14">
        <v>141906.98000000001</v>
      </c>
      <c r="E993" s="14">
        <v>0</v>
      </c>
      <c r="F993" s="14">
        <v>141906.98000000001</v>
      </c>
      <c r="G993" s="14">
        <v>1115909.23</v>
      </c>
      <c r="H993" s="2"/>
      <c r="I993" s="11"/>
      <c r="J993" s="11"/>
    </row>
    <row r="994" spans="1:10" x14ac:dyDescent="0.2">
      <c r="A994" s="2"/>
      <c r="B994" s="39" t="s">
        <v>885</v>
      </c>
      <c r="C994" s="40" t="s">
        <v>866</v>
      </c>
      <c r="D994" s="14">
        <v>141906.98000000001</v>
      </c>
      <c r="E994" s="14">
        <v>0</v>
      </c>
      <c r="F994" s="14">
        <v>141906.98000000001</v>
      </c>
      <c r="G994" s="14">
        <v>1115943.1399999999</v>
      </c>
      <c r="H994" s="2"/>
      <c r="I994" s="11"/>
      <c r="J994" s="11"/>
    </row>
    <row r="995" spans="1:10" x14ac:dyDescent="0.2">
      <c r="A995" s="2"/>
      <c r="B995" s="39" t="s">
        <v>886</v>
      </c>
      <c r="C995" s="40" t="s">
        <v>866</v>
      </c>
      <c r="D995" s="14">
        <v>124168.6</v>
      </c>
      <c r="E995" s="14">
        <v>0</v>
      </c>
      <c r="F995" s="14">
        <v>124168.6</v>
      </c>
      <c r="G995" s="14">
        <v>976420.56</v>
      </c>
      <c r="H995" s="2"/>
      <c r="I995" s="11"/>
      <c r="J995" s="11"/>
    </row>
    <row r="996" spans="1:10" x14ac:dyDescent="0.2">
      <c r="B996" s="39" t="s">
        <v>887</v>
      </c>
      <c r="C996" s="40" t="s">
        <v>866</v>
      </c>
      <c r="D996" s="14">
        <v>6853091.29</v>
      </c>
      <c r="E996" s="14">
        <v>640.49</v>
      </c>
      <c r="F996" s="14">
        <v>6853731.7800000003</v>
      </c>
      <c r="G996" s="14">
        <v>55252386.380000003</v>
      </c>
      <c r="H996" s="2"/>
      <c r="I996" s="11"/>
      <c r="J996" s="11"/>
    </row>
    <row r="997" spans="1:10" x14ac:dyDescent="0.2">
      <c r="B997" s="39" t="s">
        <v>888</v>
      </c>
      <c r="C997" s="40" t="s">
        <v>866</v>
      </c>
      <c r="D997" s="14">
        <v>92239.53</v>
      </c>
      <c r="E997" s="14">
        <v>0</v>
      </c>
      <c r="F997" s="14">
        <v>92239.53</v>
      </c>
      <c r="G997" s="14">
        <v>725340.92</v>
      </c>
      <c r="H997" s="2"/>
      <c r="I997" s="11"/>
      <c r="J997" s="11"/>
    </row>
    <row r="998" spans="1:10" x14ac:dyDescent="0.2">
      <c r="B998" s="39" t="s">
        <v>889</v>
      </c>
      <c r="C998" s="40" t="s">
        <v>866</v>
      </c>
      <c r="D998" s="14">
        <v>141906.98000000001</v>
      </c>
      <c r="E998" s="14">
        <v>0</v>
      </c>
      <c r="F998" s="14">
        <v>141906.98000000001</v>
      </c>
      <c r="G998" s="14">
        <v>1115943.1399999999</v>
      </c>
      <c r="H998" s="2"/>
      <c r="I998" s="11"/>
      <c r="J998" s="11"/>
    </row>
    <row r="999" spans="1:10" x14ac:dyDescent="0.2">
      <c r="B999" s="39" t="s">
        <v>890</v>
      </c>
      <c r="C999" s="40" t="s">
        <v>866</v>
      </c>
      <c r="D999" s="14">
        <v>81596.5</v>
      </c>
      <c r="E999" s="14">
        <v>0</v>
      </c>
      <c r="F999" s="14">
        <v>81596.5</v>
      </c>
      <c r="G999" s="14">
        <v>641667.25</v>
      </c>
      <c r="H999" s="2"/>
      <c r="I999" s="11"/>
      <c r="J999" s="11"/>
    </row>
    <row r="1000" spans="1:10" x14ac:dyDescent="0.2">
      <c r="B1000" s="39" t="s">
        <v>891</v>
      </c>
      <c r="C1000" s="40" t="s">
        <v>866</v>
      </c>
      <c r="D1000" s="14">
        <v>117073.24</v>
      </c>
      <c r="E1000" s="14">
        <v>0</v>
      </c>
      <c r="F1000" s="14">
        <v>117073.24</v>
      </c>
      <c r="G1000" s="14">
        <v>920653.03999999992</v>
      </c>
      <c r="H1000" s="2"/>
      <c r="I1000" s="11"/>
      <c r="J1000" s="11"/>
    </row>
    <row r="1001" spans="1:10" x14ac:dyDescent="0.2">
      <c r="B1001" s="39" t="s">
        <v>892</v>
      </c>
      <c r="C1001" s="40" t="s">
        <v>866</v>
      </c>
      <c r="D1001" s="14">
        <v>141906.98000000001</v>
      </c>
      <c r="E1001" s="14">
        <v>0</v>
      </c>
      <c r="F1001" s="14">
        <v>141906.98000000001</v>
      </c>
      <c r="G1001" s="14">
        <v>1115943.1399999999</v>
      </c>
      <c r="H1001" s="2"/>
      <c r="I1001" s="11"/>
      <c r="J1001" s="11"/>
    </row>
    <row r="1002" spans="1:10" x14ac:dyDescent="0.2">
      <c r="B1002" s="39" t="s">
        <v>893</v>
      </c>
      <c r="C1002" s="40" t="s">
        <v>866</v>
      </c>
      <c r="D1002" s="14">
        <v>141906.98000000001</v>
      </c>
      <c r="E1002" s="14">
        <v>0</v>
      </c>
      <c r="F1002" s="14">
        <v>141906.98000000001</v>
      </c>
      <c r="G1002" s="14">
        <v>1115942.29</v>
      </c>
      <c r="H1002" s="2"/>
      <c r="I1002" s="11"/>
      <c r="J1002" s="11"/>
    </row>
    <row r="1003" spans="1:10" x14ac:dyDescent="0.2">
      <c r="B1003" s="39" t="s">
        <v>894</v>
      </c>
      <c r="C1003" s="40" t="s">
        <v>866</v>
      </c>
      <c r="D1003" s="14">
        <v>141906.98000000001</v>
      </c>
      <c r="E1003" s="14">
        <v>0</v>
      </c>
      <c r="F1003" s="14">
        <v>141906.98000000001</v>
      </c>
      <c r="G1003" s="14">
        <v>1115942.29</v>
      </c>
      <c r="H1003" s="2"/>
      <c r="I1003" s="11"/>
      <c r="J1003" s="11"/>
    </row>
    <row r="1004" spans="1:10" x14ac:dyDescent="0.2">
      <c r="B1004" s="39" t="s">
        <v>895</v>
      </c>
      <c r="C1004" s="40" t="s">
        <v>866</v>
      </c>
      <c r="D1004" s="14">
        <v>138359.29999999999</v>
      </c>
      <c r="E1004" s="14">
        <v>0</v>
      </c>
      <c r="F1004" s="14">
        <v>138359.29999999999</v>
      </c>
      <c r="G1004" s="14">
        <v>1088042.8600000001</v>
      </c>
      <c r="H1004" s="2"/>
      <c r="I1004" s="11"/>
      <c r="J1004" s="11"/>
    </row>
    <row r="1005" spans="1:10" x14ac:dyDescent="0.2">
      <c r="B1005" s="39" t="s">
        <v>896</v>
      </c>
      <c r="C1005" s="40" t="s">
        <v>866</v>
      </c>
      <c r="D1005" s="14">
        <v>691837.82</v>
      </c>
      <c r="E1005" s="14">
        <v>6214260.3300000001</v>
      </c>
      <c r="F1005" s="14">
        <v>6906098.1500000004</v>
      </c>
      <c r="G1005" s="14">
        <v>59821464.660000004</v>
      </c>
      <c r="H1005" s="2"/>
      <c r="I1005" s="11"/>
      <c r="J1005" s="11"/>
    </row>
    <row r="1006" spans="1:10" x14ac:dyDescent="0.2">
      <c r="B1006" s="39" t="s">
        <v>897</v>
      </c>
      <c r="C1006" s="40" t="s">
        <v>866</v>
      </c>
      <c r="D1006" s="14">
        <v>134811.62</v>
      </c>
      <c r="E1006" s="14">
        <v>0</v>
      </c>
      <c r="F1006" s="14">
        <v>134811.62</v>
      </c>
      <c r="G1006" s="14">
        <v>1060113.76</v>
      </c>
      <c r="H1006" s="2"/>
      <c r="I1006" s="11"/>
      <c r="J1006" s="11"/>
    </row>
    <row r="1007" spans="1:10" x14ac:dyDescent="0.2">
      <c r="B1007" s="39" t="s">
        <v>898</v>
      </c>
      <c r="C1007" s="40" t="s">
        <v>866</v>
      </c>
      <c r="D1007" s="14">
        <v>141906.98000000001</v>
      </c>
      <c r="E1007" s="14">
        <v>0</v>
      </c>
      <c r="F1007" s="14">
        <v>141906.98000000001</v>
      </c>
      <c r="G1007" s="14">
        <v>1116055.6000000001</v>
      </c>
      <c r="H1007" s="2"/>
      <c r="I1007" s="11"/>
      <c r="J1007" s="11"/>
    </row>
    <row r="1008" spans="1:10" x14ac:dyDescent="0.2">
      <c r="B1008" s="39" t="s">
        <v>899</v>
      </c>
      <c r="C1008" s="40" t="s">
        <v>866</v>
      </c>
      <c r="D1008" s="14">
        <v>141906.98000000001</v>
      </c>
      <c r="E1008" s="14">
        <v>0</v>
      </c>
      <c r="F1008" s="14">
        <v>141906.98000000001</v>
      </c>
      <c r="G1008" s="14">
        <v>1115943.1399999999</v>
      </c>
      <c r="H1008" s="2"/>
      <c r="I1008" s="11"/>
      <c r="J1008" s="11"/>
    </row>
    <row r="1009" spans="2:10" x14ac:dyDescent="0.2">
      <c r="B1009" s="39" t="s">
        <v>900</v>
      </c>
      <c r="C1009" s="40" t="s">
        <v>866</v>
      </c>
      <c r="D1009" s="14">
        <v>70953.48</v>
      </c>
      <c r="E1009" s="14">
        <v>0</v>
      </c>
      <c r="F1009" s="14">
        <v>70953.48</v>
      </c>
      <c r="G1009" s="14">
        <v>557954.52</v>
      </c>
      <c r="H1009" s="2"/>
      <c r="I1009" s="11"/>
      <c r="J1009" s="11"/>
    </row>
    <row r="1010" spans="2:10" x14ac:dyDescent="0.2">
      <c r="B1010" s="39" t="s">
        <v>901</v>
      </c>
      <c r="C1010" s="40" t="s">
        <v>866</v>
      </c>
      <c r="D1010" s="14">
        <v>1844367.19</v>
      </c>
      <c r="E1010" s="14">
        <v>451325.81</v>
      </c>
      <c r="F1010" s="14">
        <v>2295693</v>
      </c>
      <c r="G1010" s="14">
        <v>18279195.5</v>
      </c>
      <c r="H1010" s="2"/>
      <c r="I1010" s="11"/>
      <c r="J1010" s="11"/>
    </row>
    <row r="1011" spans="2:10" x14ac:dyDescent="0.2">
      <c r="B1011" s="39" t="s">
        <v>902</v>
      </c>
      <c r="C1011" s="40" t="s">
        <v>866</v>
      </c>
      <c r="D1011" s="14">
        <v>1317405.1299999999</v>
      </c>
      <c r="E1011" s="14">
        <v>1233823.4099999999</v>
      </c>
      <c r="F1011" s="14">
        <v>2551228.54</v>
      </c>
      <c r="G1011" s="14">
        <v>21300226.57</v>
      </c>
      <c r="H1011" s="2"/>
      <c r="I1011" s="11"/>
      <c r="J1011" s="11"/>
    </row>
    <row r="1012" spans="2:10" x14ac:dyDescent="0.2">
      <c r="B1012" s="39" t="s">
        <v>903</v>
      </c>
      <c r="C1012" s="40" t="s">
        <v>866</v>
      </c>
      <c r="D1012" s="14">
        <v>1844367.19</v>
      </c>
      <c r="E1012" s="14">
        <v>24910196.98</v>
      </c>
      <c r="F1012" s="14">
        <v>26754564.170000002</v>
      </c>
      <c r="G1012" s="14">
        <v>214448139.88</v>
      </c>
      <c r="H1012" s="2"/>
      <c r="I1012" s="11"/>
      <c r="J1012" s="11"/>
    </row>
    <row r="1013" spans="2:10" x14ac:dyDescent="0.2">
      <c r="B1013" s="39" t="s">
        <v>1064</v>
      </c>
      <c r="C1013" s="40" t="s">
        <v>866</v>
      </c>
      <c r="D1013" s="14">
        <v>643890.54</v>
      </c>
      <c r="E1013" s="14">
        <v>0</v>
      </c>
      <c r="F1013" s="14">
        <v>643890.54</v>
      </c>
      <c r="G1013" s="14">
        <v>5276950.9300000006</v>
      </c>
      <c r="J1013" s="11"/>
    </row>
    <row r="1014" spans="2:10" x14ac:dyDescent="0.2">
      <c r="B1014" s="39" t="s">
        <v>904</v>
      </c>
      <c r="C1014" s="40" t="s">
        <v>866</v>
      </c>
      <c r="D1014" s="14">
        <v>127716.27</v>
      </c>
      <c r="E1014" s="14">
        <v>0</v>
      </c>
      <c r="F1014" s="14">
        <v>127716.27</v>
      </c>
      <c r="G1014" s="14">
        <v>1004347.11</v>
      </c>
      <c r="J1014" s="11"/>
    </row>
    <row r="1015" spans="2:10" x14ac:dyDescent="0.2">
      <c r="B1015" s="39" t="s">
        <v>905</v>
      </c>
      <c r="C1015" s="40" t="s">
        <v>866</v>
      </c>
      <c r="D1015" s="14">
        <v>141906.98000000001</v>
      </c>
      <c r="E1015" s="14">
        <v>0</v>
      </c>
      <c r="F1015" s="14">
        <v>141906.98000000001</v>
      </c>
      <c r="G1015" s="14">
        <v>1115942.29</v>
      </c>
      <c r="J1015" s="11"/>
    </row>
    <row r="1016" spans="2:10" x14ac:dyDescent="0.2">
      <c r="B1016" s="39" t="s">
        <v>1065</v>
      </c>
      <c r="C1016" s="40" t="s">
        <v>866</v>
      </c>
      <c r="D1016" s="14">
        <v>0</v>
      </c>
      <c r="E1016" s="14">
        <v>0</v>
      </c>
      <c r="F1016" s="14">
        <v>0</v>
      </c>
      <c r="G1016" s="14">
        <v>75589.48000000001</v>
      </c>
      <c r="J1016" s="11"/>
    </row>
    <row r="1017" spans="2:10" x14ac:dyDescent="0.2">
      <c r="B1017" s="39" t="s">
        <v>906</v>
      </c>
      <c r="C1017" s="40" t="s">
        <v>866</v>
      </c>
      <c r="D1017" s="14">
        <v>141906.98000000001</v>
      </c>
      <c r="E1017" s="14">
        <v>0</v>
      </c>
      <c r="F1017" s="14">
        <v>141906.98000000001</v>
      </c>
      <c r="G1017" s="14">
        <v>1115943.1399999999</v>
      </c>
      <c r="J1017" s="11"/>
    </row>
    <row r="1018" spans="2:10" x14ac:dyDescent="0.2">
      <c r="B1018" s="39" t="s">
        <v>907</v>
      </c>
      <c r="C1018" s="40" t="s">
        <v>866</v>
      </c>
      <c r="D1018" s="14">
        <v>141906.98000000001</v>
      </c>
      <c r="E1018" s="14">
        <v>0</v>
      </c>
      <c r="F1018" s="14">
        <v>141906.98000000001</v>
      </c>
      <c r="G1018" s="14">
        <v>1115943.1399999999</v>
      </c>
      <c r="J1018" s="11"/>
    </row>
    <row r="1019" spans="2:10" x14ac:dyDescent="0.2">
      <c r="B1019" s="39" t="s">
        <v>908</v>
      </c>
      <c r="C1019" s="40" t="s">
        <v>866</v>
      </c>
      <c r="D1019" s="14">
        <v>81596.5</v>
      </c>
      <c r="E1019" s="14">
        <v>0</v>
      </c>
      <c r="F1019" s="14">
        <v>81596.5</v>
      </c>
      <c r="G1019" s="14">
        <v>641666.4</v>
      </c>
      <c r="J1019" s="11"/>
    </row>
    <row r="1020" spans="2:10" x14ac:dyDescent="0.2">
      <c r="B1020" s="39" t="s">
        <v>1066</v>
      </c>
      <c r="C1020" s="40" t="s">
        <v>866</v>
      </c>
      <c r="D1020" s="14">
        <v>643890.54</v>
      </c>
      <c r="E1020" s="14">
        <v>0</v>
      </c>
      <c r="F1020" s="14">
        <v>643890.54</v>
      </c>
      <c r="G1020" s="14">
        <v>5277599.3500000006</v>
      </c>
      <c r="J1020" s="11"/>
    </row>
    <row r="1021" spans="2:10" x14ac:dyDescent="0.2">
      <c r="B1021" s="39" t="s">
        <v>909</v>
      </c>
      <c r="C1021" s="40" t="s">
        <v>866</v>
      </c>
      <c r="D1021" s="14">
        <v>141906.98000000001</v>
      </c>
      <c r="E1021" s="14">
        <v>0</v>
      </c>
      <c r="F1021" s="14">
        <v>141906.98000000001</v>
      </c>
      <c r="G1021" s="14">
        <v>1115909.23</v>
      </c>
      <c r="J1021" s="11"/>
    </row>
    <row r="1022" spans="2:10" x14ac:dyDescent="0.2">
      <c r="B1022" s="39" t="s">
        <v>910</v>
      </c>
      <c r="C1022" s="40" t="s">
        <v>866</v>
      </c>
      <c r="D1022" s="14">
        <v>85144.18</v>
      </c>
      <c r="E1022" s="14">
        <v>0</v>
      </c>
      <c r="F1022" s="14">
        <v>85144.18</v>
      </c>
      <c r="G1022" s="14">
        <v>669565.82000000007</v>
      </c>
      <c r="J1022" s="11"/>
    </row>
    <row r="1023" spans="2:10" x14ac:dyDescent="0.2">
      <c r="B1023" s="39" t="s">
        <v>911</v>
      </c>
      <c r="C1023" s="40" t="s">
        <v>866</v>
      </c>
      <c r="D1023" s="14">
        <v>70953.48</v>
      </c>
      <c r="E1023" s="14">
        <v>0</v>
      </c>
      <c r="F1023" s="14">
        <v>70953.48</v>
      </c>
      <c r="G1023" s="14">
        <v>557954.52</v>
      </c>
      <c r="J1023" s="11"/>
    </row>
    <row r="1024" spans="2:10" x14ac:dyDescent="0.2">
      <c r="B1024" s="39" t="s">
        <v>912</v>
      </c>
      <c r="C1024" s="40" t="s">
        <v>866</v>
      </c>
      <c r="D1024" s="14">
        <v>131263.95000000001</v>
      </c>
      <c r="E1024" s="14">
        <v>0</v>
      </c>
      <c r="F1024" s="14">
        <v>131263.95000000001</v>
      </c>
      <c r="G1024" s="14">
        <v>1032246.54</v>
      </c>
      <c r="J1024" s="11"/>
    </row>
    <row r="1025" spans="2:10" x14ac:dyDescent="0.2">
      <c r="B1025" s="39" t="s">
        <v>913</v>
      </c>
      <c r="C1025" s="40" t="s">
        <v>866</v>
      </c>
      <c r="D1025" s="14">
        <v>88691.85</v>
      </c>
      <c r="E1025" s="14">
        <v>0</v>
      </c>
      <c r="F1025" s="14">
        <v>88691.85</v>
      </c>
      <c r="G1025" s="14">
        <v>697465.22000000009</v>
      </c>
      <c r="J1025" s="11"/>
    </row>
    <row r="1026" spans="2:10" x14ac:dyDescent="0.2">
      <c r="B1026" s="39" t="s">
        <v>914</v>
      </c>
      <c r="C1026" s="40" t="s">
        <v>866</v>
      </c>
      <c r="D1026" s="14">
        <v>99334.87</v>
      </c>
      <c r="E1026" s="14">
        <v>0</v>
      </c>
      <c r="F1026" s="14">
        <v>99334.87</v>
      </c>
      <c r="G1026" s="14">
        <v>781159.31</v>
      </c>
      <c r="J1026" s="11"/>
    </row>
    <row r="1027" spans="2:10" x14ac:dyDescent="0.2">
      <c r="B1027" s="39" t="s">
        <v>915</v>
      </c>
      <c r="C1027" s="40" t="s">
        <v>866</v>
      </c>
      <c r="D1027" s="14">
        <v>70953.48</v>
      </c>
      <c r="E1027" s="14">
        <v>0</v>
      </c>
      <c r="F1027" s="14">
        <v>70953.48</v>
      </c>
      <c r="G1027" s="14">
        <v>557954.52</v>
      </c>
      <c r="J1027" s="11"/>
    </row>
    <row r="1028" spans="2:10" x14ac:dyDescent="0.2">
      <c r="B1028" s="39" t="s">
        <v>916</v>
      </c>
      <c r="C1028" s="40" t="s">
        <v>866</v>
      </c>
      <c r="D1028" s="14">
        <v>70953.48</v>
      </c>
      <c r="E1028" s="14">
        <v>0</v>
      </c>
      <c r="F1028" s="14">
        <v>70953.48</v>
      </c>
      <c r="G1028" s="14">
        <v>557954.52</v>
      </c>
      <c r="J1028" s="11"/>
    </row>
    <row r="1029" spans="2:10" x14ac:dyDescent="0.2">
      <c r="B1029" s="39" t="s">
        <v>917</v>
      </c>
      <c r="C1029" s="40" t="s">
        <v>866</v>
      </c>
      <c r="D1029" s="14">
        <v>177372.84</v>
      </c>
      <c r="E1029" s="14">
        <v>26982.78</v>
      </c>
      <c r="F1029" s="14">
        <v>204355.62</v>
      </c>
      <c r="G1029" s="14">
        <v>1565137.06</v>
      </c>
      <c r="J1029" s="11"/>
    </row>
    <row r="1030" spans="2:10" x14ac:dyDescent="0.2">
      <c r="B1030" s="39" t="s">
        <v>918</v>
      </c>
      <c r="C1030" s="40" t="s">
        <v>866</v>
      </c>
      <c r="D1030" s="14">
        <v>127716.27</v>
      </c>
      <c r="E1030" s="14">
        <v>0</v>
      </c>
      <c r="F1030" s="14">
        <v>127716.27</v>
      </c>
      <c r="G1030" s="14">
        <v>1004346.26</v>
      </c>
      <c r="J1030" s="11"/>
    </row>
    <row r="1031" spans="2:10" x14ac:dyDescent="0.2">
      <c r="B1031" s="39" t="s">
        <v>919</v>
      </c>
      <c r="C1031" s="40" t="s">
        <v>866</v>
      </c>
      <c r="D1031" s="14">
        <v>191563.55</v>
      </c>
      <c r="E1031" s="14">
        <v>133585.21</v>
      </c>
      <c r="F1031" s="14">
        <v>325148.76</v>
      </c>
      <c r="G1031" s="14">
        <v>2461934.6499999994</v>
      </c>
      <c r="J1031" s="11"/>
    </row>
    <row r="1032" spans="2:10" x14ac:dyDescent="0.2">
      <c r="B1032" s="39" t="s">
        <v>920</v>
      </c>
      <c r="C1032" s="40" t="s">
        <v>866</v>
      </c>
      <c r="D1032" s="14">
        <v>92239.53</v>
      </c>
      <c r="E1032" s="14">
        <v>0</v>
      </c>
      <c r="F1032" s="14">
        <v>92239.53</v>
      </c>
      <c r="G1032" s="14">
        <v>725362.96000000008</v>
      </c>
      <c r="J1032" s="11"/>
    </row>
    <row r="1033" spans="2:10" x14ac:dyDescent="0.2">
      <c r="B1033" s="39" t="s">
        <v>921</v>
      </c>
      <c r="C1033" s="40" t="s">
        <v>866</v>
      </c>
      <c r="D1033" s="14">
        <v>141906.98000000001</v>
      </c>
      <c r="E1033" s="14">
        <v>0</v>
      </c>
      <c r="F1033" s="14">
        <v>141906.98000000001</v>
      </c>
      <c r="G1033" s="14">
        <v>1115943.1399999999</v>
      </c>
      <c r="J1033" s="11"/>
    </row>
    <row r="1034" spans="2:10" x14ac:dyDescent="0.2">
      <c r="B1034" s="39" t="s">
        <v>922</v>
      </c>
      <c r="C1034" s="40" t="s">
        <v>866</v>
      </c>
      <c r="D1034" s="14">
        <v>109977.9</v>
      </c>
      <c r="E1034" s="14">
        <v>0</v>
      </c>
      <c r="F1034" s="14">
        <v>109977.9</v>
      </c>
      <c r="G1034" s="14">
        <v>864854.17999999993</v>
      </c>
      <c r="J1034" s="11"/>
    </row>
    <row r="1035" spans="2:10" x14ac:dyDescent="0.2">
      <c r="B1035" s="39" t="s">
        <v>923</v>
      </c>
      <c r="C1035" s="40" t="s">
        <v>866</v>
      </c>
      <c r="D1035" s="14">
        <v>70953.48</v>
      </c>
      <c r="E1035" s="14">
        <v>0</v>
      </c>
      <c r="F1035" s="14">
        <v>70953.48</v>
      </c>
      <c r="G1035" s="14">
        <v>557954.52</v>
      </c>
      <c r="J1035" s="11"/>
    </row>
    <row r="1036" spans="2:10" x14ac:dyDescent="0.2">
      <c r="B1036" s="39" t="s">
        <v>924</v>
      </c>
      <c r="C1036" s="40" t="s">
        <v>866</v>
      </c>
      <c r="D1036" s="14">
        <v>70953.48</v>
      </c>
      <c r="E1036" s="14">
        <v>0</v>
      </c>
      <c r="F1036" s="14">
        <v>70953.48</v>
      </c>
      <c r="G1036" s="14">
        <v>557954.52</v>
      </c>
      <c r="J1036" s="11"/>
    </row>
    <row r="1037" spans="2:10" x14ac:dyDescent="0.2">
      <c r="B1037" s="39" t="s">
        <v>925</v>
      </c>
      <c r="C1037" s="40" t="s">
        <v>866</v>
      </c>
      <c r="D1037" s="14">
        <v>141906.98000000001</v>
      </c>
      <c r="E1037" s="14">
        <v>0</v>
      </c>
      <c r="F1037" s="14">
        <v>141906.98000000001</v>
      </c>
      <c r="G1037" s="14">
        <v>1115943.1399999999</v>
      </c>
      <c r="J1037" s="11"/>
    </row>
    <row r="1038" spans="2:10" x14ac:dyDescent="0.2">
      <c r="B1038" s="39" t="s">
        <v>926</v>
      </c>
      <c r="C1038" s="40" t="s">
        <v>866</v>
      </c>
      <c r="D1038" s="14">
        <v>85144.18</v>
      </c>
      <c r="E1038" s="14">
        <v>0</v>
      </c>
      <c r="F1038" s="14">
        <v>85144.18</v>
      </c>
      <c r="G1038" s="14">
        <v>669545.48</v>
      </c>
      <c r="J1038" s="11"/>
    </row>
    <row r="1039" spans="2:10" x14ac:dyDescent="0.2">
      <c r="B1039" s="39" t="s">
        <v>927</v>
      </c>
      <c r="C1039" s="40" t="s">
        <v>866</v>
      </c>
      <c r="D1039" s="14">
        <v>88691.85</v>
      </c>
      <c r="E1039" s="14">
        <v>0</v>
      </c>
      <c r="F1039" s="14">
        <v>88691.85</v>
      </c>
      <c r="G1039" s="14">
        <v>697463.52000000014</v>
      </c>
      <c r="J1039" s="11"/>
    </row>
    <row r="1040" spans="2:10" x14ac:dyDescent="0.2">
      <c r="B1040" s="39" t="s">
        <v>1048</v>
      </c>
      <c r="C1040" s="40" t="s">
        <v>866</v>
      </c>
      <c r="D1040" s="14">
        <v>0</v>
      </c>
      <c r="E1040" s="14">
        <v>0</v>
      </c>
      <c r="F1040" s="14">
        <v>0</v>
      </c>
      <c r="G1040" s="14">
        <v>300048.23</v>
      </c>
      <c r="J1040" s="11"/>
    </row>
    <row r="1041" spans="2:10" x14ac:dyDescent="0.2">
      <c r="B1041" s="39" t="s">
        <v>928</v>
      </c>
      <c r="C1041" s="40" t="s">
        <v>866</v>
      </c>
      <c r="D1041" s="14">
        <v>74501.149999999994</v>
      </c>
      <c r="E1041" s="14">
        <v>0</v>
      </c>
      <c r="F1041" s="14">
        <v>74501.149999999994</v>
      </c>
      <c r="G1041" s="14">
        <v>585869.21000000008</v>
      </c>
      <c r="J1041" s="11"/>
    </row>
    <row r="1042" spans="2:10" x14ac:dyDescent="0.2">
      <c r="B1042" s="39" t="s">
        <v>929</v>
      </c>
      <c r="C1042" s="40" t="s">
        <v>866</v>
      </c>
      <c r="D1042" s="14">
        <v>117073.24</v>
      </c>
      <c r="E1042" s="14">
        <v>158767.16</v>
      </c>
      <c r="F1042" s="14">
        <v>275840.40000000002</v>
      </c>
      <c r="G1042" s="14">
        <v>2227733.8400000003</v>
      </c>
      <c r="J1042" s="11"/>
    </row>
    <row r="1043" spans="2:10" x14ac:dyDescent="0.2">
      <c r="B1043" s="39" t="s">
        <v>930</v>
      </c>
      <c r="C1043" s="40" t="s">
        <v>866</v>
      </c>
      <c r="D1043" s="14">
        <v>711224.62</v>
      </c>
      <c r="E1043" s="14">
        <v>0</v>
      </c>
      <c r="F1043" s="14">
        <v>711224.62</v>
      </c>
      <c r="G1043" s="14">
        <v>5843587.2000000002</v>
      </c>
      <c r="J1043" s="11"/>
    </row>
    <row r="1044" spans="2:10" x14ac:dyDescent="0.2">
      <c r="B1044" s="39" t="s">
        <v>931</v>
      </c>
      <c r="C1044" s="40" t="s">
        <v>866</v>
      </c>
      <c r="D1044" s="14">
        <v>81596.5</v>
      </c>
      <c r="E1044" s="14">
        <v>0</v>
      </c>
      <c r="F1044" s="14">
        <v>81596.5</v>
      </c>
      <c r="G1044" s="14">
        <v>641647.75</v>
      </c>
      <c r="J1044" s="11"/>
    </row>
    <row r="1045" spans="2:10" x14ac:dyDescent="0.2">
      <c r="B1045" s="39" t="s">
        <v>932</v>
      </c>
      <c r="C1045" s="40" t="s">
        <v>866</v>
      </c>
      <c r="D1045" s="14">
        <v>81596.5</v>
      </c>
      <c r="E1045" s="14">
        <v>0</v>
      </c>
      <c r="F1045" s="14">
        <v>81596.5</v>
      </c>
      <c r="G1045" s="14">
        <v>641666.4</v>
      </c>
      <c r="J1045" s="11"/>
    </row>
    <row r="1046" spans="2:10" x14ac:dyDescent="0.2">
      <c r="B1046" s="39" t="s">
        <v>933</v>
      </c>
      <c r="C1046" s="40" t="s">
        <v>866</v>
      </c>
      <c r="D1046" s="14">
        <v>131263.95000000001</v>
      </c>
      <c r="E1046" s="14">
        <v>0</v>
      </c>
      <c r="F1046" s="14">
        <v>131263.95000000001</v>
      </c>
      <c r="G1046" s="14">
        <v>1032246.54</v>
      </c>
      <c r="J1046" s="11"/>
    </row>
    <row r="1047" spans="2:10" x14ac:dyDescent="0.2">
      <c r="B1047" s="39" t="s">
        <v>1067</v>
      </c>
      <c r="C1047" s="40" t="s">
        <v>866</v>
      </c>
      <c r="D1047" s="14">
        <v>0</v>
      </c>
      <c r="E1047" s="14">
        <v>0</v>
      </c>
      <c r="F1047" s="14">
        <v>0</v>
      </c>
      <c r="G1047" s="14">
        <v>82809.010000000009</v>
      </c>
      <c r="J1047" s="11"/>
    </row>
    <row r="1048" spans="2:10" x14ac:dyDescent="0.2">
      <c r="B1048" s="39" t="s">
        <v>934</v>
      </c>
      <c r="C1048" s="40" t="s">
        <v>866</v>
      </c>
      <c r="D1048" s="14">
        <v>88691.85</v>
      </c>
      <c r="E1048" s="14">
        <v>0</v>
      </c>
      <c r="F1048" s="14">
        <v>88691.85</v>
      </c>
      <c r="G1048" s="14">
        <v>697443.18</v>
      </c>
      <c r="J1048" s="11"/>
    </row>
    <row r="1049" spans="2:10" x14ac:dyDescent="0.2">
      <c r="B1049" s="39" t="s">
        <v>935</v>
      </c>
      <c r="C1049" s="40" t="s">
        <v>866</v>
      </c>
      <c r="D1049" s="14">
        <v>1654990.2</v>
      </c>
      <c r="E1049" s="14">
        <v>0</v>
      </c>
      <c r="F1049" s="14">
        <v>1654990.2</v>
      </c>
      <c r="G1049" s="14">
        <v>13014673.939999999</v>
      </c>
      <c r="J1049" s="11"/>
    </row>
    <row r="1050" spans="2:10" x14ac:dyDescent="0.2">
      <c r="B1050" s="39" t="s">
        <v>936</v>
      </c>
      <c r="C1050" s="40" t="s">
        <v>866</v>
      </c>
      <c r="D1050" s="14">
        <v>74501.149999999994</v>
      </c>
      <c r="E1050" s="14">
        <v>0</v>
      </c>
      <c r="F1050" s="14">
        <v>74501.149999999994</v>
      </c>
      <c r="G1050" s="14">
        <v>585852.26</v>
      </c>
      <c r="J1050" s="11"/>
    </row>
    <row r="1051" spans="2:10" x14ac:dyDescent="0.2">
      <c r="B1051" s="39" t="s">
        <v>937</v>
      </c>
      <c r="C1051" s="40" t="s">
        <v>866</v>
      </c>
      <c r="D1051" s="14">
        <v>70953.48</v>
      </c>
      <c r="E1051" s="14">
        <v>0</v>
      </c>
      <c r="F1051" s="14">
        <v>70953.48</v>
      </c>
      <c r="G1051" s="14">
        <v>557954.52</v>
      </c>
      <c r="J1051" s="11"/>
    </row>
    <row r="1052" spans="2:10" x14ac:dyDescent="0.2">
      <c r="B1052" s="39" t="s">
        <v>938</v>
      </c>
      <c r="C1052" s="40" t="s">
        <v>866</v>
      </c>
      <c r="D1052" s="14">
        <v>113525.57</v>
      </c>
      <c r="E1052" s="14">
        <v>0</v>
      </c>
      <c r="F1052" s="14">
        <v>113525.57</v>
      </c>
      <c r="G1052" s="14">
        <v>892754.48</v>
      </c>
      <c r="J1052" s="11"/>
    </row>
    <row r="1053" spans="2:10" x14ac:dyDescent="0.2">
      <c r="B1053" s="39" t="s">
        <v>939</v>
      </c>
      <c r="C1053" s="40" t="s">
        <v>866</v>
      </c>
      <c r="D1053" s="14">
        <v>134811.62</v>
      </c>
      <c r="E1053" s="14">
        <v>0</v>
      </c>
      <c r="F1053" s="14">
        <v>134811.62</v>
      </c>
      <c r="G1053" s="14">
        <v>1060145.1200000001</v>
      </c>
      <c r="J1053" s="11"/>
    </row>
    <row r="1054" spans="2:10" x14ac:dyDescent="0.2">
      <c r="B1054" s="39" t="s">
        <v>1093</v>
      </c>
      <c r="C1054" s="40" t="s">
        <v>866</v>
      </c>
      <c r="D1054" s="14">
        <v>679867.38</v>
      </c>
      <c r="E1054" s="14">
        <v>0</v>
      </c>
      <c r="F1054" s="14">
        <v>679867.38</v>
      </c>
      <c r="G1054" s="14">
        <v>5601714.3099999996</v>
      </c>
      <c r="J1054" s="11"/>
    </row>
    <row r="1055" spans="2:10" x14ac:dyDescent="0.2">
      <c r="B1055" s="39" t="s">
        <v>940</v>
      </c>
      <c r="C1055" s="40" t="s">
        <v>866</v>
      </c>
      <c r="D1055" s="14">
        <v>109977.9</v>
      </c>
      <c r="E1055" s="14">
        <v>0</v>
      </c>
      <c r="F1055" s="14">
        <v>109977.9</v>
      </c>
      <c r="G1055" s="14">
        <v>864855.02999999991</v>
      </c>
      <c r="J1055" s="11"/>
    </row>
    <row r="1056" spans="2:10" x14ac:dyDescent="0.2">
      <c r="B1056" s="39" t="s">
        <v>941</v>
      </c>
      <c r="C1056" s="40" t="s">
        <v>866</v>
      </c>
      <c r="D1056" s="14">
        <v>70953.48</v>
      </c>
      <c r="E1056" s="14">
        <v>0</v>
      </c>
      <c r="F1056" s="14">
        <v>70953.48</v>
      </c>
      <c r="G1056" s="14">
        <v>557954.52</v>
      </c>
      <c r="J1056" s="11"/>
    </row>
    <row r="1057" spans="2:10" x14ac:dyDescent="0.2">
      <c r="B1057" s="39" t="s">
        <v>942</v>
      </c>
      <c r="C1057" s="40" t="s">
        <v>866</v>
      </c>
      <c r="D1057" s="14">
        <v>81596.5</v>
      </c>
      <c r="E1057" s="14">
        <v>0</v>
      </c>
      <c r="F1057" s="14">
        <v>81596.5</v>
      </c>
      <c r="G1057" s="14">
        <v>641667.25</v>
      </c>
      <c r="J1057" s="11"/>
    </row>
    <row r="1058" spans="2:10" x14ac:dyDescent="0.2">
      <c r="B1058" s="39" t="s">
        <v>943</v>
      </c>
      <c r="C1058" s="40" t="s">
        <v>866</v>
      </c>
      <c r="D1058" s="14">
        <v>78048.820000000007</v>
      </c>
      <c r="E1058" s="14">
        <v>0</v>
      </c>
      <c r="F1058" s="14">
        <v>78048.820000000007</v>
      </c>
      <c r="G1058" s="14">
        <v>613749.98</v>
      </c>
      <c r="J1058" s="11"/>
    </row>
    <row r="1059" spans="2:10" x14ac:dyDescent="0.2">
      <c r="B1059" s="39" t="s">
        <v>944</v>
      </c>
      <c r="C1059" s="40" t="s">
        <v>866</v>
      </c>
      <c r="D1059" s="14">
        <v>113525.57</v>
      </c>
      <c r="E1059" s="14">
        <v>0</v>
      </c>
      <c r="F1059" s="14">
        <v>113525.57</v>
      </c>
      <c r="G1059" s="14">
        <v>892753.62999999989</v>
      </c>
      <c r="J1059" s="11"/>
    </row>
    <row r="1060" spans="2:10" x14ac:dyDescent="0.2">
      <c r="B1060" s="39" t="s">
        <v>945</v>
      </c>
      <c r="C1060" s="40" t="s">
        <v>866</v>
      </c>
      <c r="D1060" s="14">
        <v>131263.95000000001</v>
      </c>
      <c r="E1060" s="14">
        <v>0</v>
      </c>
      <c r="F1060" s="14">
        <v>131263.95000000001</v>
      </c>
      <c r="G1060" s="14">
        <v>1032245.69</v>
      </c>
      <c r="J1060" s="11"/>
    </row>
    <row r="1061" spans="2:10" x14ac:dyDescent="0.2">
      <c r="B1061" s="39" t="s">
        <v>946</v>
      </c>
      <c r="C1061" s="40" t="s">
        <v>866</v>
      </c>
      <c r="D1061" s="14">
        <v>141906.98000000001</v>
      </c>
      <c r="E1061" s="14">
        <v>0</v>
      </c>
      <c r="F1061" s="14">
        <v>141906.98000000001</v>
      </c>
      <c r="G1061" s="14">
        <v>1115943.1399999999</v>
      </c>
      <c r="J1061" s="11"/>
    </row>
    <row r="1062" spans="2:10" x14ac:dyDescent="0.2">
      <c r="B1062" s="39" t="s">
        <v>947</v>
      </c>
      <c r="C1062" s="40" t="s">
        <v>866</v>
      </c>
      <c r="D1062" s="14">
        <v>70953.48</v>
      </c>
      <c r="E1062" s="14">
        <v>0</v>
      </c>
      <c r="F1062" s="14">
        <v>70953.48</v>
      </c>
      <c r="G1062" s="14">
        <v>557954.52</v>
      </c>
      <c r="J1062" s="11"/>
    </row>
    <row r="1063" spans="2:10" x14ac:dyDescent="0.2">
      <c r="B1063" s="39" t="s">
        <v>948</v>
      </c>
      <c r="C1063" s="40" t="s">
        <v>866</v>
      </c>
      <c r="D1063" s="14">
        <v>134244.29999999999</v>
      </c>
      <c r="E1063" s="14">
        <v>0</v>
      </c>
      <c r="F1063" s="14">
        <v>134244.29999999999</v>
      </c>
      <c r="G1063" s="14">
        <v>1085760.8</v>
      </c>
      <c r="J1063" s="11"/>
    </row>
    <row r="1064" spans="2:10" x14ac:dyDescent="0.2">
      <c r="B1064" s="39" t="s">
        <v>949</v>
      </c>
      <c r="C1064" s="40" t="s">
        <v>866</v>
      </c>
      <c r="D1064" s="14">
        <v>74501.149999999994</v>
      </c>
      <c r="E1064" s="14">
        <v>0</v>
      </c>
      <c r="F1064" s="14">
        <v>74501.149999999994</v>
      </c>
      <c r="G1064" s="14">
        <v>585852.26</v>
      </c>
      <c r="J1064" s="11"/>
    </row>
    <row r="1065" spans="2:10" x14ac:dyDescent="0.2">
      <c r="B1065" s="39" t="s">
        <v>950</v>
      </c>
      <c r="C1065" s="40" t="s">
        <v>866</v>
      </c>
      <c r="D1065" s="14">
        <v>191563.55</v>
      </c>
      <c r="E1065" s="14">
        <v>75865.3</v>
      </c>
      <c r="F1065" s="14">
        <v>267428.84999999998</v>
      </c>
      <c r="G1065" s="14">
        <v>1718345.6</v>
      </c>
      <c r="J1065" s="11"/>
    </row>
    <row r="1066" spans="2:10" x14ac:dyDescent="0.2">
      <c r="B1066" s="39" t="s">
        <v>951</v>
      </c>
      <c r="C1066" s="40" t="s">
        <v>866</v>
      </c>
      <c r="D1066" s="14">
        <v>141906.98000000001</v>
      </c>
      <c r="E1066" s="14">
        <v>0</v>
      </c>
      <c r="F1066" s="14">
        <v>141906.98000000001</v>
      </c>
      <c r="G1066" s="14">
        <v>1115942.29</v>
      </c>
      <c r="J1066" s="11"/>
    </row>
    <row r="1067" spans="2:10" x14ac:dyDescent="0.2">
      <c r="B1067" s="39" t="s">
        <v>952</v>
      </c>
      <c r="C1067" s="40" t="s">
        <v>866</v>
      </c>
      <c r="D1067" s="14">
        <v>70953.48</v>
      </c>
      <c r="E1067" s="14">
        <v>0</v>
      </c>
      <c r="F1067" s="14">
        <v>70953.48</v>
      </c>
      <c r="G1067" s="14">
        <v>557954.52</v>
      </c>
      <c r="J1067" s="11"/>
    </row>
    <row r="1068" spans="2:10" x14ac:dyDescent="0.2">
      <c r="B1068" s="39" t="s">
        <v>953</v>
      </c>
      <c r="C1068" s="40" t="s">
        <v>866</v>
      </c>
      <c r="D1068" s="14">
        <v>191646.52</v>
      </c>
      <c r="E1068" s="14">
        <v>16282.9</v>
      </c>
      <c r="F1068" s="14">
        <v>207929.41999999998</v>
      </c>
      <c r="G1068" s="14">
        <v>1662192.97</v>
      </c>
      <c r="J1068" s="11"/>
    </row>
    <row r="1069" spans="2:10" x14ac:dyDescent="0.2">
      <c r="B1069" s="39" t="s">
        <v>954</v>
      </c>
      <c r="C1069" s="40" t="s">
        <v>866</v>
      </c>
      <c r="D1069" s="14">
        <v>78048.820000000007</v>
      </c>
      <c r="E1069" s="14">
        <v>0</v>
      </c>
      <c r="F1069" s="14">
        <v>78048.820000000007</v>
      </c>
      <c r="G1069" s="14">
        <v>613768.62999999989</v>
      </c>
      <c r="J1069" s="11"/>
    </row>
    <row r="1070" spans="2:10" x14ac:dyDescent="0.2">
      <c r="B1070" s="39" t="s">
        <v>955</v>
      </c>
      <c r="C1070" s="40" t="s">
        <v>866</v>
      </c>
      <c r="D1070" s="14">
        <v>74501.149999999994</v>
      </c>
      <c r="E1070" s="14">
        <v>0</v>
      </c>
      <c r="F1070" s="14">
        <v>74501.149999999994</v>
      </c>
      <c r="G1070" s="14">
        <v>585852.26</v>
      </c>
      <c r="J1070" s="11"/>
    </row>
    <row r="1071" spans="2:10" x14ac:dyDescent="0.2">
      <c r="B1071" s="39" t="s">
        <v>956</v>
      </c>
      <c r="C1071" s="40" t="s">
        <v>866</v>
      </c>
      <c r="D1071" s="14">
        <v>141906.98000000001</v>
      </c>
      <c r="E1071" s="14">
        <v>0</v>
      </c>
      <c r="F1071" s="14">
        <v>141906.98000000001</v>
      </c>
      <c r="G1071" s="14">
        <v>1115943.1399999999</v>
      </c>
      <c r="J1071" s="11"/>
    </row>
    <row r="1072" spans="2:10" x14ac:dyDescent="0.2">
      <c r="B1072" s="39" t="s">
        <v>957</v>
      </c>
      <c r="C1072" s="40" t="s">
        <v>866</v>
      </c>
      <c r="D1072" s="14">
        <v>2492889.13</v>
      </c>
      <c r="E1072" s="14">
        <v>5363808.42</v>
      </c>
      <c r="F1072" s="14">
        <v>7856697.5499999998</v>
      </c>
      <c r="G1072" s="14">
        <v>75901010.460000008</v>
      </c>
      <c r="J1072" s="11"/>
    </row>
    <row r="1073" spans="2:10" x14ac:dyDescent="0.2">
      <c r="B1073" s="39" t="s">
        <v>958</v>
      </c>
      <c r="C1073" s="40" t="s">
        <v>866</v>
      </c>
      <c r="D1073" s="14">
        <v>1654990.2</v>
      </c>
      <c r="E1073" s="14">
        <v>0</v>
      </c>
      <c r="F1073" s="14">
        <v>1654990.2</v>
      </c>
      <c r="G1073" s="14">
        <v>13014673.939999999</v>
      </c>
      <c r="J1073" s="11"/>
    </row>
    <row r="1074" spans="2:10" x14ac:dyDescent="0.2">
      <c r="B1074" s="39" t="s">
        <v>959</v>
      </c>
      <c r="C1074" s="40" t="s">
        <v>866</v>
      </c>
      <c r="D1074" s="14">
        <v>78048.820000000007</v>
      </c>
      <c r="E1074" s="14">
        <v>0</v>
      </c>
      <c r="F1074" s="14">
        <v>78048.820000000007</v>
      </c>
      <c r="G1074" s="14">
        <v>613768.62999999989</v>
      </c>
      <c r="J1074" s="11"/>
    </row>
    <row r="1075" spans="2:10" x14ac:dyDescent="0.2">
      <c r="B1075" s="39" t="s">
        <v>960</v>
      </c>
      <c r="C1075" s="40" t="s">
        <v>866</v>
      </c>
      <c r="D1075" s="14">
        <v>698460.55</v>
      </c>
      <c r="E1075" s="14">
        <v>0</v>
      </c>
      <c r="F1075" s="14">
        <v>698460.55</v>
      </c>
      <c r="G1075" s="14">
        <v>5686090.1200000001</v>
      </c>
      <c r="J1075" s="11"/>
    </row>
    <row r="1076" spans="2:10" x14ac:dyDescent="0.2">
      <c r="B1076" s="39" t="s">
        <v>961</v>
      </c>
      <c r="C1076" s="40" t="s">
        <v>866</v>
      </c>
      <c r="D1076" s="14">
        <v>769414.05</v>
      </c>
      <c r="E1076" s="14">
        <v>0</v>
      </c>
      <c r="F1076" s="14">
        <v>769414.05</v>
      </c>
      <c r="G1076" s="14">
        <v>6250786.21</v>
      </c>
      <c r="J1076" s="11"/>
    </row>
    <row r="1077" spans="2:10" x14ac:dyDescent="0.2">
      <c r="B1077" s="39" t="s">
        <v>962</v>
      </c>
      <c r="C1077" s="40" t="s">
        <v>866</v>
      </c>
      <c r="D1077" s="14">
        <v>141906.98000000001</v>
      </c>
      <c r="E1077" s="14">
        <v>0</v>
      </c>
      <c r="F1077" s="14">
        <v>141906.98000000001</v>
      </c>
      <c r="G1077" s="14">
        <v>1115943.1399999999</v>
      </c>
      <c r="J1077" s="11"/>
    </row>
    <row r="1078" spans="2:10" x14ac:dyDescent="0.2">
      <c r="B1078" s="39" t="s">
        <v>963</v>
      </c>
      <c r="C1078" s="40" t="s">
        <v>866</v>
      </c>
      <c r="D1078" s="14">
        <v>191563.56</v>
      </c>
      <c r="E1078" s="14">
        <v>4712.1899999999996</v>
      </c>
      <c r="F1078" s="14">
        <v>196275.75</v>
      </c>
      <c r="G1078" s="14">
        <v>1543686.3499999999</v>
      </c>
      <c r="J1078" s="11"/>
    </row>
    <row r="1079" spans="2:10" x14ac:dyDescent="0.2">
      <c r="B1079" s="39" t="s">
        <v>964</v>
      </c>
      <c r="C1079" s="40" t="s">
        <v>866</v>
      </c>
      <c r="D1079" s="14">
        <v>109977.9</v>
      </c>
      <c r="E1079" s="14">
        <v>0</v>
      </c>
      <c r="F1079" s="14">
        <v>109977.9</v>
      </c>
      <c r="G1079" s="14">
        <v>864829.6</v>
      </c>
      <c r="J1079" s="11"/>
    </row>
    <row r="1080" spans="2:10" x14ac:dyDescent="0.2">
      <c r="B1080" s="39" t="s">
        <v>965</v>
      </c>
      <c r="C1080" s="40" t="s">
        <v>866</v>
      </c>
      <c r="D1080" s="14">
        <v>768059.14</v>
      </c>
      <c r="E1080" s="14">
        <v>87170.44</v>
      </c>
      <c r="F1080" s="14">
        <v>855229.58000000007</v>
      </c>
      <c r="G1080" s="14">
        <v>5643969.4700000007</v>
      </c>
      <c r="J1080" s="11"/>
    </row>
    <row r="1081" spans="2:10" x14ac:dyDescent="0.2">
      <c r="B1081" s="41" t="s">
        <v>966</v>
      </c>
      <c r="C1081" s="40" t="s">
        <v>866</v>
      </c>
      <c r="D1081" s="14">
        <v>109977.9</v>
      </c>
      <c r="E1081" s="14">
        <v>0</v>
      </c>
      <c r="F1081" s="14">
        <v>109977.9</v>
      </c>
      <c r="G1081" s="14">
        <v>864854.17999999993</v>
      </c>
      <c r="J1081" s="11"/>
    </row>
    <row r="1082" spans="2:10" ht="15" customHeight="1" x14ac:dyDescent="0.2">
      <c r="B1082" s="62" t="s">
        <v>967</v>
      </c>
      <c r="C1082" s="63"/>
      <c r="D1082" s="14">
        <v>39318108.410000004</v>
      </c>
      <c r="E1082" s="14">
        <v>45817032.329999991</v>
      </c>
      <c r="F1082" s="14">
        <v>85135140.739999995</v>
      </c>
      <c r="G1082" s="14">
        <v>716597550.13999975</v>
      </c>
      <c r="J1082" s="11"/>
    </row>
    <row r="1083" spans="2:10" ht="15" x14ac:dyDescent="0.25">
      <c r="B1083" s="20" t="s">
        <v>968</v>
      </c>
      <c r="C1083" s="42"/>
      <c r="D1083" s="16">
        <v>459819827.80999976</v>
      </c>
      <c r="E1083" s="16">
        <v>342346100.24000007</v>
      </c>
      <c r="F1083" s="16">
        <v>802165928.04999983</v>
      </c>
      <c r="G1083" s="16">
        <v>6354858391.5395699</v>
      </c>
      <c r="J1083" s="11"/>
    </row>
    <row r="1084" spans="2:10" ht="15" x14ac:dyDescent="0.25">
      <c r="B1084" s="43"/>
      <c r="C1084"/>
      <c r="D1084" s="17"/>
      <c r="E1084" s="17"/>
      <c r="F1084" s="17"/>
      <c r="G1084" s="17"/>
    </row>
    <row r="1085" spans="2:10" x14ac:dyDescent="0.2">
      <c r="B1085" s="39" t="s">
        <v>1051</v>
      </c>
      <c r="C1085" s="40" t="s">
        <v>679</v>
      </c>
      <c r="D1085" s="14">
        <v>643890.54</v>
      </c>
      <c r="E1085" s="14">
        <v>0</v>
      </c>
      <c r="F1085" s="14">
        <v>643890.54</v>
      </c>
      <c r="G1085" s="14">
        <v>5276687.66</v>
      </c>
      <c r="J1085" s="11"/>
    </row>
    <row r="1086" spans="2:10" x14ac:dyDescent="0.2">
      <c r="B1086" s="39" t="s">
        <v>1094</v>
      </c>
      <c r="C1086" s="40" t="s">
        <v>679</v>
      </c>
      <c r="D1086" s="14">
        <v>0</v>
      </c>
      <c r="E1086" s="14">
        <v>0</v>
      </c>
      <c r="F1086" s="14">
        <v>0</v>
      </c>
      <c r="G1086" s="14">
        <v>4132267.3144290159</v>
      </c>
      <c r="J1086" s="11"/>
    </row>
    <row r="1087" spans="2:10" x14ac:dyDescent="0.2">
      <c r="B1087" s="39" t="s">
        <v>1095</v>
      </c>
      <c r="C1087" s="40" t="s">
        <v>679</v>
      </c>
      <c r="D1087" s="34">
        <v>222459.56</v>
      </c>
      <c r="E1087" s="14">
        <v>317821.82</v>
      </c>
      <c r="F1087" s="14">
        <v>540281.38</v>
      </c>
      <c r="G1087" s="14">
        <v>1641940.87</v>
      </c>
      <c r="J1087" s="11"/>
    </row>
    <row r="1088" spans="2:10" x14ac:dyDescent="0.2">
      <c r="B1088" s="39" t="s">
        <v>1070</v>
      </c>
      <c r="C1088" s="40" t="s">
        <v>679</v>
      </c>
      <c r="D1088" s="14">
        <v>19372.53</v>
      </c>
      <c r="E1088" s="14">
        <v>0</v>
      </c>
      <c r="F1088" s="14">
        <v>19372.53</v>
      </c>
      <c r="G1088" s="14">
        <v>177740.47999999998</v>
      </c>
      <c r="J1088" s="11"/>
    </row>
    <row r="1089" spans="2:10" x14ac:dyDescent="0.2">
      <c r="B1089" s="39" t="s">
        <v>1075</v>
      </c>
      <c r="C1089" s="40" t="s">
        <v>789</v>
      </c>
      <c r="D1089" s="14">
        <v>0</v>
      </c>
      <c r="E1089" s="14">
        <v>0</v>
      </c>
      <c r="F1089" s="14">
        <v>0</v>
      </c>
      <c r="G1089" s="14">
        <v>0</v>
      </c>
      <c r="J1089" s="11"/>
    </row>
    <row r="1090" spans="2:10" x14ac:dyDescent="0.2">
      <c r="B1090" s="39" t="s">
        <v>1076</v>
      </c>
      <c r="C1090" s="40" t="s">
        <v>77</v>
      </c>
      <c r="D1090" s="14">
        <v>0</v>
      </c>
      <c r="E1090" s="14">
        <v>0</v>
      </c>
      <c r="F1090" s="14">
        <v>0</v>
      </c>
      <c r="G1090" s="14">
        <v>0</v>
      </c>
      <c r="J1090" s="11"/>
    </row>
    <row r="1091" spans="2:10" x14ac:dyDescent="0.2">
      <c r="B1091" s="39" t="s">
        <v>1077</v>
      </c>
      <c r="C1091" s="40" t="s">
        <v>104</v>
      </c>
      <c r="D1091" s="14">
        <v>59672.06</v>
      </c>
      <c r="E1091" s="14">
        <v>0</v>
      </c>
      <c r="F1091" s="14">
        <v>59672.06</v>
      </c>
      <c r="G1091" s="14">
        <v>492613.29000000004</v>
      </c>
      <c r="J1091" s="11"/>
    </row>
    <row r="1092" spans="2:10" x14ac:dyDescent="0.2">
      <c r="B1092" s="39" t="s">
        <v>1078</v>
      </c>
      <c r="C1092" s="40" t="s">
        <v>104</v>
      </c>
      <c r="D1092" s="14">
        <v>0</v>
      </c>
      <c r="E1092" s="14">
        <v>0</v>
      </c>
      <c r="F1092" s="14">
        <v>0</v>
      </c>
      <c r="G1092" s="14">
        <v>0</v>
      </c>
      <c r="J1092" s="11"/>
    </row>
    <row r="1093" spans="2:10" x14ac:dyDescent="0.2">
      <c r="B1093" s="39" t="s">
        <v>1079</v>
      </c>
      <c r="C1093" s="40" t="s">
        <v>24</v>
      </c>
      <c r="D1093" s="14">
        <v>0</v>
      </c>
      <c r="E1093" s="14">
        <v>0</v>
      </c>
      <c r="F1093" s="14">
        <v>0</v>
      </c>
      <c r="G1093" s="14">
        <v>0</v>
      </c>
      <c r="J1093" s="11"/>
    </row>
    <row r="1094" spans="2:10" x14ac:dyDescent="0.2">
      <c r="B1094" s="41" t="s">
        <v>1083</v>
      </c>
      <c r="C1094" s="40" t="s">
        <v>77</v>
      </c>
      <c r="D1094" s="14">
        <v>0</v>
      </c>
      <c r="E1094" s="14">
        <v>0</v>
      </c>
      <c r="F1094" s="14">
        <v>0</v>
      </c>
      <c r="G1094" s="14">
        <v>0</v>
      </c>
      <c r="J1094" s="11"/>
    </row>
    <row r="1095" spans="2:10" x14ac:dyDescent="0.2">
      <c r="B1095" s="41" t="s">
        <v>1084</v>
      </c>
      <c r="C1095" s="40" t="s">
        <v>541</v>
      </c>
      <c r="D1095" s="14">
        <v>577850.49</v>
      </c>
      <c r="E1095" s="14">
        <v>0</v>
      </c>
      <c r="F1095" s="14">
        <v>577850.49</v>
      </c>
      <c r="G1095" s="14">
        <v>0</v>
      </c>
      <c r="J1095" s="11"/>
    </row>
    <row r="1096" spans="2:10" x14ac:dyDescent="0.2">
      <c r="B1096" s="41" t="s">
        <v>1085</v>
      </c>
      <c r="C1096" s="40" t="s">
        <v>679</v>
      </c>
      <c r="D1096" s="14">
        <v>643890.54</v>
      </c>
      <c r="E1096" s="14">
        <v>0</v>
      </c>
      <c r="F1096" s="14">
        <v>643890.54</v>
      </c>
      <c r="G1096" s="14">
        <v>0</v>
      </c>
      <c r="J1096" s="11"/>
    </row>
    <row r="1097" spans="2:10" x14ac:dyDescent="0.2">
      <c r="B1097" s="70" t="s">
        <v>970</v>
      </c>
      <c r="C1097" s="71"/>
      <c r="D1097" s="16">
        <v>2167135.7200000002</v>
      </c>
      <c r="E1097" s="16">
        <v>317821.82</v>
      </c>
      <c r="F1097" s="16">
        <v>2484957.54</v>
      </c>
      <c r="G1097" s="16">
        <v>22061548.394429017</v>
      </c>
      <c r="J1097" s="11"/>
    </row>
    <row r="1098" spans="2:10" x14ac:dyDescent="0.2">
      <c r="B1098" s="70" t="s">
        <v>1080</v>
      </c>
      <c r="C1098" s="71"/>
      <c r="D1098" s="16">
        <v>461986963.52999979</v>
      </c>
      <c r="E1098" s="16">
        <v>342663922.06000006</v>
      </c>
      <c r="F1098" s="16">
        <v>804650885.58999991</v>
      </c>
      <c r="G1098" s="16">
        <v>6376919939.9339991</v>
      </c>
      <c r="J1098" s="11"/>
    </row>
  </sheetData>
  <mergeCells count="40">
    <mergeCell ref="B970:C970"/>
    <mergeCell ref="B1082:C1082"/>
    <mergeCell ref="B1098:C1098"/>
    <mergeCell ref="B1097:C1097"/>
    <mergeCell ref="B101:C101"/>
    <mergeCell ref="B592:C592"/>
    <mergeCell ref="B602:C602"/>
    <mergeCell ref="B621:C621"/>
    <mergeCell ref="B660:C660"/>
    <mergeCell ref="B122:C122"/>
    <mergeCell ref="B126:C126"/>
    <mergeCell ref="B396:C396"/>
    <mergeCell ref="B480:C480"/>
    <mergeCell ref="B559:C559"/>
    <mergeCell ref="B752:C752"/>
    <mergeCell ref="B852:C852"/>
    <mergeCell ref="B879:C879"/>
    <mergeCell ref="B894:C894"/>
    <mergeCell ref="B566:C566"/>
    <mergeCell ref="B574:C574"/>
    <mergeCell ref="B11:B13"/>
    <mergeCell ref="C11:F11"/>
    <mergeCell ref="D12:D13"/>
    <mergeCell ref="E12:E13"/>
    <mergeCell ref="B14:F14"/>
    <mergeCell ref="C12:C13"/>
    <mergeCell ref="F12:F13"/>
    <mergeCell ref="F28:F29"/>
    <mergeCell ref="C28:C29"/>
    <mergeCell ref="D46:G46"/>
    <mergeCell ref="E47:E48"/>
    <mergeCell ref="F47:F48"/>
    <mergeCell ref="G47:G48"/>
    <mergeCell ref="B46:C48"/>
    <mergeCell ref="B27:B29"/>
    <mergeCell ref="C27:F27"/>
    <mergeCell ref="D28:D29"/>
    <mergeCell ref="E28:E29"/>
    <mergeCell ref="B30:F30"/>
    <mergeCell ref="D47:D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98"/>
  <sheetViews>
    <sheetView showGridLines="0" topLeftCell="A1079" zoomScale="110" zoomScaleNormal="110" workbookViewId="0">
      <selection activeCell="D1087" sqref="D1087"/>
    </sheetView>
  </sheetViews>
  <sheetFormatPr defaultRowHeight="12.75" x14ac:dyDescent="0.2"/>
  <cols>
    <col min="1" max="1" width="3.85546875" style="1" customWidth="1"/>
    <col min="2" max="2" width="38.140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11.42578125" style="1" customWidth="1"/>
    <col min="9" max="9" width="11.28515625" style="1" bestFit="1" customWidth="1"/>
    <col min="10" max="10" width="17.7109375" style="1" bestFit="1" customWidth="1"/>
    <col min="11" max="11" width="17.7109375" style="22" bestFit="1" customWidth="1"/>
    <col min="12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2"/>
      <c r="B3" s="2"/>
      <c r="C3" s="3"/>
      <c r="D3" s="2"/>
      <c r="E3" s="2"/>
      <c r="F3" s="2"/>
      <c r="G3" s="2"/>
      <c r="H3" s="2"/>
    </row>
    <row r="4" spans="1:10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10" x14ac:dyDescent="0.2">
      <c r="A5" s="2"/>
      <c r="B5" s="2"/>
      <c r="C5" s="2"/>
      <c r="D5" s="2"/>
      <c r="E5" s="2"/>
      <c r="F5" s="2"/>
      <c r="G5" s="2"/>
      <c r="H5" s="2"/>
    </row>
    <row r="6" spans="1:10" x14ac:dyDescent="0.2">
      <c r="A6" s="2"/>
      <c r="B6" s="2"/>
      <c r="C6" s="2"/>
      <c r="D6" s="2"/>
      <c r="E6" s="2"/>
      <c r="F6" s="2"/>
      <c r="G6" s="2"/>
      <c r="H6" s="2"/>
    </row>
    <row r="7" spans="1:10" ht="15" x14ac:dyDescent="0.25">
      <c r="A7" s="2"/>
      <c r="B7" s="5"/>
      <c r="C7" s="2"/>
      <c r="D7" s="2"/>
      <c r="E7" s="2"/>
      <c r="F7" s="2"/>
      <c r="G7" s="2"/>
      <c r="H7" s="2"/>
    </row>
    <row r="8" spans="1:10" x14ac:dyDescent="0.2">
      <c r="A8" s="2"/>
      <c r="B8" s="2"/>
      <c r="C8" s="2"/>
      <c r="D8" s="2"/>
      <c r="E8" s="2"/>
      <c r="F8" s="2"/>
      <c r="G8" s="2"/>
      <c r="H8" s="2"/>
    </row>
    <row r="9" spans="1:10" x14ac:dyDescent="0.2">
      <c r="A9" s="2"/>
      <c r="B9" s="37" t="s">
        <v>1096</v>
      </c>
      <c r="C9" s="3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55" t="s">
        <v>0</v>
      </c>
      <c r="C11" s="64" t="s">
        <v>1</v>
      </c>
      <c r="D11" s="65"/>
      <c r="E11" s="65"/>
      <c r="F11" s="66"/>
      <c r="H11" s="2"/>
    </row>
    <row r="12" spans="1:10" ht="20.25" customHeight="1" x14ac:dyDescent="0.2">
      <c r="A12" s="2"/>
      <c r="B12" s="56"/>
      <c r="C12" s="55" t="s">
        <v>1072</v>
      </c>
      <c r="D12" s="55" t="s">
        <v>2</v>
      </c>
      <c r="E12" s="55" t="s">
        <v>3</v>
      </c>
      <c r="F12" s="55" t="s">
        <v>1086</v>
      </c>
      <c r="H12" s="2"/>
    </row>
    <row r="13" spans="1:10" x14ac:dyDescent="0.2">
      <c r="A13" s="2"/>
      <c r="B13" s="57"/>
      <c r="C13" s="57"/>
      <c r="D13" s="57"/>
      <c r="E13" s="57"/>
      <c r="F13" s="57"/>
      <c r="H13" s="2"/>
    </row>
    <row r="14" spans="1:10" x14ac:dyDescent="0.2">
      <c r="A14" s="2"/>
      <c r="B14" s="67" t="s">
        <v>4</v>
      </c>
      <c r="C14" s="68"/>
      <c r="D14" s="68"/>
      <c r="E14" s="68"/>
      <c r="F14" s="69"/>
      <c r="H14" s="2"/>
    </row>
    <row r="15" spans="1:10" x14ac:dyDescent="0.2">
      <c r="A15" s="2"/>
      <c r="B15" s="6" t="s">
        <v>5</v>
      </c>
      <c r="C15" s="44">
        <v>3040245.4299999997</v>
      </c>
      <c r="D15" s="44">
        <v>4560368.1500000004</v>
      </c>
      <c r="E15" s="44">
        <v>7600613.5800000001</v>
      </c>
      <c r="F15" s="45">
        <v>203001206.84475005</v>
      </c>
      <c r="H15" s="11"/>
      <c r="J15" s="11"/>
    </row>
    <row r="16" spans="1:10" x14ac:dyDescent="0.2">
      <c r="A16" s="2"/>
      <c r="B16" s="6" t="s">
        <v>6</v>
      </c>
      <c r="C16" s="44">
        <v>4580880.0400000019</v>
      </c>
      <c r="D16" s="44">
        <v>13866027.990000006</v>
      </c>
      <c r="E16" s="44">
        <v>18446908.030000009</v>
      </c>
      <c r="F16" s="45">
        <v>268133756.14999995</v>
      </c>
      <c r="H16" s="11"/>
      <c r="J16" s="11"/>
    </row>
    <row r="17" spans="1:11" x14ac:dyDescent="0.2">
      <c r="A17" s="2"/>
      <c r="B17" s="9" t="s">
        <v>7</v>
      </c>
      <c r="C17" s="44">
        <v>1013415.14</v>
      </c>
      <c r="D17" s="44">
        <v>1520122.71</v>
      </c>
      <c r="E17" s="44">
        <v>2533537.85</v>
      </c>
      <c r="F17" s="45">
        <v>67667068.934083343</v>
      </c>
      <c r="H17" s="11"/>
      <c r="J17" s="11"/>
    </row>
    <row r="18" spans="1:11" x14ac:dyDescent="0.2">
      <c r="A18" s="2"/>
      <c r="B18" s="9" t="s">
        <v>8</v>
      </c>
      <c r="C18" s="44">
        <v>0</v>
      </c>
      <c r="D18" s="44">
        <v>0</v>
      </c>
      <c r="E18" s="44">
        <v>0</v>
      </c>
      <c r="F18" s="45">
        <v>0</v>
      </c>
      <c r="H18" s="11"/>
      <c r="J18" s="11"/>
    </row>
    <row r="19" spans="1:11" x14ac:dyDescent="0.2">
      <c r="A19" s="2"/>
      <c r="B19" s="9" t="s">
        <v>9</v>
      </c>
      <c r="C19" s="44">
        <v>0</v>
      </c>
      <c r="D19" s="44">
        <v>0</v>
      </c>
      <c r="E19" s="44">
        <v>0</v>
      </c>
      <c r="F19" s="45">
        <v>0</v>
      </c>
      <c r="G19" s="11"/>
      <c r="H19" s="11"/>
      <c r="J19" s="11"/>
    </row>
    <row r="20" spans="1:11" x14ac:dyDescent="0.2">
      <c r="A20" s="2"/>
      <c r="B20" s="9" t="s">
        <v>10</v>
      </c>
      <c r="C20" s="44">
        <v>0</v>
      </c>
      <c r="D20" s="44">
        <v>0</v>
      </c>
      <c r="E20" s="44">
        <v>0</v>
      </c>
      <c r="F20" s="45">
        <v>0</v>
      </c>
      <c r="H20" s="11"/>
      <c r="J20" s="11"/>
    </row>
    <row r="21" spans="1:11" x14ac:dyDescent="0.2">
      <c r="A21" s="2"/>
      <c r="B21" s="9" t="s">
        <v>1081</v>
      </c>
      <c r="C21" s="44">
        <v>2026830.29</v>
      </c>
      <c r="D21" s="44">
        <v>8107321.1600000001</v>
      </c>
      <c r="E21" s="46">
        <v>10134151.449999999</v>
      </c>
      <c r="F21" s="45">
        <v>270668275.87733334</v>
      </c>
      <c r="H21" s="11"/>
      <c r="J21" s="11"/>
    </row>
    <row r="22" spans="1:11" x14ac:dyDescent="0.2">
      <c r="A22" s="2"/>
      <c r="B22" s="38" t="s">
        <v>11</v>
      </c>
      <c r="C22" s="10">
        <v>10661370.900000002</v>
      </c>
      <c r="D22" s="10">
        <v>28053840.010000009</v>
      </c>
      <c r="E22" s="10">
        <v>38715210.910000011</v>
      </c>
      <c r="F22" s="10">
        <v>809470307.80616665</v>
      </c>
      <c r="H22" s="11"/>
      <c r="J22" s="11"/>
      <c r="K22" s="1"/>
    </row>
    <row r="23" spans="1:11" x14ac:dyDescent="0.2">
      <c r="A23" s="2"/>
      <c r="B23" s="33" t="s">
        <v>1082</v>
      </c>
      <c r="H23" s="2"/>
      <c r="K23" s="1"/>
    </row>
    <row r="24" spans="1:11" x14ac:dyDescent="0.2">
      <c r="A24" s="2"/>
      <c r="H24" s="2"/>
      <c r="I24" s="1" t="s">
        <v>1069</v>
      </c>
      <c r="K24" s="1"/>
    </row>
    <row r="25" spans="1:11" x14ac:dyDescent="0.2">
      <c r="A25" s="2"/>
      <c r="E25" s="35"/>
      <c r="H25" s="2"/>
      <c r="K25" s="1"/>
    </row>
    <row r="26" spans="1:11" x14ac:dyDescent="0.2">
      <c r="A26" s="2"/>
      <c r="H26" s="2"/>
      <c r="K26" s="1"/>
    </row>
    <row r="27" spans="1:11" x14ac:dyDescent="0.2">
      <c r="A27" s="2"/>
      <c r="B27" s="55" t="s">
        <v>0</v>
      </c>
      <c r="C27" s="58" t="s">
        <v>1</v>
      </c>
      <c r="D27" s="58"/>
      <c r="E27" s="58"/>
      <c r="F27" s="58"/>
      <c r="H27" s="2"/>
      <c r="K27" s="1"/>
    </row>
    <row r="28" spans="1:11" ht="12.75" customHeight="1" x14ac:dyDescent="0.2">
      <c r="A28" s="2"/>
      <c r="B28" s="56"/>
      <c r="C28" s="55" t="s">
        <v>1072</v>
      </c>
      <c r="D28" s="59" t="s">
        <v>2</v>
      </c>
      <c r="E28" s="59" t="s">
        <v>3</v>
      </c>
      <c r="F28" s="55" t="s">
        <v>1086</v>
      </c>
      <c r="H28" s="2"/>
      <c r="K28" s="1"/>
    </row>
    <row r="29" spans="1:11" x14ac:dyDescent="0.2">
      <c r="A29" s="2"/>
      <c r="B29" s="57"/>
      <c r="C29" s="57"/>
      <c r="D29" s="59"/>
      <c r="E29" s="59"/>
      <c r="F29" s="57"/>
      <c r="H29" s="2"/>
      <c r="K29" s="1"/>
    </row>
    <row r="30" spans="1:11" x14ac:dyDescent="0.2">
      <c r="A30" s="2"/>
      <c r="B30" s="60" t="s">
        <v>5</v>
      </c>
      <c r="C30" s="61"/>
      <c r="D30" s="61"/>
      <c r="E30" s="61"/>
      <c r="F30" s="60"/>
      <c r="H30" s="2"/>
      <c r="K30" s="1"/>
    </row>
    <row r="31" spans="1:11" x14ac:dyDescent="0.2">
      <c r="A31" s="2"/>
      <c r="B31" s="28" t="s">
        <v>12</v>
      </c>
      <c r="C31" s="44">
        <v>0</v>
      </c>
      <c r="D31" s="44">
        <v>0</v>
      </c>
      <c r="E31" s="44">
        <v>0</v>
      </c>
      <c r="F31" s="44">
        <v>0</v>
      </c>
      <c r="H31" s="2"/>
      <c r="J31" s="11"/>
    </row>
    <row r="32" spans="1:11" x14ac:dyDescent="0.2">
      <c r="A32" s="2"/>
      <c r="B32" s="28" t="s">
        <v>13</v>
      </c>
      <c r="C32" s="44">
        <v>0</v>
      </c>
      <c r="D32" s="44">
        <v>0</v>
      </c>
      <c r="E32" s="44">
        <v>0</v>
      </c>
      <c r="F32" s="44">
        <v>0</v>
      </c>
      <c r="H32" s="2"/>
      <c r="J32" s="11"/>
    </row>
    <row r="33" spans="1:11" x14ac:dyDescent="0.2">
      <c r="A33" s="2"/>
      <c r="B33" s="29" t="s">
        <v>14</v>
      </c>
      <c r="C33" s="44">
        <v>0</v>
      </c>
      <c r="D33" s="44">
        <v>0</v>
      </c>
      <c r="E33" s="44">
        <v>0</v>
      </c>
      <c r="F33" s="44">
        <v>0</v>
      </c>
      <c r="H33" s="2"/>
      <c r="J33" s="11"/>
    </row>
    <row r="34" spans="1:11" x14ac:dyDescent="0.2">
      <c r="A34" s="2"/>
      <c r="B34" s="29" t="s">
        <v>15</v>
      </c>
      <c r="C34" s="44">
        <v>0</v>
      </c>
      <c r="D34" s="44">
        <v>0</v>
      </c>
      <c r="E34" s="44">
        <v>0</v>
      </c>
      <c r="F34" s="44">
        <v>0</v>
      </c>
      <c r="H34" s="2"/>
      <c r="J34" s="11"/>
    </row>
    <row r="35" spans="1:11" x14ac:dyDescent="0.2">
      <c r="A35" s="2"/>
      <c r="B35" s="29" t="s">
        <v>16</v>
      </c>
      <c r="C35" s="44">
        <v>0</v>
      </c>
      <c r="D35" s="44">
        <v>0</v>
      </c>
      <c r="E35" s="44">
        <v>0</v>
      </c>
      <c r="F35" s="44">
        <v>0</v>
      </c>
      <c r="H35" s="2"/>
      <c r="J35" s="11"/>
    </row>
    <row r="36" spans="1:11" x14ac:dyDescent="0.2">
      <c r="A36" s="2"/>
      <c r="B36" s="29" t="s">
        <v>17</v>
      </c>
      <c r="C36" s="44">
        <v>0</v>
      </c>
      <c r="D36" s="44">
        <v>0</v>
      </c>
      <c r="E36" s="44">
        <v>0</v>
      </c>
      <c r="F36" s="44">
        <v>0</v>
      </c>
      <c r="H36" s="2"/>
      <c r="J36" s="11"/>
    </row>
    <row r="37" spans="1:11" x14ac:dyDescent="0.2">
      <c r="A37" s="2"/>
      <c r="B37" s="29" t="s">
        <v>18</v>
      </c>
      <c r="C37" s="44">
        <v>0</v>
      </c>
      <c r="D37" s="44">
        <v>0</v>
      </c>
      <c r="E37" s="44">
        <v>0</v>
      </c>
      <c r="F37" s="44">
        <v>0</v>
      </c>
      <c r="H37" s="2"/>
      <c r="J37" s="11"/>
    </row>
    <row r="38" spans="1:11" x14ac:dyDescent="0.2">
      <c r="A38" s="2"/>
      <c r="B38" s="29" t="s">
        <v>19</v>
      </c>
      <c r="C38" s="46">
        <v>2083241.42</v>
      </c>
      <c r="D38" s="44">
        <v>3159719.03</v>
      </c>
      <c r="E38" s="46">
        <v>5242960.4499999993</v>
      </c>
      <c r="F38" s="45">
        <v>154607824.12475002</v>
      </c>
      <c r="H38" s="2"/>
      <c r="J38" s="11"/>
    </row>
    <row r="39" spans="1:11" x14ac:dyDescent="0.2">
      <c r="A39" s="2"/>
      <c r="B39" s="29" t="s">
        <v>20</v>
      </c>
      <c r="C39" s="44">
        <v>0</v>
      </c>
      <c r="D39" s="44">
        <v>0</v>
      </c>
      <c r="E39" s="44">
        <v>0</v>
      </c>
      <c r="F39" s="44">
        <v>0</v>
      </c>
      <c r="H39" s="2"/>
      <c r="J39" s="11"/>
    </row>
    <row r="40" spans="1:11" x14ac:dyDescent="0.2">
      <c r="A40" s="2"/>
      <c r="B40" s="29" t="s">
        <v>21</v>
      </c>
      <c r="C40" s="46">
        <v>957004.01</v>
      </c>
      <c r="D40" s="44">
        <v>1400649.12</v>
      </c>
      <c r="E40" s="46">
        <v>2357653.13</v>
      </c>
      <c r="F40" s="45">
        <v>48393382.719999999</v>
      </c>
      <c r="H40" s="2"/>
      <c r="J40" s="11"/>
    </row>
    <row r="41" spans="1:11" x14ac:dyDescent="0.2">
      <c r="A41" s="2"/>
      <c r="B41" s="29" t="s">
        <v>22</v>
      </c>
      <c r="C41" s="44">
        <v>0</v>
      </c>
      <c r="D41" s="44">
        <v>0</v>
      </c>
      <c r="E41" s="44">
        <v>0</v>
      </c>
      <c r="F41" s="44">
        <v>0</v>
      </c>
      <c r="H41" s="2"/>
      <c r="J41" s="11"/>
    </row>
    <row r="42" spans="1:11" x14ac:dyDescent="0.2">
      <c r="A42" s="2"/>
      <c r="B42" s="30" t="s">
        <v>11</v>
      </c>
      <c r="C42" s="31">
        <v>3040245.4299999997</v>
      </c>
      <c r="D42" s="31">
        <v>4560368.1500000004</v>
      </c>
      <c r="E42" s="31">
        <v>7600613.5799999991</v>
      </c>
      <c r="F42" s="31">
        <v>203001206.84475002</v>
      </c>
      <c r="H42" s="2"/>
      <c r="J42" s="11"/>
    </row>
    <row r="43" spans="1:11" x14ac:dyDescent="0.2">
      <c r="A43" s="2"/>
      <c r="H43" s="2"/>
      <c r="J43" s="11"/>
    </row>
    <row r="44" spans="1:11" x14ac:dyDescent="0.2">
      <c r="A44" s="2"/>
      <c r="H44" s="2"/>
      <c r="J44" s="11"/>
    </row>
    <row r="45" spans="1:11" x14ac:dyDescent="0.2">
      <c r="A45" s="2"/>
      <c r="H45" s="2"/>
      <c r="J45" s="11"/>
    </row>
    <row r="46" spans="1:11" ht="12.75" customHeight="1" x14ac:dyDescent="0.2">
      <c r="A46" s="2"/>
      <c r="B46" s="49" t="s">
        <v>0</v>
      </c>
      <c r="C46" s="50"/>
      <c r="D46" s="64" t="s">
        <v>1</v>
      </c>
      <c r="E46" s="65"/>
      <c r="F46" s="65"/>
      <c r="G46" s="66"/>
      <c r="H46" s="2"/>
      <c r="J46" s="11"/>
      <c r="K46" s="1"/>
    </row>
    <row r="47" spans="1:11" ht="12.75" customHeight="1" x14ac:dyDescent="0.2">
      <c r="A47" s="2"/>
      <c r="B47" s="51"/>
      <c r="C47" s="52"/>
      <c r="D47" s="47" t="s">
        <v>1072</v>
      </c>
      <c r="E47" s="55" t="s">
        <v>2</v>
      </c>
      <c r="F47" s="55" t="s">
        <v>3</v>
      </c>
      <c r="G47" s="47" t="s">
        <v>1086</v>
      </c>
      <c r="H47" s="2"/>
      <c r="J47" s="11"/>
      <c r="K47" s="1"/>
    </row>
    <row r="48" spans="1:11" x14ac:dyDescent="0.2">
      <c r="A48" s="2"/>
      <c r="B48" s="53"/>
      <c r="C48" s="54"/>
      <c r="D48" s="48"/>
      <c r="E48" s="57"/>
      <c r="F48" s="57"/>
      <c r="G48" s="48"/>
      <c r="H48" s="2"/>
      <c r="J48" s="11"/>
      <c r="K48" s="1"/>
    </row>
    <row r="49" spans="1:10" ht="12.75" customHeight="1" x14ac:dyDescent="0.2">
      <c r="A49" s="2"/>
      <c r="B49" s="39" t="s">
        <v>23</v>
      </c>
      <c r="C49" s="40" t="s">
        <v>24</v>
      </c>
      <c r="D49" s="14">
        <v>0</v>
      </c>
      <c r="E49" s="14">
        <v>0</v>
      </c>
      <c r="F49" s="14">
        <v>0</v>
      </c>
      <c r="G49" s="14">
        <v>0</v>
      </c>
      <c r="H49" s="2"/>
      <c r="I49" s="11"/>
      <c r="J49" s="11"/>
    </row>
    <row r="50" spans="1:10" x14ac:dyDescent="0.2">
      <c r="A50" s="2"/>
      <c r="B50" s="39" t="s">
        <v>25</v>
      </c>
      <c r="C50" s="40" t="s">
        <v>24</v>
      </c>
      <c r="D50" s="14">
        <v>5824.22</v>
      </c>
      <c r="E50" s="14">
        <v>0</v>
      </c>
      <c r="F50" s="14">
        <v>5824.22</v>
      </c>
      <c r="G50" s="14">
        <v>99949.04</v>
      </c>
      <c r="H50" s="2"/>
      <c r="I50" s="11"/>
      <c r="J50" s="11"/>
    </row>
    <row r="51" spans="1:10" x14ac:dyDescent="0.2">
      <c r="A51" s="2"/>
      <c r="B51" s="39" t="s">
        <v>26</v>
      </c>
      <c r="C51" s="40" t="s">
        <v>24</v>
      </c>
      <c r="D51" s="14">
        <v>0</v>
      </c>
      <c r="E51" s="14">
        <v>0</v>
      </c>
      <c r="F51" s="14">
        <v>0</v>
      </c>
      <c r="G51" s="14">
        <v>0</v>
      </c>
      <c r="H51" s="2"/>
      <c r="I51" s="11"/>
      <c r="J51" s="11"/>
    </row>
    <row r="52" spans="1:10" x14ac:dyDescent="0.2">
      <c r="A52" s="2"/>
      <c r="B52" s="39" t="s">
        <v>27</v>
      </c>
      <c r="C52" s="40" t="s">
        <v>24</v>
      </c>
      <c r="D52" s="14">
        <v>0</v>
      </c>
      <c r="E52" s="14">
        <v>0</v>
      </c>
      <c r="F52" s="14">
        <v>0</v>
      </c>
      <c r="G52" s="14">
        <v>0</v>
      </c>
      <c r="H52" s="2"/>
      <c r="I52" s="11"/>
      <c r="J52" s="11"/>
    </row>
    <row r="53" spans="1:10" x14ac:dyDescent="0.2">
      <c r="A53" s="2"/>
      <c r="B53" s="39" t="s">
        <v>28</v>
      </c>
      <c r="C53" s="40" t="s">
        <v>24</v>
      </c>
      <c r="D53" s="14">
        <v>0</v>
      </c>
      <c r="E53" s="14">
        <v>0</v>
      </c>
      <c r="F53" s="14">
        <v>0</v>
      </c>
      <c r="G53" s="14">
        <v>0</v>
      </c>
      <c r="H53" s="2"/>
      <c r="I53" s="11"/>
      <c r="J53" s="11"/>
    </row>
    <row r="54" spans="1:10" x14ac:dyDescent="0.2">
      <c r="A54" s="2"/>
      <c r="B54" s="39" t="s">
        <v>29</v>
      </c>
      <c r="C54" s="40" t="s">
        <v>24</v>
      </c>
      <c r="D54" s="14">
        <v>0</v>
      </c>
      <c r="E54" s="14">
        <v>0</v>
      </c>
      <c r="F54" s="14">
        <v>0</v>
      </c>
      <c r="G54" s="14">
        <v>0</v>
      </c>
      <c r="H54" s="2"/>
      <c r="I54" s="11"/>
      <c r="J54" s="11"/>
    </row>
    <row r="55" spans="1:10" x14ac:dyDescent="0.2">
      <c r="A55" s="2"/>
      <c r="B55" s="39" t="s">
        <v>30</v>
      </c>
      <c r="C55" s="40" t="s">
        <v>24</v>
      </c>
      <c r="D55" s="14">
        <v>0</v>
      </c>
      <c r="E55" s="14">
        <v>0</v>
      </c>
      <c r="F55" s="14">
        <v>0</v>
      </c>
      <c r="G55" s="14">
        <v>0</v>
      </c>
      <c r="H55" s="2"/>
      <c r="I55" s="11"/>
      <c r="J55" s="11"/>
    </row>
    <row r="56" spans="1:10" x14ac:dyDescent="0.2">
      <c r="A56" s="2"/>
      <c r="B56" s="39" t="s">
        <v>31</v>
      </c>
      <c r="C56" s="40" t="s">
        <v>24</v>
      </c>
      <c r="D56" s="14">
        <v>0</v>
      </c>
      <c r="E56" s="14">
        <v>0</v>
      </c>
      <c r="F56" s="14">
        <v>0</v>
      </c>
      <c r="G56" s="14">
        <v>0</v>
      </c>
      <c r="H56" s="2"/>
      <c r="I56" s="11"/>
      <c r="J56" s="11"/>
    </row>
    <row r="57" spans="1:10" x14ac:dyDescent="0.2">
      <c r="A57" s="2"/>
      <c r="B57" s="39" t="s">
        <v>32</v>
      </c>
      <c r="C57" s="40" t="s">
        <v>24</v>
      </c>
      <c r="D57" s="14">
        <v>0</v>
      </c>
      <c r="E57" s="14">
        <v>0</v>
      </c>
      <c r="F57" s="14">
        <v>0</v>
      </c>
      <c r="G57" s="14">
        <v>0</v>
      </c>
      <c r="H57" s="2"/>
      <c r="I57" s="11"/>
      <c r="J57" s="11"/>
    </row>
    <row r="58" spans="1:10" x14ac:dyDescent="0.2">
      <c r="A58" s="2"/>
      <c r="B58" s="39" t="s">
        <v>33</v>
      </c>
      <c r="C58" s="40" t="s">
        <v>24</v>
      </c>
      <c r="D58" s="14">
        <v>0</v>
      </c>
      <c r="E58" s="14">
        <v>0</v>
      </c>
      <c r="F58" s="14">
        <v>0</v>
      </c>
      <c r="G58" s="14">
        <v>0</v>
      </c>
      <c r="H58" s="2"/>
      <c r="I58" s="11"/>
      <c r="J58" s="11"/>
    </row>
    <row r="59" spans="1:10" x14ac:dyDescent="0.2">
      <c r="A59" s="2"/>
      <c r="B59" s="39" t="s">
        <v>34</v>
      </c>
      <c r="C59" s="40" t="s">
        <v>24</v>
      </c>
      <c r="D59" s="14">
        <v>0</v>
      </c>
      <c r="E59" s="14">
        <v>0</v>
      </c>
      <c r="F59" s="14">
        <v>0</v>
      </c>
      <c r="G59" s="14">
        <v>0</v>
      </c>
      <c r="H59" s="2"/>
      <c r="I59" s="11"/>
      <c r="J59" s="11"/>
    </row>
    <row r="60" spans="1:10" x14ac:dyDescent="0.2">
      <c r="A60" s="2"/>
      <c r="B60" s="39" t="s">
        <v>35</v>
      </c>
      <c r="C60" s="40" t="s">
        <v>24</v>
      </c>
      <c r="D60" s="14">
        <v>0</v>
      </c>
      <c r="E60" s="14">
        <v>0</v>
      </c>
      <c r="F60" s="14">
        <v>0</v>
      </c>
      <c r="G60" s="14">
        <v>0</v>
      </c>
      <c r="H60" s="2"/>
      <c r="I60" s="11"/>
      <c r="J60" s="11"/>
    </row>
    <row r="61" spans="1:10" x14ac:dyDescent="0.2">
      <c r="A61" s="2"/>
      <c r="B61" s="39" t="s">
        <v>36</v>
      </c>
      <c r="C61" s="40" t="s">
        <v>24</v>
      </c>
      <c r="D61" s="14">
        <v>5824.22</v>
      </c>
      <c r="E61" s="14">
        <v>0</v>
      </c>
      <c r="F61" s="14">
        <v>5824.22</v>
      </c>
      <c r="G61" s="14">
        <v>167183.06</v>
      </c>
      <c r="H61" s="2"/>
      <c r="I61" s="11"/>
      <c r="J61" s="11"/>
    </row>
    <row r="62" spans="1:10" x14ac:dyDescent="0.2">
      <c r="A62" s="2"/>
      <c r="B62" s="39" t="s">
        <v>37</v>
      </c>
      <c r="C62" s="40" t="s">
        <v>24</v>
      </c>
      <c r="D62" s="14">
        <v>5824.22</v>
      </c>
      <c r="E62" s="14">
        <v>425.22</v>
      </c>
      <c r="F62" s="14">
        <v>6249.4400000000005</v>
      </c>
      <c r="G62" s="14">
        <v>172236.37999999998</v>
      </c>
      <c r="H62" s="2"/>
      <c r="I62" s="11"/>
      <c r="J62" s="11"/>
    </row>
    <row r="63" spans="1:10" x14ac:dyDescent="0.2">
      <c r="A63" s="2"/>
      <c r="B63" s="39" t="s">
        <v>38</v>
      </c>
      <c r="C63" s="40" t="s">
        <v>24</v>
      </c>
      <c r="D63" s="14">
        <v>0</v>
      </c>
      <c r="E63" s="14">
        <v>0</v>
      </c>
      <c r="F63" s="14">
        <v>0</v>
      </c>
      <c r="G63" s="14">
        <v>0</v>
      </c>
      <c r="H63" s="2"/>
      <c r="I63" s="11"/>
      <c r="J63" s="11"/>
    </row>
    <row r="64" spans="1:10" x14ac:dyDescent="0.2">
      <c r="A64" s="2"/>
      <c r="B64" s="39" t="s">
        <v>39</v>
      </c>
      <c r="C64" s="40" t="s">
        <v>24</v>
      </c>
      <c r="D64" s="14">
        <v>5824.22</v>
      </c>
      <c r="E64" s="14">
        <v>0</v>
      </c>
      <c r="F64" s="14">
        <v>5824.22</v>
      </c>
      <c r="G64" s="14">
        <v>138049.65</v>
      </c>
      <c r="H64" s="2"/>
      <c r="I64" s="11"/>
      <c r="J64" s="11"/>
    </row>
    <row r="65" spans="1:10" x14ac:dyDescent="0.2">
      <c r="A65" s="2"/>
      <c r="B65" s="39" t="s">
        <v>40</v>
      </c>
      <c r="C65" s="40" t="s">
        <v>24</v>
      </c>
      <c r="D65" s="14">
        <v>0</v>
      </c>
      <c r="E65" s="14">
        <v>0</v>
      </c>
      <c r="F65" s="14">
        <v>0</v>
      </c>
      <c r="G65" s="14">
        <v>0</v>
      </c>
      <c r="H65" s="2"/>
      <c r="I65" s="11"/>
      <c r="J65" s="11"/>
    </row>
    <row r="66" spans="1:10" x14ac:dyDescent="0.2">
      <c r="A66" s="2"/>
      <c r="B66" s="39" t="s">
        <v>41</v>
      </c>
      <c r="C66" s="40" t="s">
        <v>24</v>
      </c>
      <c r="D66" s="14">
        <v>0</v>
      </c>
      <c r="E66" s="14">
        <v>0</v>
      </c>
      <c r="F66" s="14">
        <v>0</v>
      </c>
      <c r="G66" s="14">
        <v>0</v>
      </c>
      <c r="H66" s="2"/>
      <c r="I66" s="11"/>
      <c r="J66" s="11"/>
    </row>
    <row r="67" spans="1:10" x14ac:dyDescent="0.2">
      <c r="A67" s="2"/>
      <c r="B67" s="39" t="s">
        <v>42</v>
      </c>
      <c r="C67" s="40" t="s">
        <v>24</v>
      </c>
      <c r="D67" s="14">
        <v>5824.22</v>
      </c>
      <c r="E67" s="14">
        <v>0</v>
      </c>
      <c r="F67" s="14">
        <v>5824.22</v>
      </c>
      <c r="G67" s="14">
        <v>0</v>
      </c>
      <c r="H67" s="2"/>
      <c r="I67" s="11"/>
      <c r="J67" s="11"/>
    </row>
    <row r="68" spans="1:10" x14ac:dyDescent="0.2">
      <c r="A68" s="2"/>
      <c r="B68" s="39" t="s">
        <v>43</v>
      </c>
      <c r="C68" s="40" t="s">
        <v>24</v>
      </c>
      <c r="D68" s="14">
        <v>0</v>
      </c>
      <c r="E68" s="14">
        <v>0</v>
      </c>
      <c r="F68" s="14">
        <v>0</v>
      </c>
      <c r="G68" s="14">
        <v>0</v>
      </c>
      <c r="H68" s="2"/>
      <c r="I68" s="11"/>
      <c r="J68" s="11"/>
    </row>
    <row r="69" spans="1:10" x14ac:dyDescent="0.2">
      <c r="A69" s="2"/>
      <c r="B69" s="39" t="s">
        <v>44</v>
      </c>
      <c r="C69" s="40" t="s">
        <v>24</v>
      </c>
      <c r="D69" s="14">
        <v>5824.22</v>
      </c>
      <c r="E69" s="14">
        <v>0</v>
      </c>
      <c r="F69" s="14">
        <v>5824.22</v>
      </c>
      <c r="G69" s="14">
        <v>76185.259999999995</v>
      </c>
      <c r="H69" s="2"/>
      <c r="I69" s="11"/>
      <c r="J69" s="11"/>
    </row>
    <row r="70" spans="1:10" x14ac:dyDescent="0.2">
      <c r="A70" s="2"/>
      <c r="B70" s="39" t="s">
        <v>45</v>
      </c>
      <c r="C70" s="40" t="s">
        <v>24</v>
      </c>
      <c r="D70" s="14">
        <v>0</v>
      </c>
      <c r="E70" s="14">
        <v>0</v>
      </c>
      <c r="F70" s="14">
        <v>0</v>
      </c>
      <c r="G70" s="14">
        <v>0</v>
      </c>
      <c r="H70" s="2"/>
      <c r="I70" s="11"/>
      <c r="J70" s="11"/>
    </row>
    <row r="71" spans="1:10" x14ac:dyDescent="0.2">
      <c r="A71" s="2"/>
      <c r="B71" s="39" t="s">
        <v>46</v>
      </c>
      <c r="C71" s="40" t="s">
        <v>24</v>
      </c>
      <c r="D71" s="14">
        <v>0</v>
      </c>
      <c r="E71" s="14">
        <v>0</v>
      </c>
      <c r="F71" s="14">
        <v>0</v>
      </c>
      <c r="G71" s="14">
        <v>0</v>
      </c>
      <c r="H71" s="2"/>
      <c r="I71" s="11"/>
      <c r="J71" s="11"/>
    </row>
    <row r="72" spans="1:10" x14ac:dyDescent="0.2">
      <c r="A72" s="2"/>
      <c r="B72" s="39" t="s">
        <v>47</v>
      </c>
      <c r="C72" s="40" t="s">
        <v>24</v>
      </c>
      <c r="D72" s="14">
        <v>0</v>
      </c>
      <c r="E72" s="14">
        <v>0</v>
      </c>
      <c r="F72" s="14">
        <v>0</v>
      </c>
      <c r="G72" s="14">
        <v>0</v>
      </c>
      <c r="H72" s="2"/>
      <c r="I72" s="11"/>
      <c r="J72" s="11"/>
    </row>
    <row r="73" spans="1:10" x14ac:dyDescent="0.2">
      <c r="A73" s="2"/>
      <c r="B73" s="39" t="s">
        <v>48</v>
      </c>
      <c r="C73" s="40" t="s">
        <v>24</v>
      </c>
      <c r="D73" s="14">
        <v>5824.22</v>
      </c>
      <c r="E73" s="14">
        <v>0</v>
      </c>
      <c r="F73" s="14">
        <v>5824.22</v>
      </c>
      <c r="G73" s="14">
        <v>167183.06</v>
      </c>
      <c r="H73" s="2"/>
      <c r="I73" s="11"/>
      <c r="J73" s="11"/>
    </row>
    <row r="74" spans="1:10" x14ac:dyDescent="0.2">
      <c r="A74" s="2"/>
      <c r="B74" s="39" t="s">
        <v>49</v>
      </c>
      <c r="C74" s="40" t="s">
        <v>24</v>
      </c>
      <c r="D74" s="14">
        <v>0</v>
      </c>
      <c r="E74" s="14">
        <v>0</v>
      </c>
      <c r="F74" s="14">
        <v>0</v>
      </c>
      <c r="G74" s="14">
        <v>0</v>
      </c>
      <c r="H74" s="2"/>
      <c r="I74" s="11"/>
      <c r="J74" s="11"/>
    </row>
    <row r="75" spans="1:10" x14ac:dyDescent="0.2">
      <c r="A75" s="2"/>
      <c r="B75" s="39" t="s">
        <v>50</v>
      </c>
      <c r="C75" s="40" t="s">
        <v>24</v>
      </c>
      <c r="D75" s="14">
        <v>5824.22</v>
      </c>
      <c r="E75" s="14">
        <v>0</v>
      </c>
      <c r="F75" s="14">
        <v>5824.22</v>
      </c>
      <c r="G75" s="14">
        <v>167183.06</v>
      </c>
      <c r="H75" s="2"/>
      <c r="I75" s="11"/>
      <c r="J75" s="11"/>
    </row>
    <row r="76" spans="1:10" x14ac:dyDescent="0.2">
      <c r="A76" s="2"/>
      <c r="B76" s="39" t="s">
        <v>51</v>
      </c>
      <c r="C76" s="40" t="s">
        <v>24</v>
      </c>
      <c r="D76" s="14">
        <v>5824.22</v>
      </c>
      <c r="E76" s="14">
        <v>0</v>
      </c>
      <c r="F76" s="14">
        <v>5824.22</v>
      </c>
      <c r="G76" s="14">
        <v>69266.240000000005</v>
      </c>
      <c r="H76" s="2"/>
      <c r="I76" s="11"/>
      <c r="J76" s="11"/>
    </row>
    <row r="77" spans="1:10" x14ac:dyDescent="0.2">
      <c r="A77" s="2"/>
      <c r="B77" s="39" t="s">
        <v>52</v>
      </c>
      <c r="C77" s="40" t="s">
        <v>24</v>
      </c>
      <c r="D77" s="14">
        <v>0</v>
      </c>
      <c r="E77" s="14">
        <v>0</v>
      </c>
      <c r="F77" s="14">
        <v>0</v>
      </c>
      <c r="G77" s="14">
        <v>0</v>
      </c>
      <c r="H77" s="2"/>
      <c r="I77" s="11"/>
      <c r="J77" s="11"/>
    </row>
    <row r="78" spans="1:10" x14ac:dyDescent="0.2">
      <c r="A78" s="2"/>
      <c r="B78" s="39" t="s">
        <v>53</v>
      </c>
      <c r="C78" s="40" t="s">
        <v>24</v>
      </c>
      <c r="D78" s="14">
        <v>0</v>
      </c>
      <c r="E78" s="14">
        <v>0</v>
      </c>
      <c r="F78" s="14">
        <v>0</v>
      </c>
      <c r="G78" s="14">
        <v>0</v>
      </c>
      <c r="H78" s="2"/>
      <c r="I78" s="11"/>
      <c r="J78" s="11"/>
    </row>
    <row r="79" spans="1:10" x14ac:dyDescent="0.2">
      <c r="A79" s="2"/>
      <c r="B79" s="39" t="s">
        <v>54</v>
      </c>
      <c r="C79" s="40" t="s">
        <v>24</v>
      </c>
      <c r="D79" s="14">
        <v>0</v>
      </c>
      <c r="E79" s="14">
        <v>0</v>
      </c>
      <c r="F79" s="14">
        <v>0</v>
      </c>
      <c r="G79" s="14">
        <v>0</v>
      </c>
      <c r="H79" s="2"/>
      <c r="I79" s="11"/>
      <c r="J79" s="11"/>
    </row>
    <row r="80" spans="1:10" x14ac:dyDescent="0.2">
      <c r="A80" s="2"/>
      <c r="B80" s="39" t="s">
        <v>55</v>
      </c>
      <c r="C80" s="40" t="s">
        <v>24</v>
      </c>
      <c r="D80" s="14">
        <v>5824.22</v>
      </c>
      <c r="E80" s="14">
        <v>0</v>
      </c>
      <c r="F80" s="14">
        <v>5824.22</v>
      </c>
      <c r="G80" s="14">
        <v>167183.06</v>
      </c>
      <c r="H80" s="2"/>
      <c r="I80" s="11"/>
      <c r="J80" s="11"/>
    </row>
    <row r="81" spans="1:10" x14ac:dyDescent="0.2">
      <c r="A81" s="2"/>
      <c r="B81" s="39" t="s">
        <v>56</v>
      </c>
      <c r="C81" s="40" t="s">
        <v>24</v>
      </c>
      <c r="D81" s="14">
        <v>0</v>
      </c>
      <c r="E81" s="14">
        <v>0</v>
      </c>
      <c r="F81" s="14">
        <v>0</v>
      </c>
      <c r="G81" s="14">
        <v>0</v>
      </c>
      <c r="H81" s="2"/>
      <c r="I81" s="11"/>
      <c r="J81" s="11"/>
    </row>
    <row r="82" spans="1:10" x14ac:dyDescent="0.2">
      <c r="A82" s="2"/>
      <c r="B82" s="39" t="s">
        <v>57</v>
      </c>
      <c r="C82" s="40" t="s">
        <v>24</v>
      </c>
      <c r="D82" s="14">
        <v>5824.22</v>
      </c>
      <c r="E82" s="14">
        <v>0</v>
      </c>
      <c r="F82" s="14">
        <v>5824.22</v>
      </c>
      <c r="G82" s="14">
        <v>167183.06</v>
      </c>
      <c r="H82" s="2"/>
      <c r="I82" s="11"/>
      <c r="J82" s="11"/>
    </row>
    <row r="83" spans="1:10" x14ac:dyDescent="0.2">
      <c r="A83" s="2"/>
      <c r="B83" s="39" t="s">
        <v>58</v>
      </c>
      <c r="C83" s="40" t="s">
        <v>24</v>
      </c>
      <c r="D83" s="14">
        <v>5824.22</v>
      </c>
      <c r="E83" s="14">
        <v>0</v>
      </c>
      <c r="F83" s="14">
        <v>5824.22</v>
      </c>
      <c r="G83" s="14">
        <v>44687.94</v>
      </c>
      <c r="H83" s="2"/>
      <c r="I83" s="11"/>
      <c r="J83" s="11"/>
    </row>
    <row r="84" spans="1:10" x14ac:dyDescent="0.2">
      <c r="A84" s="2"/>
      <c r="B84" s="39" t="s">
        <v>59</v>
      </c>
      <c r="C84" s="40" t="s">
        <v>24</v>
      </c>
      <c r="D84" s="14">
        <v>5824.22</v>
      </c>
      <c r="E84" s="14">
        <v>225.48</v>
      </c>
      <c r="F84" s="14">
        <v>6049.7</v>
      </c>
      <c r="G84" s="14">
        <v>172708.27</v>
      </c>
      <c r="H84" s="2"/>
      <c r="I84" s="11"/>
      <c r="J84" s="11"/>
    </row>
    <row r="85" spans="1:10" x14ac:dyDescent="0.2">
      <c r="A85" s="2"/>
      <c r="B85" s="39" t="s">
        <v>60</v>
      </c>
      <c r="C85" s="40" t="s">
        <v>24</v>
      </c>
      <c r="D85" s="14">
        <v>0</v>
      </c>
      <c r="E85" s="14">
        <v>0</v>
      </c>
      <c r="F85" s="14">
        <v>0</v>
      </c>
      <c r="G85" s="14">
        <v>0</v>
      </c>
      <c r="H85" s="2"/>
      <c r="I85" s="11"/>
      <c r="J85" s="11"/>
    </row>
    <row r="86" spans="1:10" x14ac:dyDescent="0.2">
      <c r="A86" s="2"/>
      <c r="B86" s="39" t="s">
        <v>61</v>
      </c>
      <c r="C86" s="40" t="s">
        <v>24</v>
      </c>
      <c r="D86" s="14">
        <v>0</v>
      </c>
      <c r="E86" s="14">
        <v>0</v>
      </c>
      <c r="F86" s="14">
        <v>0</v>
      </c>
      <c r="G86" s="14">
        <v>0</v>
      </c>
      <c r="H86" s="2"/>
      <c r="I86" s="11"/>
      <c r="J86" s="11"/>
    </row>
    <row r="87" spans="1:10" x14ac:dyDescent="0.2">
      <c r="A87" s="2"/>
      <c r="B87" s="39" t="s">
        <v>62</v>
      </c>
      <c r="C87" s="40" t="s">
        <v>24</v>
      </c>
      <c r="D87" s="14">
        <v>0</v>
      </c>
      <c r="E87" s="14">
        <v>0</v>
      </c>
      <c r="F87" s="14">
        <v>0</v>
      </c>
      <c r="G87" s="14">
        <v>0</v>
      </c>
      <c r="H87" s="2"/>
      <c r="I87" s="11"/>
      <c r="J87" s="11"/>
    </row>
    <row r="88" spans="1:10" x14ac:dyDescent="0.2">
      <c r="A88" s="2"/>
      <c r="B88" s="39" t="s">
        <v>63</v>
      </c>
      <c r="C88" s="40" t="s">
        <v>24</v>
      </c>
      <c r="D88" s="14">
        <v>0</v>
      </c>
      <c r="E88" s="14">
        <v>0</v>
      </c>
      <c r="F88" s="14">
        <v>0</v>
      </c>
      <c r="G88" s="14">
        <v>0</v>
      </c>
      <c r="H88" s="2"/>
      <c r="I88" s="11"/>
      <c r="J88" s="11"/>
    </row>
    <row r="89" spans="1:10" x14ac:dyDescent="0.2">
      <c r="A89" s="2"/>
      <c r="B89" s="39" t="s">
        <v>64</v>
      </c>
      <c r="C89" s="40" t="s">
        <v>24</v>
      </c>
      <c r="D89" s="14">
        <v>5824.22</v>
      </c>
      <c r="E89" s="14">
        <v>0</v>
      </c>
      <c r="F89" s="14">
        <v>5824.22</v>
      </c>
      <c r="G89" s="14">
        <v>167183.06</v>
      </c>
      <c r="H89" s="2"/>
      <c r="I89" s="11"/>
      <c r="J89" s="11"/>
    </row>
    <row r="90" spans="1:10" x14ac:dyDescent="0.2">
      <c r="A90" s="2"/>
      <c r="B90" s="39" t="s">
        <v>65</v>
      </c>
      <c r="C90" s="40" t="s">
        <v>24</v>
      </c>
      <c r="D90" s="14">
        <v>5824.22</v>
      </c>
      <c r="E90" s="14">
        <v>0</v>
      </c>
      <c r="F90" s="14">
        <v>5824.22</v>
      </c>
      <c r="G90" s="14">
        <v>167183.06</v>
      </c>
      <c r="H90" s="2"/>
      <c r="I90" s="11"/>
      <c r="J90" s="11"/>
    </row>
    <row r="91" spans="1:10" x14ac:dyDescent="0.2">
      <c r="A91" s="2"/>
      <c r="B91" s="39" t="s">
        <v>993</v>
      </c>
      <c r="C91" s="40" t="s">
        <v>24</v>
      </c>
      <c r="D91" s="14">
        <v>5824.22</v>
      </c>
      <c r="E91" s="14">
        <v>0</v>
      </c>
      <c r="F91" s="14">
        <v>5824.22</v>
      </c>
      <c r="G91" s="14">
        <v>161827.83000000002</v>
      </c>
      <c r="H91" s="2"/>
      <c r="I91" s="11"/>
      <c r="J91" s="11"/>
    </row>
    <row r="92" spans="1:10" x14ac:dyDescent="0.2">
      <c r="A92" s="2"/>
      <c r="B92" s="39" t="s">
        <v>66</v>
      </c>
      <c r="C92" s="40" t="s">
        <v>24</v>
      </c>
      <c r="D92" s="14">
        <v>0</v>
      </c>
      <c r="E92" s="14">
        <v>0</v>
      </c>
      <c r="F92" s="14">
        <v>0</v>
      </c>
      <c r="G92" s="14">
        <v>0</v>
      </c>
      <c r="H92" s="2"/>
      <c r="I92" s="11"/>
      <c r="J92" s="11"/>
    </row>
    <row r="93" spans="1:10" x14ac:dyDescent="0.2">
      <c r="A93" s="2"/>
      <c r="B93" s="39" t="s">
        <v>67</v>
      </c>
      <c r="C93" s="40" t="s">
        <v>24</v>
      </c>
      <c r="D93" s="14">
        <v>0</v>
      </c>
      <c r="E93" s="14">
        <v>0</v>
      </c>
      <c r="F93" s="14">
        <v>0</v>
      </c>
      <c r="G93" s="14">
        <v>0</v>
      </c>
      <c r="H93" s="2"/>
      <c r="I93" s="11"/>
      <c r="J93" s="11"/>
    </row>
    <row r="94" spans="1:10" x14ac:dyDescent="0.2">
      <c r="A94" s="2"/>
      <c r="B94" s="39" t="s">
        <v>68</v>
      </c>
      <c r="C94" s="40" t="s">
        <v>24</v>
      </c>
      <c r="D94" s="14">
        <v>0</v>
      </c>
      <c r="E94" s="14">
        <v>0</v>
      </c>
      <c r="F94" s="14">
        <v>0</v>
      </c>
      <c r="G94" s="14">
        <v>0</v>
      </c>
      <c r="H94" s="2"/>
      <c r="I94" s="11"/>
      <c r="J94" s="11"/>
    </row>
    <row r="95" spans="1:10" x14ac:dyDescent="0.2">
      <c r="A95" s="2"/>
      <c r="B95" s="39" t="s">
        <v>69</v>
      </c>
      <c r="C95" s="40" t="s">
        <v>24</v>
      </c>
      <c r="D95" s="14">
        <v>5824.22</v>
      </c>
      <c r="E95" s="14">
        <v>425.22</v>
      </c>
      <c r="F95" s="14">
        <v>6249.4400000000005</v>
      </c>
      <c r="G95" s="14">
        <v>73789.170000000013</v>
      </c>
      <c r="H95" s="2"/>
      <c r="I95" s="11"/>
      <c r="J95" s="11"/>
    </row>
    <row r="96" spans="1:10" x14ac:dyDescent="0.2">
      <c r="A96" s="2"/>
      <c r="B96" s="39" t="s">
        <v>70</v>
      </c>
      <c r="C96" s="40" t="s">
        <v>24</v>
      </c>
      <c r="D96" s="14">
        <v>0</v>
      </c>
      <c r="E96" s="14">
        <v>0</v>
      </c>
      <c r="F96" s="14">
        <v>0</v>
      </c>
      <c r="G96" s="14">
        <v>0</v>
      </c>
      <c r="H96" s="2"/>
      <c r="I96" s="11"/>
      <c r="J96" s="11"/>
    </row>
    <row r="97" spans="1:10" x14ac:dyDescent="0.2">
      <c r="A97" s="2"/>
      <c r="B97" s="39" t="s">
        <v>71</v>
      </c>
      <c r="C97" s="40" t="s">
        <v>24</v>
      </c>
      <c r="D97" s="14">
        <v>0</v>
      </c>
      <c r="E97" s="14">
        <v>0</v>
      </c>
      <c r="F97" s="14">
        <v>0</v>
      </c>
      <c r="G97" s="14">
        <v>0</v>
      </c>
      <c r="H97" s="2"/>
      <c r="I97" s="11"/>
      <c r="J97" s="11"/>
    </row>
    <row r="98" spans="1:10" x14ac:dyDescent="0.2">
      <c r="A98" s="2"/>
      <c r="B98" s="39" t="s">
        <v>72</v>
      </c>
      <c r="C98" s="40" t="s">
        <v>24</v>
      </c>
      <c r="D98" s="14">
        <v>5824.22</v>
      </c>
      <c r="E98" s="14">
        <v>0</v>
      </c>
      <c r="F98" s="14">
        <v>5824.22</v>
      </c>
      <c r="G98" s="14">
        <v>138049.65</v>
      </c>
      <c r="H98" s="2"/>
      <c r="I98" s="11"/>
      <c r="J98" s="11"/>
    </row>
    <row r="99" spans="1:10" x14ac:dyDescent="0.2">
      <c r="A99" s="2"/>
      <c r="B99" s="39" t="s">
        <v>73</v>
      </c>
      <c r="C99" s="40" t="s">
        <v>24</v>
      </c>
      <c r="D99" s="14">
        <v>0</v>
      </c>
      <c r="E99" s="14">
        <v>0</v>
      </c>
      <c r="F99" s="14">
        <v>0</v>
      </c>
      <c r="G99" s="14">
        <v>0</v>
      </c>
      <c r="H99" s="2"/>
      <c r="I99" s="11"/>
      <c r="J99" s="11"/>
    </row>
    <row r="100" spans="1:10" x14ac:dyDescent="0.2">
      <c r="A100" s="2"/>
      <c r="B100" s="39" t="s">
        <v>74</v>
      </c>
      <c r="C100" s="40" t="s">
        <v>24</v>
      </c>
      <c r="D100" s="14">
        <v>0</v>
      </c>
      <c r="E100" s="14">
        <v>0</v>
      </c>
      <c r="F100" s="14">
        <v>0</v>
      </c>
      <c r="G100" s="14">
        <v>0</v>
      </c>
      <c r="H100" s="2"/>
      <c r="I100" s="11"/>
      <c r="J100" s="11"/>
    </row>
    <row r="101" spans="1:10" x14ac:dyDescent="0.2">
      <c r="A101" s="2"/>
      <c r="B101" s="62" t="s">
        <v>75</v>
      </c>
      <c r="C101" s="63"/>
      <c r="D101" s="14">
        <v>104835.96</v>
      </c>
      <c r="E101" s="14">
        <v>1075.92</v>
      </c>
      <c r="F101" s="14">
        <v>105911.88</v>
      </c>
      <c r="G101" s="14">
        <v>2317030.8499999996</v>
      </c>
      <c r="H101" s="2"/>
      <c r="I101" s="11"/>
      <c r="J101" s="11"/>
    </row>
    <row r="102" spans="1:10" x14ac:dyDescent="0.2">
      <c r="A102" s="2"/>
      <c r="B102" s="39" t="s">
        <v>76</v>
      </c>
      <c r="C102" s="40" t="s">
        <v>77</v>
      </c>
      <c r="D102" s="14">
        <v>5824.22</v>
      </c>
      <c r="E102" s="14">
        <v>0</v>
      </c>
      <c r="F102" s="14">
        <v>5824.22</v>
      </c>
      <c r="G102" s="14">
        <v>167183.06</v>
      </c>
      <c r="H102" s="2"/>
      <c r="I102" s="11"/>
      <c r="J102" s="11"/>
    </row>
    <row r="103" spans="1:10" x14ac:dyDescent="0.2">
      <c r="A103" s="2"/>
      <c r="B103" s="39" t="s">
        <v>78</v>
      </c>
      <c r="C103" s="40" t="s">
        <v>77</v>
      </c>
      <c r="D103" s="14">
        <v>5824.22</v>
      </c>
      <c r="E103" s="14">
        <v>0</v>
      </c>
      <c r="F103" s="14">
        <v>5824.22</v>
      </c>
      <c r="G103" s="14">
        <v>167183.06</v>
      </c>
      <c r="H103" s="2"/>
      <c r="I103" s="11"/>
      <c r="J103" s="11"/>
    </row>
    <row r="104" spans="1:10" x14ac:dyDescent="0.2">
      <c r="A104" s="2"/>
      <c r="B104" s="39" t="s">
        <v>79</v>
      </c>
      <c r="C104" s="40" t="s">
        <v>77</v>
      </c>
      <c r="D104" s="14">
        <v>0</v>
      </c>
      <c r="E104" s="14">
        <v>2.82</v>
      </c>
      <c r="F104" s="14">
        <v>2.82</v>
      </c>
      <c r="G104" s="14">
        <v>569.97</v>
      </c>
      <c r="H104" s="2"/>
      <c r="I104" s="11"/>
      <c r="J104" s="11"/>
    </row>
    <row r="105" spans="1:10" x14ac:dyDescent="0.2">
      <c r="A105" s="2"/>
      <c r="B105" s="39" t="s">
        <v>80</v>
      </c>
      <c r="C105" s="40" t="s">
        <v>77</v>
      </c>
      <c r="D105" s="14">
        <v>0</v>
      </c>
      <c r="E105" s="14">
        <v>0</v>
      </c>
      <c r="F105" s="14">
        <v>0</v>
      </c>
      <c r="G105" s="14">
        <v>0</v>
      </c>
      <c r="H105" s="2"/>
      <c r="I105" s="11"/>
      <c r="J105" s="11"/>
    </row>
    <row r="106" spans="1:10" x14ac:dyDescent="0.2">
      <c r="A106" s="2"/>
      <c r="B106" s="39" t="s">
        <v>81</v>
      </c>
      <c r="C106" s="40" t="s">
        <v>77</v>
      </c>
      <c r="D106" s="14">
        <v>5824.22</v>
      </c>
      <c r="E106" s="14">
        <v>0</v>
      </c>
      <c r="F106" s="14">
        <v>5824.22</v>
      </c>
      <c r="G106" s="14">
        <v>148276.44</v>
      </c>
      <c r="H106" s="2"/>
      <c r="I106" s="11"/>
      <c r="J106" s="11"/>
    </row>
    <row r="107" spans="1:10" x14ac:dyDescent="0.2">
      <c r="A107" s="2"/>
      <c r="B107" s="39" t="s">
        <v>82</v>
      </c>
      <c r="C107" s="40" t="s">
        <v>77</v>
      </c>
      <c r="D107" s="14">
        <v>0</v>
      </c>
      <c r="E107" s="14">
        <v>2.82</v>
      </c>
      <c r="F107" s="14">
        <v>2.82</v>
      </c>
      <c r="G107" s="14">
        <v>569.97</v>
      </c>
      <c r="H107" s="2"/>
      <c r="I107" s="11"/>
      <c r="J107" s="11"/>
    </row>
    <row r="108" spans="1:10" x14ac:dyDescent="0.2">
      <c r="A108" s="2"/>
      <c r="B108" s="39" t="s">
        <v>83</v>
      </c>
      <c r="C108" s="40" t="s">
        <v>77</v>
      </c>
      <c r="D108" s="14">
        <v>0</v>
      </c>
      <c r="E108" s="14">
        <v>0</v>
      </c>
      <c r="F108" s="14">
        <v>0</v>
      </c>
      <c r="G108" s="14">
        <v>0</v>
      </c>
      <c r="H108" s="2"/>
      <c r="I108" s="11"/>
      <c r="J108" s="11"/>
    </row>
    <row r="109" spans="1:10" x14ac:dyDescent="0.2">
      <c r="A109" s="2"/>
      <c r="B109" s="39" t="s">
        <v>84</v>
      </c>
      <c r="C109" s="40" t="s">
        <v>77</v>
      </c>
      <c r="D109" s="14">
        <v>5824.22</v>
      </c>
      <c r="E109" s="14">
        <v>0</v>
      </c>
      <c r="F109" s="14">
        <v>5824.22</v>
      </c>
      <c r="G109" s="14">
        <v>167183.06</v>
      </c>
      <c r="H109" s="2"/>
      <c r="I109" s="11"/>
      <c r="J109" s="11"/>
    </row>
    <row r="110" spans="1:10" x14ac:dyDescent="0.2">
      <c r="A110" s="2"/>
      <c r="B110" s="39" t="s">
        <v>85</v>
      </c>
      <c r="C110" s="40" t="s">
        <v>77</v>
      </c>
      <c r="D110" s="14">
        <v>5824.22</v>
      </c>
      <c r="E110" s="14">
        <v>0</v>
      </c>
      <c r="F110" s="14">
        <v>5824.22</v>
      </c>
      <c r="G110" s="14">
        <v>167183.06</v>
      </c>
      <c r="H110" s="2"/>
      <c r="I110" s="11"/>
      <c r="J110" s="11"/>
    </row>
    <row r="111" spans="1:10" x14ac:dyDescent="0.2">
      <c r="A111" s="2"/>
      <c r="B111" s="39" t="s">
        <v>86</v>
      </c>
      <c r="C111" s="40" t="s">
        <v>77</v>
      </c>
      <c r="D111" s="14">
        <v>5824.22</v>
      </c>
      <c r="E111" s="14">
        <v>2.82</v>
      </c>
      <c r="F111" s="14">
        <v>5827.04</v>
      </c>
      <c r="G111" s="14">
        <v>50145.369999999995</v>
      </c>
      <c r="H111" s="2"/>
      <c r="I111" s="11"/>
      <c r="J111" s="11"/>
    </row>
    <row r="112" spans="1:10" x14ac:dyDescent="0.2">
      <c r="A112" s="2"/>
      <c r="B112" s="39" t="s">
        <v>87</v>
      </c>
      <c r="C112" s="40" t="s">
        <v>77</v>
      </c>
      <c r="D112" s="14">
        <v>0</v>
      </c>
      <c r="E112" s="14">
        <v>2.82</v>
      </c>
      <c r="F112" s="14">
        <v>2.82</v>
      </c>
      <c r="G112" s="14">
        <v>569.97</v>
      </c>
      <c r="H112" s="2"/>
      <c r="I112" s="11"/>
      <c r="J112" s="11"/>
    </row>
    <row r="113" spans="1:10" x14ac:dyDescent="0.2">
      <c r="A113" s="2"/>
      <c r="B113" s="39" t="s">
        <v>88</v>
      </c>
      <c r="C113" s="40" t="s">
        <v>77</v>
      </c>
      <c r="D113" s="14">
        <v>0</v>
      </c>
      <c r="E113" s="14">
        <v>2.82</v>
      </c>
      <c r="F113" s="14">
        <v>2.82</v>
      </c>
      <c r="G113" s="14">
        <v>569.97</v>
      </c>
      <c r="H113" s="2"/>
      <c r="I113" s="11"/>
      <c r="J113" s="11"/>
    </row>
    <row r="114" spans="1:10" x14ac:dyDescent="0.2">
      <c r="A114" s="2"/>
      <c r="B114" s="39" t="s">
        <v>89</v>
      </c>
      <c r="C114" s="40" t="s">
        <v>77</v>
      </c>
      <c r="D114" s="14">
        <v>0</v>
      </c>
      <c r="E114" s="14">
        <v>0</v>
      </c>
      <c r="F114" s="14">
        <v>0</v>
      </c>
      <c r="G114" s="14">
        <v>0</v>
      </c>
      <c r="H114" s="2"/>
      <c r="I114" s="11"/>
      <c r="J114" s="11"/>
    </row>
    <row r="115" spans="1:10" x14ac:dyDescent="0.2">
      <c r="A115" s="2"/>
      <c r="B115" s="39" t="s">
        <v>90</v>
      </c>
      <c r="C115" s="40" t="s">
        <v>77</v>
      </c>
      <c r="D115" s="14">
        <v>0</v>
      </c>
      <c r="E115" s="14">
        <v>0</v>
      </c>
      <c r="F115" s="14">
        <v>0</v>
      </c>
      <c r="G115" s="14">
        <v>0</v>
      </c>
      <c r="H115" s="2"/>
      <c r="I115" s="11"/>
      <c r="J115" s="11"/>
    </row>
    <row r="116" spans="1:10" x14ac:dyDescent="0.2">
      <c r="A116" s="2"/>
      <c r="B116" s="39" t="s">
        <v>91</v>
      </c>
      <c r="C116" s="40" t="s">
        <v>77</v>
      </c>
      <c r="D116" s="14">
        <v>597.35</v>
      </c>
      <c r="E116" s="14">
        <v>54.65</v>
      </c>
      <c r="F116" s="14">
        <v>652</v>
      </c>
      <c r="G116" s="14">
        <v>30213.239999999998</v>
      </c>
      <c r="H116" s="2"/>
      <c r="I116" s="11"/>
      <c r="J116" s="11"/>
    </row>
    <row r="117" spans="1:10" x14ac:dyDescent="0.2">
      <c r="A117" s="2"/>
      <c r="B117" s="39" t="s">
        <v>92</v>
      </c>
      <c r="C117" s="40" t="s">
        <v>77</v>
      </c>
      <c r="D117" s="14">
        <v>0</v>
      </c>
      <c r="E117" s="14">
        <v>2.82</v>
      </c>
      <c r="F117" s="14">
        <v>2.82</v>
      </c>
      <c r="G117" s="14">
        <v>569.97</v>
      </c>
      <c r="H117" s="2"/>
      <c r="I117" s="11"/>
      <c r="J117" s="11"/>
    </row>
    <row r="118" spans="1:10" x14ac:dyDescent="0.2">
      <c r="A118" s="2"/>
      <c r="B118" s="39" t="s">
        <v>93</v>
      </c>
      <c r="C118" s="40" t="s">
        <v>77</v>
      </c>
      <c r="D118" s="14">
        <v>0</v>
      </c>
      <c r="E118" s="14">
        <v>2.82</v>
      </c>
      <c r="F118" s="14">
        <v>2.82</v>
      </c>
      <c r="G118" s="14">
        <v>569.97</v>
      </c>
      <c r="H118" s="2"/>
      <c r="I118" s="11"/>
      <c r="J118" s="11"/>
    </row>
    <row r="119" spans="1:10" x14ac:dyDescent="0.2">
      <c r="A119" s="2"/>
      <c r="B119" s="39" t="s">
        <v>94</v>
      </c>
      <c r="C119" s="40" t="s">
        <v>77</v>
      </c>
      <c r="D119" s="14">
        <v>0</v>
      </c>
      <c r="E119" s="14">
        <v>0</v>
      </c>
      <c r="F119" s="14">
        <v>0</v>
      </c>
      <c r="G119" s="14">
        <v>0</v>
      </c>
      <c r="H119" s="2"/>
      <c r="I119" s="11"/>
      <c r="J119" s="11"/>
    </row>
    <row r="120" spans="1:10" x14ac:dyDescent="0.2">
      <c r="A120" s="2"/>
      <c r="B120" s="39" t="s">
        <v>95</v>
      </c>
      <c r="C120" s="40" t="s">
        <v>77</v>
      </c>
      <c r="D120" s="14">
        <v>0</v>
      </c>
      <c r="E120" s="14">
        <v>2.82</v>
      </c>
      <c r="F120" s="14">
        <v>2.82</v>
      </c>
      <c r="G120" s="14">
        <v>569.97</v>
      </c>
      <c r="H120" s="2"/>
      <c r="I120" s="11"/>
      <c r="J120" s="11"/>
    </row>
    <row r="121" spans="1:10" x14ac:dyDescent="0.2">
      <c r="A121" s="2"/>
      <c r="B121" s="39" t="s">
        <v>96</v>
      </c>
      <c r="C121" s="40" t="s">
        <v>77</v>
      </c>
      <c r="D121" s="14">
        <v>0</v>
      </c>
      <c r="E121" s="14">
        <v>2.82</v>
      </c>
      <c r="F121" s="14">
        <v>2.82</v>
      </c>
      <c r="G121" s="14">
        <v>569.97</v>
      </c>
      <c r="H121" s="2"/>
      <c r="I121" s="11"/>
      <c r="J121" s="11"/>
    </row>
    <row r="122" spans="1:10" x14ac:dyDescent="0.2">
      <c r="A122" s="2"/>
      <c r="B122" s="62" t="s">
        <v>97</v>
      </c>
      <c r="C122" s="63"/>
      <c r="D122" s="14">
        <v>35542.67</v>
      </c>
      <c r="E122" s="14">
        <v>80.029999999999973</v>
      </c>
      <c r="F122" s="14">
        <v>35622.699999999997</v>
      </c>
      <c r="G122" s="14">
        <v>901927.04999999993</v>
      </c>
      <c r="H122" s="2"/>
      <c r="I122" s="11"/>
      <c r="J122" s="11"/>
    </row>
    <row r="123" spans="1:10" x14ac:dyDescent="0.2">
      <c r="A123" s="2"/>
      <c r="B123" s="39" t="s">
        <v>98</v>
      </c>
      <c r="C123" s="40" t="s">
        <v>99</v>
      </c>
      <c r="D123" s="14">
        <v>0</v>
      </c>
      <c r="E123" s="14">
        <v>2.82</v>
      </c>
      <c r="F123" s="14">
        <v>2.82</v>
      </c>
      <c r="G123" s="14">
        <v>569.97</v>
      </c>
      <c r="H123" s="2"/>
      <c r="I123" s="11"/>
      <c r="J123" s="11"/>
    </row>
    <row r="124" spans="1:10" x14ac:dyDescent="0.2">
      <c r="A124" s="2"/>
      <c r="B124" s="39" t="s">
        <v>100</v>
      </c>
      <c r="C124" s="40" t="s">
        <v>99</v>
      </c>
      <c r="D124" s="14">
        <v>0</v>
      </c>
      <c r="E124" s="14">
        <v>2.82</v>
      </c>
      <c r="F124" s="14">
        <v>2.82</v>
      </c>
      <c r="G124" s="14">
        <v>569.97</v>
      </c>
      <c r="H124" s="2"/>
      <c r="I124" s="11"/>
      <c r="J124" s="11"/>
    </row>
    <row r="125" spans="1:10" x14ac:dyDescent="0.2">
      <c r="A125" s="2"/>
      <c r="B125" s="39" t="s">
        <v>101</v>
      </c>
      <c r="C125" s="40" t="s">
        <v>99</v>
      </c>
      <c r="D125" s="14">
        <v>0</v>
      </c>
      <c r="E125" s="14">
        <v>2.82</v>
      </c>
      <c r="F125" s="14">
        <v>2.82</v>
      </c>
      <c r="G125" s="14">
        <v>569.97</v>
      </c>
      <c r="H125" s="2"/>
      <c r="I125" s="11"/>
      <c r="J125" s="11"/>
    </row>
    <row r="126" spans="1:10" x14ac:dyDescent="0.2">
      <c r="A126" s="2"/>
      <c r="B126" s="62" t="s">
        <v>102</v>
      </c>
      <c r="C126" s="63"/>
      <c r="D126" s="14">
        <v>0</v>
      </c>
      <c r="E126" s="14">
        <v>8.4599999999999991</v>
      </c>
      <c r="F126" s="14">
        <v>8.4599999999999991</v>
      </c>
      <c r="G126" s="14">
        <v>1709.91</v>
      </c>
      <c r="H126" s="2"/>
      <c r="I126" s="11"/>
      <c r="J126" s="11"/>
    </row>
    <row r="127" spans="1:10" x14ac:dyDescent="0.2">
      <c r="A127" s="2"/>
      <c r="B127" s="39" t="s">
        <v>103</v>
      </c>
      <c r="C127" s="40" t="s">
        <v>104</v>
      </c>
      <c r="D127" s="14">
        <v>0</v>
      </c>
      <c r="E127" s="14">
        <v>0</v>
      </c>
      <c r="F127" s="14">
        <v>0</v>
      </c>
      <c r="G127" s="14">
        <v>0</v>
      </c>
      <c r="H127" s="2"/>
      <c r="I127" s="11"/>
      <c r="J127" s="11"/>
    </row>
    <row r="128" spans="1:10" x14ac:dyDescent="0.2">
      <c r="A128" s="2"/>
      <c r="B128" s="39" t="s">
        <v>105</v>
      </c>
      <c r="C128" s="40" t="s">
        <v>104</v>
      </c>
      <c r="D128" s="14">
        <v>0</v>
      </c>
      <c r="E128" s="14">
        <v>0</v>
      </c>
      <c r="F128" s="14">
        <v>0</v>
      </c>
      <c r="G128" s="14">
        <v>0</v>
      </c>
      <c r="H128" s="2"/>
      <c r="I128" s="11"/>
      <c r="J128" s="11"/>
    </row>
    <row r="129" spans="1:10" x14ac:dyDescent="0.2">
      <c r="A129" s="2"/>
      <c r="B129" s="39" t="s">
        <v>106</v>
      </c>
      <c r="C129" s="40" t="s">
        <v>104</v>
      </c>
      <c r="D129" s="14">
        <v>0</v>
      </c>
      <c r="E129" s="14">
        <v>0</v>
      </c>
      <c r="F129" s="14">
        <v>0</v>
      </c>
      <c r="G129" s="14">
        <v>0</v>
      </c>
      <c r="H129" s="2"/>
      <c r="I129" s="11"/>
      <c r="J129" s="11"/>
    </row>
    <row r="130" spans="1:10" x14ac:dyDescent="0.2">
      <c r="A130" s="2"/>
      <c r="B130" s="39" t="s">
        <v>107</v>
      </c>
      <c r="C130" s="40" t="s">
        <v>104</v>
      </c>
      <c r="D130" s="14">
        <v>0</v>
      </c>
      <c r="E130" s="14">
        <v>0</v>
      </c>
      <c r="F130" s="14">
        <v>0</v>
      </c>
      <c r="G130" s="14">
        <v>0</v>
      </c>
      <c r="H130" s="2"/>
      <c r="I130" s="11"/>
      <c r="J130" s="11"/>
    </row>
    <row r="131" spans="1:10" x14ac:dyDescent="0.2">
      <c r="A131" s="2"/>
      <c r="B131" s="39" t="s">
        <v>108</v>
      </c>
      <c r="C131" s="40" t="s">
        <v>104</v>
      </c>
      <c r="D131" s="14">
        <v>5824.22</v>
      </c>
      <c r="E131" s="14">
        <v>0</v>
      </c>
      <c r="F131" s="14">
        <v>5824.22</v>
      </c>
      <c r="G131" s="14">
        <v>167183.06</v>
      </c>
      <c r="H131" s="2"/>
      <c r="I131" s="11"/>
      <c r="J131" s="11"/>
    </row>
    <row r="132" spans="1:10" x14ac:dyDescent="0.2">
      <c r="A132" s="2"/>
      <c r="B132" s="39" t="s">
        <v>109</v>
      </c>
      <c r="C132" s="40" t="s">
        <v>104</v>
      </c>
      <c r="D132" s="14">
        <v>5824.22</v>
      </c>
      <c r="E132" s="14">
        <v>0</v>
      </c>
      <c r="F132" s="14">
        <v>5824.22</v>
      </c>
      <c r="G132" s="14">
        <v>134010.91</v>
      </c>
      <c r="H132" s="2"/>
      <c r="I132" s="11"/>
      <c r="J132" s="11"/>
    </row>
    <row r="133" spans="1:10" x14ac:dyDescent="0.2">
      <c r="A133" s="2"/>
      <c r="B133" s="39" t="s">
        <v>110</v>
      </c>
      <c r="C133" s="40" t="s">
        <v>104</v>
      </c>
      <c r="D133" s="14">
        <v>0</v>
      </c>
      <c r="E133" s="14">
        <v>0</v>
      </c>
      <c r="F133" s="14">
        <v>0</v>
      </c>
      <c r="G133" s="14">
        <v>0</v>
      </c>
      <c r="H133" s="2"/>
      <c r="I133" s="11"/>
      <c r="J133" s="11"/>
    </row>
    <row r="134" spans="1:10" x14ac:dyDescent="0.2">
      <c r="A134" s="2"/>
      <c r="B134" s="39" t="s">
        <v>111</v>
      </c>
      <c r="C134" s="40" t="s">
        <v>104</v>
      </c>
      <c r="D134" s="14">
        <v>0</v>
      </c>
      <c r="E134" s="14">
        <v>0</v>
      </c>
      <c r="F134" s="14">
        <v>0</v>
      </c>
      <c r="G134" s="14">
        <v>0</v>
      </c>
      <c r="H134" s="2"/>
      <c r="I134" s="11"/>
      <c r="J134" s="11"/>
    </row>
    <row r="135" spans="1:10" x14ac:dyDescent="0.2">
      <c r="A135" s="2"/>
      <c r="B135" s="39" t="s">
        <v>112</v>
      </c>
      <c r="C135" s="40" t="s">
        <v>104</v>
      </c>
      <c r="D135" s="14">
        <v>0</v>
      </c>
      <c r="E135" s="14">
        <v>0</v>
      </c>
      <c r="F135" s="14">
        <v>0</v>
      </c>
      <c r="G135" s="14">
        <v>0</v>
      </c>
      <c r="H135" s="2"/>
      <c r="I135" s="11"/>
      <c r="J135" s="11"/>
    </row>
    <row r="136" spans="1:10" x14ac:dyDescent="0.2">
      <c r="A136" s="2"/>
      <c r="B136" s="39" t="s">
        <v>113</v>
      </c>
      <c r="C136" s="40" t="s">
        <v>104</v>
      </c>
      <c r="D136" s="14">
        <v>0</v>
      </c>
      <c r="E136" s="14">
        <v>0</v>
      </c>
      <c r="F136" s="14">
        <v>0</v>
      </c>
      <c r="G136" s="14">
        <v>0</v>
      </c>
      <c r="H136" s="2"/>
      <c r="I136" s="11"/>
      <c r="J136" s="11"/>
    </row>
    <row r="137" spans="1:10" x14ac:dyDescent="0.2">
      <c r="A137" s="2"/>
      <c r="B137" s="39" t="s">
        <v>114</v>
      </c>
      <c r="C137" s="40" t="s">
        <v>104</v>
      </c>
      <c r="D137" s="14">
        <v>0</v>
      </c>
      <c r="E137" s="14">
        <v>0</v>
      </c>
      <c r="F137" s="14">
        <v>0</v>
      </c>
      <c r="G137" s="14">
        <v>0</v>
      </c>
      <c r="H137" s="2"/>
      <c r="I137" s="11"/>
      <c r="J137" s="11"/>
    </row>
    <row r="138" spans="1:10" x14ac:dyDescent="0.2">
      <c r="A138" s="2"/>
      <c r="B138" s="39" t="s">
        <v>115</v>
      </c>
      <c r="C138" s="40" t="s">
        <v>104</v>
      </c>
      <c r="D138" s="14">
        <v>0</v>
      </c>
      <c r="E138" s="14">
        <v>0</v>
      </c>
      <c r="F138" s="14">
        <v>0</v>
      </c>
      <c r="G138" s="14">
        <v>0</v>
      </c>
      <c r="H138" s="2"/>
      <c r="I138" s="11"/>
      <c r="J138" s="11"/>
    </row>
    <row r="139" spans="1:10" x14ac:dyDescent="0.2">
      <c r="A139" s="2"/>
      <c r="B139" s="39" t="s">
        <v>116</v>
      </c>
      <c r="C139" s="40" t="s">
        <v>104</v>
      </c>
      <c r="D139" s="14">
        <v>0</v>
      </c>
      <c r="E139" s="14">
        <v>0</v>
      </c>
      <c r="F139" s="14">
        <v>0</v>
      </c>
      <c r="G139" s="14">
        <v>0</v>
      </c>
      <c r="H139" s="2"/>
      <c r="I139" s="11"/>
      <c r="J139" s="11"/>
    </row>
    <row r="140" spans="1:10" x14ac:dyDescent="0.2">
      <c r="A140" s="2"/>
      <c r="B140" s="39" t="s">
        <v>117</v>
      </c>
      <c r="C140" s="40" t="s">
        <v>104</v>
      </c>
      <c r="D140" s="14">
        <v>0</v>
      </c>
      <c r="E140" s="14">
        <v>0</v>
      </c>
      <c r="F140" s="14">
        <v>0</v>
      </c>
      <c r="G140" s="14">
        <v>0</v>
      </c>
      <c r="H140" s="2"/>
      <c r="I140" s="11"/>
      <c r="J140" s="11"/>
    </row>
    <row r="141" spans="1:10" x14ac:dyDescent="0.2">
      <c r="A141" s="2"/>
      <c r="B141" s="39" t="s">
        <v>118</v>
      </c>
      <c r="C141" s="40" t="s">
        <v>104</v>
      </c>
      <c r="D141" s="14">
        <v>0</v>
      </c>
      <c r="E141" s="14">
        <v>0</v>
      </c>
      <c r="F141" s="14">
        <v>0</v>
      </c>
      <c r="G141" s="14">
        <v>0</v>
      </c>
      <c r="H141" s="2"/>
      <c r="I141" s="11"/>
      <c r="J141" s="11"/>
    </row>
    <row r="142" spans="1:10" x14ac:dyDescent="0.2">
      <c r="A142" s="2"/>
      <c r="B142" s="39" t="s">
        <v>119</v>
      </c>
      <c r="C142" s="40" t="s">
        <v>104</v>
      </c>
      <c r="D142" s="14">
        <v>5824.22</v>
      </c>
      <c r="E142" s="14">
        <v>0</v>
      </c>
      <c r="F142" s="14">
        <v>5824.22</v>
      </c>
      <c r="G142" s="14">
        <v>167183.06</v>
      </c>
      <c r="H142" s="2"/>
      <c r="I142" s="11"/>
      <c r="J142" s="11"/>
    </row>
    <row r="143" spans="1:10" x14ac:dyDescent="0.2">
      <c r="A143" s="2"/>
      <c r="B143" s="39" t="s">
        <v>120</v>
      </c>
      <c r="C143" s="40" t="s">
        <v>104</v>
      </c>
      <c r="D143" s="14">
        <v>0</v>
      </c>
      <c r="E143" s="14">
        <v>0</v>
      </c>
      <c r="F143" s="14">
        <v>0</v>
      </c>
      <c r="G143" s="14">
        <v>0</v>
      </c>
      <c r="H143" s="2"/>
      <c r="I143" s="11"/>
      <c r="J143" s="11"/>
    </row>
    <row r="144" spans="1:10" x14ac:dyDescent="0.2">
      <c r="A144" s="2"/>
      <c r="B144" s="39" t="s">
        <v>121</v>
      </c>
      <c r="C144" s="40" t="s">
        <v>104</v>
      </c>
      <c r="D144" s="14">
        <v>0</v>
      </c>
      <c r="E144" s="14">
        <v>0</v>
      </c>
      <c r="F144" s="14">
        <v>0</v>
      </c>
      <c r="G144" s="14">
        <v>0</v>
      </c>
      <c r="H144" s="2"/>
      <c r="I144" s="11"/>
      <c r="J144" s="11"/>
    </row>
    <row r="145" spans="1:10" x14ac:dyDescent="0.2">
      <c r="A145" s="2"/>
      <c r="B145" s="39" t="s">
        <v>122</v>
      </c>
      <c r="C145" s="40" t="s">
        <v>104</v>
      </c>
      <c r="D145" s="14">
        <v>0</v>
      </c>
      <c r="E145" s="14">
        <v>0</v>
      </c>
      <c r="F145" s="14">
        <v>0</v>
      </c>
      <c r="G145" s="14">
        <v>0</v>
      </c>
      <c r="H145" s="2"/>
      <c r="I145" s="11"/>
      <c r="J145" s="11"/>
    </row>
    <row r="146" spans="1:10" x14ac:dyDescent="0.2">
      <c r="A146" s="2"/>
      <c r="B146" s="39" t="s">
        <v>123</v>
      </c>
      <c r="C146" s="40" t="s">
        <v>104</v>
      </c>
      <c r="D146" s="14">
        <v>0</v>
      </c>
      <c r="E146" s="14">
        <v>0</v>
      </c>
      <c r="F146" s="14">
        <v>0</v>
      </c>
      <c r="G146" s="14">
        <v>0</v>
      </c>
      <c r="H146" s="2"/>
      <c r="I146" s="11"/>
      <c r="J146" s="11"/>
    </row>
    <row r="147" spans="1:10" x14ac:dyDescent="0.2">
      <c r="A147" s="2"/>
      <c r="B147" s="39" t="s">
        <v>124</v>
      </c>
      <c r="C147" s="40" t="s">
        <v>104</v>
      </c>
      <c r="D147" s="14">
        <v>5824.22</v>
      </c>
      <c r="E147" s="14">
        <v>0</v>
      </c>
      <c r="F147" s="14">
        <v>5824.22</v>
      </c>
      <c r="G147" s="14">
        <v>139080.27000000002</v>
      </c>
      <c r="H147" s="2"/>
      <c r="I147" s="11"/>
      <c r="J147" s="11"/>
    </row>
    <row r="148" spans="1:10" x14ac:dyDescent="0.2">
      <c r="A148" s="2"/>
      <c r="B148" s="39" t="s">
        <v>125</v>
      </c>
      <c r="C148" s="40" t="s">
        <v>104</v>
      </c>
      <c r="D148" s="14">
        <v>0</v>
      </c>
      <c r="E148" s="14">
        <v>0</v>
      </c>
      <c r="F148" s="14">
        <v>0</v>
      </c>
      <c r="G148" s="14">
        <v>0</v>
      </c>
      <c r="H148" s="2"/>
      <c r="I148" s="11"/>
      <c r="J148" s="11"/>
    </row>
    <row r="149" spans="1:10" x14ac:dyDescent="0.2">
      <c r="A149" s="2"/>
      <c r="B149" s="39" t="s">
        <v>126</v>
      </c>
      <c r="C149" s="40" t="s">
        <v>104</v>
      </c>
      <c r="D149" s="14">
        <v>0</v>
      </c>
      <c r="E149" s="14">
        <v>0</v>
      </c>
      <c r="F149" s="14">
        <v>0</v>
      </c>
      <c r="G149" s="14">
        <v>0</v>
      </c>
      <c r="H149" s="2"/>
      <c r="I149" s="11"/>
      <c r="J149" s="11"/>
    </row>
    <row r="150" spans="1:10" x14ac:dyDescent="0.2">
      <c r="A150" s="2"/>
      <c r="B150" s="39" t="s">
        <v>127</v>
      </c>
      <c r="C150" s="40" t="s">
        <v>104</v>
      </c>
      <c r="D150" s="14">
        <v>0</v>
      </c>
      <c r="E150" s="14">
        <v>0</v>
      </c>
      <c r="F150" s="14">
        <v>0</v>
      </c>
      <c r="G150" s="14">
        <v>0</v>
      </c>
      <c r="H150" s="2"/>
      <c r="I150" s="11"/>
      <c r="J150" s="11"/>
    </row>
    <row r="151" spans="1:10" x14ac:dyDescent="0.2">
      <c r="A151" s="2"/>
      <c r="B151" s="39" t="s">
        <v>128</v>
      </c>
      <c r="C151" s="40" t="s">
        <v>104</v>
      </c>
      <c r="D151" s="14">
        <v>0</v>
      </c>
      <c r="E151" s="14">
        <v>0</v>
      </c>
      <c r="F151" s="14">
        <v>0</v>
      </c>
      <c r="G151" s="14">
        <v>0</v>
      </c>
      <c r="H151" s="2"/>
      <c r="I151" s="11"/>
      <c r="J151" s="11"/>
    </row>
    <row r="152" spans="1:10" x14ac:dyDescent="0.2">
      <c r="A152" s="2"/>
      <c r="B152" s="39" t="s">
        <v>129</v>
      </c>
      <c r="C152" s="40" t="s">
        <v>104</v>
      </c>
      <c r="D152" s="14">
        <v>0</v>
      </c>
      <c r="E152" s="14">
        <v>0</v>
      </c>
      <c r="F152" s="14">
        <v>0</v>
      </c>
      <c r="G152" s="14">
        <v>0</v>
      </c>
      <c r="H152" s="2"/>
      <c r="I152" s="11"/>
      <c r="J152" s="11"/>
    </row>
    <row r="153" spans="1:10" x14ac:dyDescent="0.2">
      <c r="A153" s="2"/>
      <c r="B153" s="39" t="s">
        <v>130</v>
      </c>
      <c r="C153" s="40" t="s">
        <v>104</v>
      </c>
      <c r="D153" s="14">
        <v>0</v>
      </c>
      <c r="E153" s="14">
        <v>0</v>
      </c>
      <c r="F153" s="14">
        <v>0</v>
      </c>
      <c r="G153" s="14">
        <v>0</v>
      </c>
      <c r="H153" s="2"/>
      <c r="I153" s="11"/>
      <c r="J153" s="11"/>
    </row>
    <row r="154" spans="1:10" x14ac:dyDescent="0.2">
      <c r="A154" s="2"/>
      <c r="B154" s="39" t="s">
        <v>131</v>
      </c>
      <c r="C154" s="40" t="s">
        <v>104</v>
      </c>
      <c r="D154" s="14">
        <v>0</v>
      </c>
      <c r="E154" s="14">
        <v>0</v>
      </c>
      <c r="F154" s="14">
        <v>0</v>
      </c>
      <c r="G154" s="14">
        <v>0</v>
      </c>
      <c r="H154" s="2"/>
      <c r="I154" s="11"/>
      <c r="J154" s="11"/>
    </row>
    <row r="155" spans="1:10" x14ac:dyDescent="0.2">
      <c r="A155" s="2"/>
      <c r="B155" s="39" t="s">
        <v>132</v>
      </c>
      <c r="C155" s="40" t="s">
        <v>104</v>
      </c>
      <c r="D155" s="14">
        <v>0</v>
      </c>
      <c r="E155" s="14">
        <v>0</v>
      </c>
      <c r="F155" s="14">
        <v>0</v>
      </c>
      <c r="G155" s="14">
        <v>0</v>
      </c>
      <c r="H155" s="2"/>
      <c r="I155" s="11"/>
      <c r="J155" s="11"/>
    </row>
    <row r="156" spans="1:10" x14ac:dyDescent="0.2">
      <c r="A156" s="2"/>
      <c r="B156" s="39" t="s">
        <v>133</v>
      </c>
      <c r="C156" s="40" t="s">
        <v>104</v>
      </c>
      <c r="D156" s="14">
        <v>0</v>
      </c>
      <c r="E156" s="14">
        <v>0</v>
      </c>
      <c r="F156" s="14">
        <v>0</v>
      </c>
      <c r="G156" s="14">
        <v>0</v>
      </c>
      <c r="H156" s="2"/>
      <c r="I156" s="11"/>
      <c r="J156" s="11"/>
    </row>
    <row r="157" spans="1:10" x14ac:dyDescent="0.2">
      <c r="A157" s="2"/>
      <c r="B157" s="39" t="s">
        <v>134</v>
      </c>
      <c r="C157" s="40" t="s">
        <v>104</v>
      </c>
      <c r="D157" s="14">
        <v>0</v>
      </c>
      <c r="E157" s="14">
        <v>0</v>
      </c>
      <c r="F157" s="14">
        <v>0</v>
      </c>
      <c r="G157" s="14">
        <v>0</v>
      </c>
      <c r="H157" s="2"/>
      <c r="I157" s="11"/>
      <c r="J157" s="11"/>
    </row>
    <row r="158" spans="1:10" x14ac:dyDescent="0.2">
      <c r="A158" s="2"/>
      <c r="B158" s="39" t="s">
        <v>135</v>
      </c>
      <c r="C158" s="40" t="s">
        <v>104</v>
      </c>
      <c r="D158" s="14">
        <v>0</v>
      </c>
      <c r="E158" s="14">
        <v>0</v>
      </c>
      <c r="F158" s="14">
        <v>0</v>
      </c>
      <c r="G158" s="14">
        <v>0</v>
      </c>
      <c r="H158" s="2"/>
      <c r="I158" s="11"/>
      <c r="J158" s="11"/>
    </row>
    <row r="159" spans="1:10" x14ac:dyDescent="0.2">
      <c r="A159" s="2"/>
      <c r="B159" s="39" t="s">
        <v>136</v>
      </c>
      <c r="C159" s="40" t="s">
        <v>104</v>
      </c>
      <c r="D159" s="14">
        <v>0</v>
      </c>
      <c r="E159" s="14">
        <v>0</v>
      </c>
      <c r="F159" s="14">
        <v>0</v>
      </c>
      <c r="G159" s="14">
        <v>0</v>
      </c>
      <c r="H159" s="2"/>
      <c r="I159" s="11"/>
      <c r="J159" s="11"/>
    </row>
    <row r="160" spans="1:10" x14ac:dyDescent="0.2">
      <c r="A160" s="2"/>
      <c r="B160" s="39" t="s">
        <v>137</v>
      </c>
      <c r="C160" s="40" t="s">
        <v>104</v>
      </c>
      <c r="D160" s="14">
        <v>0</v>
      </c>
      <c r="E160" s="14">
        <v>0</v>
      </c>
      <c r="F160" s="14">
        <v>0</v>
      </c>
      <c r="G160" s="14">
        <v>0</v>
      </c>
      <c r="H160" s="2"/>
      <c r="I160" s="11"/>
      <c r="J160" s="11"/>
    </row>
    <row r="161" spans="1:10" x14ac:dyDescent="0.2">
      <c r="A161" s="2"/>
      <c r="B161" s="39" t="s">
        <v>138</v>
      </c>
      <c r="C161" s="40" t="s">
        <v>104</v>
      </c>
      <c r="D161" s="14">
        <v>0</v>
      </c>
      <c r="E161" s="14">
        <v>0</v>
      </c>
      <c r="F161" s="14">
        <v>0</v>
      </c>
      <c r="G161" s="14">
        <v>0</v>
      </c>
      <c r="H161" s="2"/>
      <c r="I161" s="11"/>
      <c r="J161" s="11"/>
    </row>
    <row r="162" spans="1:10" x14ac:dyDescent="0.2">
      <c r="A162" s="2"/>
      <c r="B162" s="39" t="s">
        <v>139</v>
      </c>
      <c r="C162" s="40" t="s">
        <v>104</v>
      </c>
      <c r="D162" s="14">
        <v>0</v>
      </c>
      <c r="E162" s="14">
        <v>0</v>
      </c>
      <c r="F162" s="14">
        <v>0</v>
      </c>
      <c r="G162" s="14">
        <v>0</v>
      </c>
      <c r="H162" s="2"/>
      <c r="I162" s="11"/>
      <c r="J162" s="11"/>
    </row>
    <row r="163" spans="1:10" x14ac:dyDescent="0.2">
      <c r="A163" s="2"/>
      <c r="B163" s="39" t="s">
        <v>140</v>
      </c>
      <c r="C163" s="40" t="s">
        <v>104</v>
      </c>
      <c r="D163" s="14">
        <v>0</v>
      </c>
      <c r="E163" s="14">
        <v>0</v>
      </c>
      <c r="F163" s="14">
        <v>0</v>
      </c>
      <c r="G163" s="14">
        <v>0</v>
      </c>
      <c r="H163" s="2"/>
      <c r="I163" s="11"/>
      <c r="J163" s="11"/>
    </row>
    <row r="164" spans="1:10" x14ac:dyDescent="0.2">
      <c r="A164" s="2"/>
      <c r="B164" s="39" t="s">
        <v>141</v>
      </c>
      <c r="C164" s="40" t="s">
        <v>104</v>
      </c>
      <c r="D164" s="14">
        <v>0</v>
      </c>
      <c r="E164" s="14">
        <v>0</v>
      </c>
      <c r="F164" s="14">
        <v>0</v>
      </c>
      <c r="G164" s="14">
        <v>0</v>
      </c>
      <c r="H164" s="2"/>
      <c r="I164" s="11"/>
      <c r="J164" s="11"/>
    </row>
    <row r="165" spans="1:10" x14ac:dyDescent="0.2">
      <c r="A165" s="2"/>
      <c r="B165" s="39" t="s">
        <v>142</v>
      </c>
      <c r="C165" s="40" t="s">
        <v>104</v>
      </c>
      <c r="D165" s="14">
        <v>0</v>
      </c>
      <c r="E165" s="14">
        <v>0</v>
      </c>
      <c r="F165" s="14">
        <v>0</v>
      </c>
      <c r="G165" s="14">
        <v>0</v>
      </c>
      <c r="H165" s="2"/>
      <c r="I165" s="11"/>
      <c r="J165" s="11"/>
    </row>
    <row r="166" spans="1:10" x14ac:dyDescent="0.2">
      <c r="A166" s="2"/>
      <c r="B166" s="39" t="s">
        <v>143</v>
      </c>
      <c r="C166" s="40" t="s">
        <v>104</v>
      </c>
      <c r="D166" s="14">
        <v>0</v>
      </c>
      <c r="E166" s="14">
        <v>0</v>
      </c>
      <c r="F166" s="14">
        <v>0</v>
      </c>
      <c r="G166" s="14">
        <v>0</v>
      </c>
      <c r="H166" s="2"/>
      <c r="I166" s="11"/>
      <c r="J166" s="11"/>
    </row>
    <row r="167" spans="1:10" x14ac:dyDescent="0.2">
      <c r="A167" s="2"/>
      <c r="B167" s="39" t="s">
        <v>144</v>
      </c>
      <c r="C167" s="40" t="s">
        <v>104</v>
      </c>
      <c r="D167" s="14">
        <v>0</v>
      </c>
      <c r="E167" s="14">
        <v>0</v>
      </c>
      <c r="F167" s="14">
        <v>0</v>
      </c>
      <c r="G167" s="14">
        <v>0</v>
      </c>
      <c r="H167" s="2"/>
      <c r="I167" s="11"/>
      <c r="J167" s="11"/>
    </row>
    <row r="168" spans="1:10" x14ac:dyDescent="0.2">
      <c r="A168" s="2"/>
      <c r="B168" s="39" t="s">
        <v>145</v>
      </c>
      <c r="C168" s="40" t="s">
        <v>104</v>
      </c>
      <c r="D168" s="14">
        <v>0</v>
      </c>
      <c r="E168" s="14">
        <v>0</v>
      </c>
      <c r="F168" s="14">
        <v>0</v>
      </c>
      <c r="G168" s="14">
        <v>0</v>
      </c>
      <c r="H168" s="2"/>
      <c r="I168" s="11"/>
      <c r="J168" s="11"/>
    </row>
    <row r="169" spans="1:10" x14ac:dyDescent="0.2">
      <c r="A169" s="2"/>
      <c r="B169" s="39" t="s">
        <v>146</v>
      </c>
      <c r="C169" s="40" t="s">
        <v>104</v>
      </c>
      <c r="D169" s="14">
        <v>597.35</v>
      </c>
      <c r="E169" s="14">
        <v>2279.63</v>
      </c>
      <c r="F169" s="14">
        <v>2876.98</v>
      </c>
      <c r="G169" s="14">
        <v>100158.04000000001</v>
      </c>
      <c r="H169" s="2"/>
      <c r="I169" s="11"/>
      <c r="J169" s="11"/>
    </row>
    <row r="170" spans="1:10" x14ac:dyDescent="0.2">
      <c r="A170" s="2"/>
      <c r="B170" s="39" t="s">
        <v>147</v>
      </c>
      <c r="C170" s="40" t="s">
        <v>104</v>
      </c>
      <c r="D170" s="14">
        <v>0</v>
      </c>
      <c r="E170" s="14">
        <v>0</v>
      </c>
      <c r="F170" s="14">
        <v>0</v>
      </c>
      <c r="G170" s="14">
        <v>0</v>
      </c>
      <c r="H170" s="2"/>
      <c r="I170" s="11"/>
      <c r="J170" s="11"/>
    </row>
    <row r="171" spans="1:10" x14ac:dyDescent="0.2">
      <c r="A171" s="2"/>
      <c r="B171" s="39" t="s">
        <v>148</v>
      </c>
      <c r="C171" s="40" t="s">
        <v>104</v>
      </c>
      <c r="D171" s="14">
        <v>0</v>
      </c>
      <c r="E171" s="14">
        <v>0</v>
      </c>
      <c r="F171" s="14">
        <v>0</v>
      </c>
      <c r="G171" s="14">
        <v>0</v>
      </c>
      <c r="H171" s="2"/>
      <c r="I171" s="11"/>
      <c r="J171" s="11"/>
    </row>
    <row r="172" spans="1:10" x14ac:dyDescent="0.2">
      <c r="A172" s="2"/>
      <c r="B172" s="39" t="s">
        <v>149</v>
      </c>
      <c r="C172" s="40" t="s">
        <v>104</v>
      </c>
      <c r="D172" s="14">
        <v>0</v>
      </c>
      <c r="E172" s="14">
        <v>0</v>
      </c>
      <c r="F172" s="14">
        <v>0</v>
      </c>
      <c r="G172" s="14">
        <v>0</v>
      </c>
      <c r="H172" s="2"/>
      <c r="I172" s="11"/>
      <c r="J172" s="11"/>
    </row>
    <row r="173" spans="1:10" x14ac:dyDescent="0.2">
      <c r="A173" s="2"/>
      <c r="B173" s="39" t="s">
        <v>150</v>
      </c>
      <c r="C173" s="40" t="s">
        <v>104</v>
      </c>
      <c r="D173" s="14">
        <v>5824.22</v>
      </c>
      <c r="E173" s="14">
        <v>7079.47</v>
      </c>
      <c r="F173" s="14">
        <v>12903.69</v>
      </c>
      <c r="G173" s="14">
        <v>382479.48</v>
      </c>
      <c r="H173" s="2"/>
      <c r="I173" s="11"/>
      <c r="J173" s="11"/>
    </row>
    <row r="174" spans="1:10" x14ac:dyDescent="0.2">
      <c r="A174" s="2"/>
      <c r="B174" s="39" t="s">
        <v>151</v>
      </c>
      <c r="C174" s="40" t="s">
        <v>104</v>
      </c>
      <c r="D174" s="14">
        <v>0</v>
      </c>
      <c r="E174" s="14">
        <v>0</v>
      </c>
      <c r="F174" s="14">
        <v>0</v>
      </c>
      <c r="G174" s="14">
        <v>0</v>
      </c>
      <c r="H174" s="2"/>
      <c r="I174" s="11"/>
      <c r="J174" s="11"/>
    </row>
    <row r="175" spans="1:10" x14ac:dyDescent="0.2">
      <c r="A175" s="2"/>
      <c r="B175" s="39" t="s">
        <v>152</v>
      </c>
      <c r="C175" s="40" t="s">
        <v>104</v>
      </c>
      <c r="D175" s="14">
        <v>0</v>
      </c>
      <c r="E175" s="14">
        <v>0</v>
      </c>
      <c r="F175" s="14">
        <v>0</v>
      </c>
      <c r="G175" s="14">
        <v>0</v>
      </c>
      <c r="H175" s="2"/>
      <c r="I175" s="11"/>
      <c r="J175" s="11"/>
    </row>
    <row r="176" spans="1:10" x14ac:dyDescent="0.2">
      <c r="A176" s="2"/>
      <c r="B176" s="39" t="s">
        <v>153</v>
      </c>
      <c r="C176" s="40" t="s">
        <v>104</v>
      </c>
      <c r="D176" s="14">
        <v>0</v>
      </c>
      <c r="E176" s="14">
        <v>0</v>
      </c>
      <c r="F176" s="14">
        <v>0</v>
      </c>
      <c r="G176" s="14">
        <v>0</v>
      </c>
      <c r="H176" s="2"/>
      <c r="I176" s="11"/>
      <c r="J176" s="11"/>
    </row>
    <row r="177" spans="1:10" x14ac:dyDescent="0.2">
      <c r="A177" s="2"/>
      <c r="B177" s="39" t="s">
        <v>154</v>
      </c>
      <c r="C177" s="40" t="s">
        <v>104</v>
      </c>
      <c r="D177" s="14">
        <v>0</v>
      </c>
      <c r="E177" s="14">
        <v>0</v>
      </c>
      <c r="F177" s="14">
        <v>0</v>
      </c>
      <c r="G177" s="14">
        <v>0</v>
      </c>
      <c r="H177" s="2"/>
      <c r="I177" s="11"/>
      <c r="J177" s="11"/>
    </row>
    <row r="178" spans="1:10" x14ac:dyDescent="0.2">
      <c r="A178" s="2"/>
      <c r="B178" s="39" t="s">
        <v>155</v>
      </c>
      <c r="C178" s="40" t="s">
        <v>104</v>
      </c>
      <c r="D178" s="14">
        <v>0</v>
      </c>
      <c r="E178" s="14">
        <v>0</v>
      </c>
      <c r="F178" s="14">
        <v>0</v>
      </c>
      <c r="G178" s="14">
        <v>0</v>
      </c>
      <c r="H178" s="2"/>
      <c r="I178" s="11"/>
      <c r="J178" s="11"/>
    </row>
    <row r="179" spans="1:10" x14ac:dyDescent="0.2">
      <c r="A179" s="2"/>
      <c r="B179" s="39" t="s">
        <v>156</v>
      </c>
      <c r="C179" s="40" t="s">
        <v>104</v>
      </c>
      <c r="D179" s="14">
        <v>5824.22</v>
      </c>
      <c r="E179" s="14">
        <v>0</v>
      </c>
      <c r="F179" s="14">
        <v>5824.22</v>
      </c>
      <c r="G179" s="14">
        <v>96542.15</v>
      </c>
      <c r="H179" s="2"/>
      <c r="I179" s="11"/>
      <c r="J179" s="11"/>
    </row>
    <row r="180" spans="1:10" x14ac:dyDescent="0.2">
      <c r="A180" s="2"/>
      <c r="B180" s="39" t="s">
        <v>157</v>
      </c>
      <c r="C180" s="40" t="s">
        <v>104</v>
      </c>
      <c r="D180" s="14">
        <v>5824.22</v>
      </c>
      <c r="E180" s="14">
        <v>0</v>
      </c>
      <c r="F180" s="14">
        <v>5824.22</v>
      </c>
      <c r="G180" s="14">
        <v>167183.06</v>
      </c>
      <c r="H180" s="2"/>
      <c r="I180" s="11"/>
      <c r="J180" s="11"/>
    </row>
    <row r="181" spans="1:10" x14ac:dyDescent="0.2">
      <c r="A181" s="2"/>
      <c r="B181" s="39" t="s">
        <v>158</v>
      </c>
      <c r="C181" s="40" t="s">
        <v>104</v>
      </c>
      <c r="D181" s="14">
        <v>0</v>
      </c>
      <c r="E181" s="14">
        <v>0</v>
      </c>
      <c r="F181" s="14">
        <v>0</v>
      </c>
      <c r="G181" s="14">
        <v>0</v>
      </c>
      <c r="H181" s="2"/>
      <c r="I181" s="11"/>
      <c r="J181" s="11"/>
    </row>
    <row r="182" spans="1:10" x14ac:dyDescent="0.2">
      <c r="A182" s="2"/>
      <c r="B182" s="39" t="s">
        <v>159</v>
      </c>
      <c r="C182" s="40" t="s">
        <v>104</v>
      </c>
      <c r="D182" s="14">
        <v>5824.22</v>
      </c>
      <c r="E182" s="14">
        <v>0</v>
      </c>
      <c r="F182" s="14">
        <v>5824.22</v>
      </c>
      <c r="G182" s="14">
        <v>167183.06</v>
      </c>
      <c r="H182" s="2"/>
      <c r="I182" s="11"/>
      <c r="J182" s="11"/>
    </row>
    <row r="183" spans="1:10" x14ac:dyDescent="0.2">
      <c r="A183" s="2"/>
      <c r="B183" s="39" t="s">
        <v>160</v>
      </c>
      <c r="C183" s="40" t="s">
        <v>104</v>
      </c>
      <c r="D183" s="14">
        <v>0</v>
      </c>
      <c r="E183" s="14">
        <v>0</v>
      </c>
      <c r="F183" s="14">
        <v>0</v>
      </c>
      <c r="G183" s="14">
        <v>0</v>
      </c>
      <c r="H183" s="2"/>
      <c r="I183" s="11"/>
      <c r="J183" s="11"/>
    </row>
    <row r="184" spans="1:10" x14ac:dyDescent="0.2">
      <c r="A184" s="2"/>
      <c r="B184" s="39" t="s">
        <v>161</v>
      </c>
      <c r="C184" s="40" t="s">
        <v>104</v>
      </c>
      <c r="D184" s="14">
        <v>0</v>
      </c>
      <c r="E184" s="14">
        <v>0</v>
      </c>
      <c r="F184" s="14">
        <v>0</v>
      </c>
      <c r="G184" s="14">
        <v>0</v>
      </c>
      <c r="H184" s="2"/>
      <c r="I184" s="11"/>
      <c r="J184" s="11"/>
    </row>
    <row r="185" spans="1:10" x14ac:dyDescent="0.2">
      <c r="A185" s="2"/>
      <c r="B185" s="39" t="s">
        <v>162</v>
      </c>
      <c r="C185" s="40" t="s">
        <v>104</v>
      </c>
      <c r="D185" s="14">
        <v>0</v>
      </c>
      <c r="E185" s="14">
        <v>0</v>
      </c>
      <c r="F185" s="14">
        <v>0</v>
      </c>
      <c r="G185" s="14">
        <v>0</v>
      </c>
      <c r="H185" s="2"/>
      <c r="I185" s="11"/>
      <c r="J185" s="11"/>
    </row>
    <row r="186" spans="1:10" x14ac:dyDescent="0.2">
      <c r="A186" s="2"/>
      <c r="B186" s="39" t="s">
        <v>163</v>
      </c>
      <c r="C186" s="40" t="s">
        <v>104</v>
      </c>
      <c r="D186" s="14">
        <v>0</v>
      </c>
      <c r="E186" s="14">
        <v>0</v>
      </c>
      <c r="F186" s="14">
        <v>0</v>
      </c>
      <c r="G186" s="14">
        <v>0</v>
      </c>
      <c r="H186" s="2"/>
      <c r="I186" s="11"/>
      <c r="J186" s="11"/>
    </row>
    <row r="187" spans="1:10" x14ac:dyDescent="0.2">
      <c r="A187" s="2"/>
      <c r="B187" s="39" t="s">
        <v>164</v>
      </c>
      <c r="C187" s="40" t="s">
        <v>104</v>
      </c>
      <c r="D187" s="14">
        <v>0</v>
      </c>
      <c r="E187" s="14">
        <v>0</v>
      </c>
      <c r="F187" s="14">
        <v>0</v>
      </c>
      <c r="G187" s="14">
        <v>0</v>
      </c>
      <c r="H187" s="2"/>
      <c r="I187" s="11"/>
      <c r="J187" s="11"/>
    </row>
    <row r="188" spans="1:10" x14ac:dyDescent="0.2">
      <c r="A188" s="2"/>
      <c r="B188" s="39" t="s">
        <v>165</v>
      </c>
      <c r="C188" s="40" t="s">
        <v>104</v>
      </c>
      <c r="D188" s="14">
        <v>0</v>
      </c>
      <c r="E188" s="14">
        <v>0</v>
      </c>
      <c r="F188" s="14">
        <v>0</v>
      </c>
      <c r="G188" s="14">
        <v>0</v>
      </c>
      <c r="H188" s="2"/>
      <c r="I188" s="11"/>
      <c r="J188" s="11"/>
    </row>
    <row r="189" spans="1:10" x14ac:dyDescent="0.2">
      <c r="A189" s="2"/>
      <c r="B189" s="39" t="s">
        <v>166</v>
      </c>
      <c r="C189" s="40" t="s">
        <v>104</v>
      </c>
      <c r="D189" s="14">
        <v>0</v>
      </c>
      <c r="E189" s="14">
        <v>0</v>
      </c>
      <c r="F189" s="14">
        <v>0</v>
      </c>
      <c r="G189" s="14">
        <v>0</v>
      </c>
      <c r="H189" s="2"/>
      <c r="I189" s="11"/>
      <c r="J189" s="11"/>
    </row>
    <row r="190" spans="1:10" x14ac:dyDescent="0.2">
      <c r="A190" s="2"/>
      <c r="B190" s="39" t="s">
        <v>167</v>
      </c>
      <c r="C190" s="40" t="s">
        <v>104</v>
      </c>
      <c r="D190" s="14">
        <v>5824.22</v>
      </c>
      <c r="E190" s="14">
        <v>0</v>
      </c>
      <c r="F190" s="14">
        <v>5824.22</v>
      </c>
      <c r="G190" s="14">
        <v>50654.64</v>
      </c>
      <c r="H190" s="2"/>
      <c r="I190" s="11"/>
      <c r="J190" s="11"/>
    </row>
    <row r="191" spans="1:10" x14ac:dyDescent="0.2">
      <c r="A191" s="2"/>
      <c r="B191" s="39" t="s">
        <v>168</v>
      </c>
      <c r="C191" s="40" t="s">
        <v>104</v>
      </c>
      <c r="D191" s="14">
        <v>0</v>
      </c>
      <c r="E191" s="14">
        <v>0</v>
      </c>
      <c r="F191" s="14">
        <v>0</v>
      </c>
      <c r="G191" s="14">
        <v>0</v>
      </c>
      <c r="H191" s="2"/>
      <c r="I191" s="11"/>
      <c r="J191" s="11"/>
    </row>
    <row r="192" spans="1:10" x14ac:dyDescent="0.2">
      <c r="A192" s="2"/>
      <c r="B192" s="39" t="s">
        <v>169</v>
      </c>
      <c r="C192" s="40" t="s">
        <v>104</v>
      </c>
      <c r="D192" s="14">
        <v>0</v>
      </c>
      <c r="E192" s="14">
        <v>0</v>
      </c>
      <c r="F192" s="14">
        <v>0</v>
      </c>
      <c r="G192" s="14">
        <v>0</v>
      </c>
      <c r="H192" s="2"/>
      <c r="I192" s="11"/>
      <c r="J192" s="11"/>
    </row>
    <row r="193" spans="1:10" x14ac:dyDescent="0.2">
      <c r="A193" s="2"/>
      <c r="B193" s="39" t="s">
        <v>170</v>
      </c>
      <c r="C193" s="40" t="s">
        <v>104</v>
      </c>
      <c r="D193" s="14">
        <v>0</v>
      </c>
      <c r="E193" s="14">
        <v>0</v>
      </c>
      <c r="F193" s="14">
        <v>0</v>
      </c>
      <c r="G193" s="14">
        <v>0</v>
      </c>
      <c r="H193" s="2"/>
      <c r="I193" s="11"/>
      <c r="J193" s="11"/>
    </row>
    <row r="194" spans="1:10" x14ac:dyDescent="0.2">
      <c r="A194" s="2"/>
      <c r="B194" s="39" t="s">
        <v>171</v>
      </c>
      <c r="C194" s="40" t="s">
        <v>104</v>
      </c>
      <c r="D194" s="14">
        <v>0</v>
      </c>
      <c r="E194" s="14">
        <v>0</v>
      </c>
      <c r="F194" s="14">
        <v>0</v>
      </c>
      <c r="G194" s="14">
        <v>0</v>
      </c>
      <c r="H194" s="2"/>
      <c r="I194" s="11"/>
      <c r="J194" s="11"/>
    </row>
    <row r="195" spans="1:10" x14ac:dyDescent="0.2">
      <c r="A195" s="2"/>
      <c r="B195" s="39" t="s">
        <v>172</v>
      </c>
      <c r="C195" s="40" t="s">
        <v>104</v>
      </c>
      <c r="D195" s="14">
        <v>0</v>
      </c>
      <c r="E195" s="14">
        <v>0</v>
      </c>
      <c r="F195" s="14">
        <v>0</v>
      </c>
      <c r="G195" s="14">
        <v>0</v>
      </c>
      <c r="H195" s="2"/>
      <c r="I195" s="11"/>
      <c r="J195" s="11"/>
    </row>
    <row r="196" spans="1:10" x14ac:dyDescent="0.2">
      <c r="A196" s="2"/>
      <c r="B196" s="39" t="s">
        <v>173</v>
      </c>
      <c r="C196" s="40" t="s">
        <v>104</v>
      </c>
      <c r="D196" s="14">
        <v>0</v>
      </c>
      <c r="E196" s="14">
        <v>0</v>
      </c>
      <c r="F196" s="14">
        <v>0</v>
      </c>
      <c r="G196" s="14">
        <v>0</v>
      </c>
      <c r="H196" s="2"/>
      <c r="I196" s="11"/>
      <c r="J196" s="11"/>
    </row>
    <row r="197" spans="1:10" x14ac:dyDescent="0.2">
      <c r="A197" s="2"/>
      <c r="B197" s="39" t="s">
        <v>174</v>
      </c>
      <c r="C197" s="40" t="s">
        <v>104</v>
      </c>
      <c r="D197" s="14">
        <v>0</v>
      </c>
      <c r="E197" s="14">
        <v>0</v>
      </c>
      <c r="F197" s="14">
        <v>0</v>
      </c>
      <c r="G197" s="14">
        <v>0</v>
      </c>
      <c r="H197" s="2"/>
      <c r="I197" s="11"/>
      <c r="J197" s="11"/>
    </row>
    <row r="198" spans="1:10" x14ac:dyDescent="0.2">
      <c r="A198" s="2"/>
      <c r="B198" s="39" t="s">
        <v>175</v>
      </c>
      <c r="C198" s="40" t="s">
        <v>104</v>
      </c>
      <c r="D198" s="14">
        <v>0</v>
      </c>
      <c r="E198" s="14">
        <v>0</v>
      </c>
      <c r="F198" s="14">
        <v>0</v>
      </c>
      <c r="G198" s="14">
        <v>0</v>
      </c>
      <c r="H198" s="2"/>
      <c r="I198" s="11"/>
      <c r="J198" s="11"/>
    </row>
    <row r="199" spans="1:10" x14ac:dyDescent="0.2">
      <c r="A199" s="2"/>
      <c r="B199" s="39" t="s">
        <v>176</v>
      </c>
      <c r="C199" s="40" t="s">
        <v>104</v>
      </c>
      <c r="D199" s="14">
        <v>0</v>
      </c>
      <c r="E199" s="14">
        <v>0</v>
      </c>
      <c r="F199" s="14">
        <v>0</v>
      </c>
      <c r="G199" s="14">
        <v>0</v>
      </c>
      <c r="H199" s="2"/>
      <c r="I199" s="11"/>
      <c r="J199" s="11"/>
    </row>
    <row r="200" spans="1:10" x14ac:dyDescent="0.2">
      <c r="A200" s="2"/>
      <c r="B200" s="39" t="s">
        <v>177</v>
      </c>
      <c r="C200" s="40" t="s">
        <v>104</v>
      </c>
      <c r="D200" s="14">
        <v>0</v>
      </c>
      <c r="E200" s="14">
        <v>0</v>
      </c>
      <c r="F200" s="14">
        <v>0</v>
      </c>
      <c r="G200" s="14">
        <v>0</v>
      </c>
      <c r="H200" s="2"/>
      <c r="I200" s="11"/>
      <c r="J200" s="11"/>
    </row>
    <row r="201" spans="1:10" x14ac:dyDescent="0.2">
      <c r="A201" s="2"/>
      <c r="B201" s="39" t="s">
        <v>178</v>
      </c>
      <c r="C201" s="40" t="s">
        <v>104</v>
      </c>
      <c r="D201" s="14">
        <v>5824.22</v>
      </c>
      <c r="E201" s="14">
        <v>0</v>
      </c>
      <c r="F201" s="14">
        <v>5824.22</v>
      </c>
      <c r="G201" s="14">
        <v>167183.06</v>
      </c>
      <c r="H201" s="2"/>
      <c r="I201" s="11"/>
      <c r="J201" s="11"/>
    </row>
    <row r="202" spans="1:10" x14ac:dyDescent="0.2">
      <c r="A202" s="2"/>
      <c r="B202" s="39" t="s">
        <v>179</v>
      </c>
      <c r="C202" s="40" t="s">
        <v>104</v>
      </c>
      <c r="D202" s="14">
        <v>5824.22</v>
      </c>
      <c r="E202" s="14">
        <v>0</v>
      </c>
      <c r="F202" s="14">
        <v>5824.22</v>
      </c>
      <c r="G202" s="14">
        <v>167183.06</v>
      </c>
      <c r="H202" s="2"/>
      <c r="I202" s="11"/>
      <c r="J202" s="11"/>
    </row>
    <row r="203" spans="1:10" x14ac:dyDescent="0.2">
      <c r="A203" s="2"/>
      <c r="B203" s="39" t="s">
        <v>180</v>
      </c>
      <c r="C203" s="40" t="s">
        <v>104</v>
      </c>
      <c r="D203" s="14">
        <v>0</v>
      </c>
      <c r="E203" s="14">
        <v>0</v>
      </c>
      <c r="F203" s="14">
        <v>0</v>
      </c>
      <c r="G203" s="14">
        <v>0</v>
      </c>
      <c r="H203" s="2"/>
      <c r="I203" s="11"/>
      <c r="J203" s="11"/>
    </row>
    <row r="204" spans="1:10" x14ac:dyDescent="0.2">
      <c r="A204" s="2"/>
      <c r="B204" s="39" t="s">
        <v>181</v>
      </c>
      <c r="C204" s="40" t="s">
        <v>104</v>
      </c>
      <c r="D204" s="14">
        <v>597.35</v>
      </c>
      <c r="E204" s="14">
        <v>62</v>
      </c>
      <c r="F204" s="14">
        <v>659.35</v>
      </c>
      <c r="G204" s="14">
        <v>58648.209999999992</v>
      </c>
      <c r="H204" s="2"/>
      <c r="I204" s="11"/>
      <c r="J204" s="11"/>
    </row>
    <row r="205" spans="1:10" x14ac:dyDescent="0.2">
      <c r="A205" s="2"/>
      <c r="B205" s="39" t="s">
        <v>182</v>
      </c>
      <c r="C205" s="40" t="s">
        <v>104</v>
      </c>
      <c r="D205" s="14">
        <v>0</v>
      </c>
      <c r="E205" s="14">
        <v>0</v>
      </c>
      <c r="F205" s="14">
        <v>0</v>
      </c>
      <c r="G205" s="14">
        <v>0</v>
      </c>
      <c r="H205" s="2"/>
      <c r="I205" s="11"/>
      <c r="J205" s="11"/>
    </row>
    <row r="206" spans="1:10" x14ac:dyDescent="0.2">
      <c r="A206" s="2"/>
      <c r="B206" s="39" t="s">
        <v>183</v>
      </c>
      <c r="C206" s="40" t="s">
        <v>104</v>
      </c>
      <c r="D206" s="14">
        <v>0</v>
      </c>
      <c r="E206" s="14">
        <v>0</v>
      </c>
      <c r="F206" s="14">
        <v>0</v>
      </c>
      <c r="G206" s="14">
        <v>0</v>
      </c>
      <c r="H206" s="2"/>
      <c r="I206" s="11"/>
      <c r="J206" s="11"/>
    </row>
    <row r="207" spans="1:10" x14ac:dyDescent="0.2">
      <c r="A207" s="2"/>
      <c r="B207" s="39" t="s">
        <v>184</v>
      </c>
      <c r="C207" s="40" t="s">
        <v>104</v>
      </c>
      <c r="D207" s="14">
        <v>0</v>
      </c>
      <c r="E207" s="14">
        <v>0</v>
      </c>
      <c r="F207" s="14">
        <v>0</v>
      </c>
      <c r="G207" s="14">
        <v>0</v>
      </c>
      <c r="H207" s="2"/>
      <c r="I207" s="11"/>
      <c r="J207" s="11"/>
    </row>
    <row r="208" spans="1:10" x14ac:dyDescent="0.2">
      <c r="A208" s="2"/>
      <c r="B208" s="39" t="s">
        <v>185</v>
      </c>
      <c r="C208" s="40" t="s">
        <v>104</v>
      </c>
      <c r="D208" s="14">
        <v>0</v>
      </c>
      <c r="E208" s="14">
        <v>0</v>
      </c>
      <c r="F208" s="14">
        <v>0</v>
      </c>
      <c r="G208" s="14">
        <v>0</v>
      </c>
      <c r="H208" s="2"/>
      <c r="I208" s="11"/>
      <c r="J208" s="11"/>
    </row>
    <row r="209" spans="1:10" x14ac:dyDescent="0.2">
      <c r="A209" s="2"/>
      <c r="B209" s="39" t="s">
        <v>186</v>
      </c>
      <c r="C209" s="40" t="s">
        <v>104</v>
      </c>
      <c r="D209" s="14">
        <v>5824.22</v>
      </c>
      <c r="E209" s="14">
        <v>0</v>
      </c>
      <c r="F209" s="14">
        <v>5824.22</v>
      </c>
      <c r="G209" s="14">
        <v>36326.509999999995</v>
      </c>
      <c r="H209" s="2"/>
      <c r="I209" s="11"/>
      <c r="J209" s="11"/>
    </row>
    <row r="210" spans="1:10" x14ac:dyDescent="0.2">
      <c r="A210" s="2"/>
      <c r="B210" s="39" t="s">
        <v>187</v>
      </c>
      <c r="C210" s="40" t="s">
        <v>104</v>
      </c>
      <c r="D210" s="14">
        <v>0</v>
      </c>
      <c r="E210" s="14">
        <v>0</v>
      </c>
      <c r="F210" s="14">
        <v>0</v>
      </c>
      <c r="G210" s="14">
        <v>0</v>
      </c>
      <c r="H210" s="2"/>
      <c r="I210" s="11"/>
      <c r="J210" s="11"/>
    </row>
    <row r="211" spans="1:10" x14ac:dyDescent="0.2">
      <c r="A211" s="2"/>
      <c r="B211" s="39" t="s">
        <v>188</v>
      </c>
      <c r="C211" s="40" t="s">
        <v>104</v>
      </c>
      <c r="D211" s="14">
        <v>0</v>
      </c>
      <c r="E211" s="14">
        <v>0</v>
      </c>
      <c r="F211" s="14">
        <v>0</v>
      </c>
      <c r="G211" s="14">
        <v>0</v>
      </c>
      <c r="H211" s="2"/>
      <c r="I211" s="11"/>
      <c r="J211" s="11"/>
    </row>
    <row r="212" spans="1:10" x14ac:dyDescent="0.2">
      <c r="A212" s="2"/>
      <c r="B212" s="39" t="s">
        <v>189</v>
      </c>
      <c r="C212" s="40" t="s">
        <v>104</v>
      </c>
      <c r="D212" s="14">
        <v>0</v>
      </c>
      <c r="E212" s="14">
        <v>0</v>
      </c>
      <c r="F212" s="14">
        <v>0</v>
      </c>
      <c r="G212" s="14">
        <v>0</v>
      </c>
      <c r="H212" s="2"/>
      <c r="I212" s="11"/>
      <c r="J212" s="11"/>
    </row>
    <row r="213" spans="1:10" x14ac:dyDescent="0.2">
      <c r="A213" s="2"/>
      <c r="B213" s="39" t="s">
        <v>190</v>
      </c>
      <c r="C213" s="40" t="s">
        <v>104</v>
      </c>
      <c r="D213" s="14">
        <v>0</v>
      </c>
      <c r="E213" s="14">
        <v>0</v>
      </c>
      <c r="F213" s="14">
        <v>0</v>
      </c>
      <c r="G213" s="14">
        <v>0</v>
      </c>
      <c r="H213" s="2"/>
      <c r="I213" s="11"/>
      <c r="J213" s="11"/>
    </row>
    <row r="214" spans="1:10" x14ac:dyDescent="0.2">
      <c r="A214" s="2"/>
      <c r="B214" s="39" t="s">
        <v>191</v>
      </c>
      <c r="C214" s="40" t="s">
        <v>104</v>
      </c>
      <c r="D214" s="14">
        <v>0</v>
      </c>
      <c r="E214" s="14">
        <v>0</v>
      </c>
      <c r="F214" s="14">
        <v>0</v>
      </c>
      <c r="G214" s="14">
        <v>0</v>
      </c>
      <c r="H214" s="2"/>
      <c r="I214" s="11"/>
      <c r="J214" s="11"/>
    </row>
    <row r="215" spans="1:10" x14ac:dyDescent="0.2">
      <c r="A215" s="2"/>
      <c r="B215" s="39" t="s">
        <v>192</v>
      </c>
      <c r="C215" s="40" t="s">
        <v>104</v>
      </c>
      <c r="D215" s="14">
        <v>0</v>
      </c>
      <c r="E215" s="14">
        <v>0</v>
      </c>
      <c r="F215" s="14">
        <v>0</v>
      </c>
      <c r="G215" s="14">
        <v>0</v>
      </c>
      <c r="H215" s="2"/>
      <c r="I215" s="11"/>
      <c r="J215" s="11"/>
    </row>
    <row r="216" spans="1:10" x14ac:dyDescent="0.2">
      <c r="A216" s="2"/>
      <c r="B216" s="39" t="s">
        <v>193</v>
      </c>
      <c r="C216" s="40" t="s">
        <v>104</v>
      </c>
      <c r="D216" s="14">
        <v>0</v>
      </c>
      <c r="E216" s="14">
        <v>0</v>
      </c>
      <c r="F216" s="14">
        <v>0</v>
      </c>
      <c r="G216" s="14">
        <v>0</v>
      </c>
      <c r="H216" s="2"/>
      <c r="I216" s="11"/>
      <c r="J216" s="11"/>
    </row>
    <row r="217" spans="1:10" x14ac:dyDescent="0.2">
      <c r="A217" s="2"/>
      <c r="B217" s="39" t="s">
        <v>194</v>
      </c>
      <c r="C217" s="40" t="s">
        <v>104</v>
      </c>
      <c r="D217" s="14">
        <v>0</v>
      </c>
      <c r="E217" s="14">
        <v>0</v>
      </c>
      <c r="F217" s="14">
        <v>0</v>
      </c>
      <c r="G217" s="14">
        <v>0</v>
      </c>
      <c r="H217" s="2"/>
      <c r="I217" s="11"/>
      <c r="J217" s="11"/>
    </row>
    <row r="218" spans="1:10" x14ac:dyDescent="0.2">
      <c r="A218" s="2"/>
      <c r="B218" s="39" t="s">
        <v>195</v>
      </c>
      <c r="C218" s="40" t="s">
        <v>104</v>
      </c>
      <c r="D218" s="14">
        <v>0</v>
      </c>
      <c r="E218" s="14">
        <v>0</v>
      </c>
      <c r="F218" s="14">
        <v>0</v>
      </c>
      <c r="G218" s="14">
        <v>0</v>
      </c>
      <c r="H218" s="2"/>
      <c r="I218" s="11"/>
      <c r="J218" s="11"/>
    </row>
    <row r="219" spans="1:10" x14ac:dyDescent="0.2">
      <c r="A219" s="2"/>
      <c r="B219" s="39" t="s">
        <v>196</v>
      </c>
      <c r="C219" s="40" t="s">
        <v>104</v>
      </c>
      <c r="D219" s="14">
        <v>0</v>
      </c>
      <c r="E219" s="14">
        <v>0</v>
      </c>
      <c r="F219" s="14">
        <v>0</v>
      </c>
      <c r="G219" s="14">
        <v>0</v>
      </c>
      <c r="H219" s="2"/>
      <c r="I219" s="11"/>
      <c r="J219" s="11"/>
    </row>
    <row r="220" spans="1:10" x14ac:dyDescent="0.2">
      <c r="A220" s="2"/>
      <c r="B220" s="39" t="s">
        <v>197</v>
      </c>
      <c r="C220" s="40" t="s">
        <v>104</v>
      </c>
      <c r="D220" s="14">
        <v>0</v>
      </c>
      <c r="E220" s="14">
        <v>0</v>
      </c>
      <c r="F220" s="14">
        <v>0</v>
      </c>
      <c r="G220" s="14">
        <v>0</v>
      </c>
      <c r="H220" s="2"/>
      <c r="I220" s="11"/>
      <c r="J220" s="11"/>
    </row>
    <row r="221" spans="1:10" x14ac:dyDescent="0.2">
      <c r="A221" s="2"/>
      <c r="B221" s="39" t="s">
        <v>198</v>
      </c>
      <c r="C221" s="40" t="s">
        <v>104</v>
      </c>
      <c r="D221" s="14">
        <v>0</v>
      </c>
      <c r="E221" s="14">
        <v>0</v>
      </c>
      <c r="F221" s="14">
        <v>0</v>
      </c>
      <c r="G221" s="14">
        <v>0</v>
      </c>
      <c r="H221" s="2"/>
      <c r="I221" s="11"/>
      <c r="J221" s="11"/>
    </row>
    <row r="222" spans="1:10" x14ac:dyDescent="0.2">
      <c r="A222" s="2"/>
      <c r="B222" s="39" t="s">
        <v>199</v>
      </c>
      <c r="C222" s="40" t="s">
        <v>104</v>
      </c>
      <c r="D222" s="14">
        <v>5824.22</v>
      </c>
      <c r="E222" s="14">
        <v>0</v>
      </c>
      <c r="F222" s="14">
        <v>5824.22</v>
      </c>
      <c r="G222" s="14">
        <v>161827.83000000002</v>
      </c>
      <c r="H222" s="2"/>
      <c r="I222" s="11"/>
      <c r="J222" s="11"/>
    </row>
    <row r="223" spans="1:10" x14ac:dyDescent="0.2">
      <c r="A223" s="2"/>
      <c r="B223" s="39" t="s">
        <v>200</v>
      </c>
      <c r="C223" s="40" t="s">
        <v>104</v>
      </c>
      <c r="D223" s="14">
        <v>0</v>
      </c>
      <c r="E223" s="14">
        <v>0</v>
      </c>
      <c r="F223" s="14">
        <v>0</v>
      </c>
      <c r="G223" s="14">
        <v>0</v>
      </c>
      <c r="H223" s="2"/>
      <c r="I223" s="11"/>
      <c r="J223" s="11"/>
    </row>
    <row r="224" spans="1:10" x14ac:dyDescent="0.2">
      <c r="A224" s="2"/>
      <c r="B224" s="39" t="s">
        <v>201</v>
      </c>
      <c r="C224" s="40" t="s">
        <v>104</v>
      </c>
      <c r="D224" s="14">
        <v>0</v>
      </c>
      <c r="E224" s="14">
        <v>0</v>
      </c>
      <c r="F224" s="14">
        <v>0</v>
      </c>
      <c r="G224" s="14">
        <v>0</v>
      </c>
      <c r="H224" s="2"/>
      <c r="I224" s="11"/>
      <c r="J224" s="11"/>
    </row>
    <row r="225" spans="1:10" x14ac:dyDescent="0.2">
      <c r="A225" s="2"/>
      <c r="B225" s="39" t="s">
        <v>202</v>
      </c>
      <c r="C225" s="40" t="s">
        <v>104</v>
      </c>
      <c r="D225" s="14">
        <v>0</v>
      </c>
      <c r="E225" s="14">
        <v>0</v>
      </c>
      <c r="F225" s="14">
        <v>0</v>
      </c>
      <c r="G225" s="14">
        <v>0</v>
      </c>
      <c r="H225" s="2"/>
      <c r="I225" s="11"/>
      <c r="J225" s="11"/>
    </row>
    <row r="226" spans="1:10" x14ac:dyDescent="0.2">
      <c r="A226" s="2"/>
      <c r="B226" s="39" t="s">
        <v>203</v>
      </c>
      <c r="C226" s="40" t="s">
        <v>104</v>
      </c>
      <c r="D226" s="14">
        <v>0</v>
      </c>
      <c r="E226" s="14">
        <v>0</v>
      </c>
      <c r="F226" s="14">
        <v>0</v>
      </c>
      <c r="G226" s="14">
        <v>0</v>
      </c>
      <c r="H226" s="2"/>
      <c r="I226" s="11"/>
      <c r="J226" s="11"/>
    </row>
    <row r="227" spans="1:10" x14ac:dyDescent="0.2">
      <c r="A227" s="2"/>
      <c r="B227" s="39" t="s">
        <v>204</v>
      </c>
      <c r="C227" s="40" t="s">
        <v>104</v>
      </c>
      <c r="D227" s="14">
        <v>0</v>
      </c>
      <c r="E227" s="14">
        <v>0</v>
      </c>
      <c r="F227" s="14">
        <v>0</v>
      </c>
      <c r="G227" s="14">
        <v>0</v>
      </c>
      <c r="H227" s="2"/>
      <c r="I227" s="11"/>
      <c r="J227" s="11"/>
    </row>
    <row r="228" spans="1:10" x14ac:dyDescent="0.2">
      <c r="A228" s="2"/>
      <c r="B228" s="39" t="s">
        <v>205</v>
      </c>
      <c r="C228" s="40" t="s">
        <v>104</v>
      </c>
      <c r="D228" s="14">
        <v>0</v>
      </c>
      <c r="E228" s="14">
        <v>0</v>
      </c>
      <c r="F228" s="14">
        <v>0</v>
      </c>
      <c r="G228" s="14">
        <v>0</v>
      </c>
      <c r="H228" s="2"/>
      <c r="I228" s="11"/>
      <c r="J228" s="11"/>
    </row>
    <row r="229" spans="1:10" x14ac:dyDescent="0.2">
      <c r="A229" s="2"/>
      <c r="B229" s="39" t="s">
        <v>206</v>
      </c>
      <c r="C229" s="40" t="s">
        <v>104</v>
      </c>
      <c r="D229" s="14">
        <v>0</v>
      </c>
      <c r="E229" s="14">
        <v>0</v>
      </c>
      <c r="F229" s="14">
        <v>0</v>
      </c>
      <c r="G229" s="14">
        <v>0</v>
      </c>
      <c r="H229" s="2"/>
      <c r="I229" s="11"/>
      <c r="J229" s="11"/>
    </row>
    <row r="230" spans="1:10" x14ac:dyDescent="0.2">
      <c r="A230" s="2"/>
      <c r="B230" s="39" t="s">
        <v>207</v>
      </c>
      <c r="C230" s="40" t="s">
        <v>104</v>
      </c>
      <c r="D230" s="14">
        <v>0</v>
      </c>
      <c r="E230" s="14">
        <v>0</v>
      </c>
      <c r="F230" s="14">
        <v>0</v>
      </c>
      <c r="G230" s="14">
        <v>0</v>
      </c>
      <c r="H230" s="2"/>
      <c r="I230" s="11"/>
      <c r="J230" s="11"/>
    </row>
    <row r="231" spans="1:10" x14ac:dyDescent="0.2">
      <c r="A231" s="2"/>
      <c r="B231" s="39" t="s">
        <v>208</v>
      </c>
      <c r="C231" s="40" t="s">
        <v>104</v>
      </c>
      <c r="D231" s="14">
        <v>0</v>
      </c>
      <c r="E231" s="14">
        <v>0</v>
      </c>
      <c r="F231" s="14">
        <v>0</v>
      </c>
      <c r="G231" s="14">
        <v>0</v>
      </c>
      <c r="H231" s="2"/>
      <c r="I231" s="11"/>
      <c r="J231" s="11"/>
    </row>
    <row r="232" spans="1:10" x14ac:dyDescent="0.2">
      <c r="A232" s="2"/>
      <c r="B232" s="39" t="s">
        <v>209</v>
      </c>
      <c r="C232" s="40" t="s">
        <v>104</v>
      </c>
      <c r="D232" s="14">
        <v>0</v>
      </c>
      <c r="E232" s="14">
        <v>0</v>
      </c>
      <c r="F232" s="14">
        <v>0</v>
      </c>
      <c r="G232" s="14">
        <v>0</v>
      </c>
      <c r="H232" s="2"/>
      <c r="I232" s="11"/>
      <c r="J232" s="11"/>
    </row>
    <row r="233" spans="1:10" x14ac:dyDescent="0.2">
      <c r="A233" s="2"/>
      <c r="B233" s="39" t="s">
        <v>210</v>
      </c>
      <c r="C233" s="40" t="s">
        <v>104</v>
      </c>
      <c r="D233" s="14">
        <v>0</v>
      </c>
      <c r="E233" s="14">
        <v>0</v>
      </c>
      <c r="F233" s="14">
        <v>0</v>
      </c>
      <c r="G233" s="14">
        <v>0</v>
      </c>
      <c r="H233" s="2"/>
      <c r="I233" s="11"/>
      <c r="J233" s="11"/>
    </row>
    <row r="234" spans="1:10" x14ac:dyDescent="0.2">
      <c r="A234" s="2"/>
      <c r="B234" s="39" t="s">
        <v>211</v>
      </c>
      <c r="C234" s="40" t="s">
        <v>104</v>
      </c>
      <c r="D234" s="14">
        <v>0</v>
      </c>
      <c r="E234" s="14">
        <v>0</v>
      </c>
      <c r="F234" s="14">
        <v>0</v>
      </c>
      <c r="G234" s="14">
        <v>0</v>
      </c>
      <c r="H234" s="2"/>
      <c r="I234" s="11"/>
      <c r="J234" s="11"/>
    </row>
    <row r="235" spans="1:10" x14ac:dyDescent="0.2">
      <c r="A235" s="2"/>
      <c r="B235" s="39" t="s">
        <v>212</v>
      </c>
      <c r="C235" s="40" t="s">
        <v>104</v>
      </c>
      <c r="D235" s="14">
        <v>597.35</v>
      </c>
      <c r="E235" s="14">
        <v>50.71</v>
      </c>
      <c r="F235" s="14">
        <v>648.06000000000006</v>
      </c>
      <c r="G235" s="14">
        <v>114936.63000000002</v>
      </c>
      <c r="H235" s="2"/>
      <c r="I235" s="11"/>
      <c r="J235" s="11"/>
    </row>
    <row r="236" spans="1:10" x14ac:dyDescent="0.2">
      <c r="A236" s="2"/>
      <c r="B236" s="39" t="s">
        <v>213</v>
      </c>
      <c r="C236" s="40" t="s">
        <v>104</v>
      </c>
      <c r="D236" s="14">
        <v>0</v>
      </c>
      <c r="E236" s="14">
        <v>0</v>
      </c>
      <c r="F236" s="14">
        <v>0</v>
      </c>
      <c r="G236" s="14">
        <v>0</v>
      </c>
      <c r="H236" s="2"/>
      <c r="I236" s="11"/>
      <c r="J236" s="11"/>
    </row>
    <row r="237" spans="1:10" x14ac:dyDescent="0.2">
      <c r="A237" s="2"/>
      <c r="B237" s="39" t="s">
        <v>214</v>
      </c>
      <c r="C237" s="40" t="s">
        <v>104</v>
      </c>
      <c r="D237" s="14">
        <v>0</v>
      </c>
      <c r="E237" s="14">
        <v>0</v>
      </c>
      <c r="F237" s="14">
        <v>0</v>
      </c>
      <c r="G237" s="14">
        <v>0</v>
      </c>
      <c r="H237" s="2"/>
      <c r="I237" s="11"/>
      <c r="J237" s="11"/>
    </row>
    <row r="238" spans="1:10" x14ac:dyDescent="0.2">
      <c r="A238" s="2"/>
      <c r="B238" s="39" t="s">
        <v>215</v>
      </c>
      <c r="C238" s="40" t="s">
        <v>104</v>
      </c>
      <c r="D238" s="14">
        <v>0</v>
      </c>
      <c r="E238" s="14">
        <v>0</v>
      </c>
      <c r="F238" s="14">
        <v>0</v>
      </c>
      <c r="G238" s="14">
        <v>0</v>
      </c>
      <c r="H238" s="2"/>
      <c r="I238" s="11"/>
      <c r="J238" s="11"/>
    </row>
    <row r="239" spans="1:10" x14ac:dyDescent="0.2">
      <c r="A239" s="2"/>
      <c r="B239" s="39" t="s">
        <v>216</v>
      </c>
      <c r="C239" s="40" t="s">
        <v>104</v>
      </c>
      <c r="D239" s="14">
        <v>0</v>
      </c>
      <c r="E239" s="14">
        <v>0</v>
      </c>
      <c r="F239" s="14">
        <v>0</v>
      </c>
      <c r="G239" s="14">
        <v>0</v>
      </c>
      <c r="H239" s="2"/>
      <c r="I239" s="11"/>
      <c r="J239" s="11"/>
    </row>
    <row r="240" spans="1:10" x14ac:dyDescent="0.2">
      <c r="A240" s="2"/>
      <c r="B240" s="39" t="s">
        <v>217</v>
      </c>
      <c r="C240" s="40" t="s">
        <v>104</v>
      </c>
      <c r="D240" s="14">
        <v>0</v>
      </c>
      <c r="E240" s="14">
        <v>0</v>
      </c>
      <c r="F240" s="14">
        <v>0</v>
      </c>
      <c r="G240" s="14">
        <v>0</v>
      </c>
      <c r="H240" s="2"/>
      <c r="I240" s="11"/>
      <c r="J240" s="11"/>
    </row>
    <row r="241" spans="1:10" x14ac:dyDescent="0.2">
      <c r="A241" s="2"/>
      <c r="B241" s="39" t="s">
        <v>218</v>
      </c>
      <c r="C241" s="40" t="s">
        <v>104</v>
      </c>
      <c r="D241" s="14">
        <v>0</v>
      </c>
      <c r="E241" s="14">
        <v>0</v>
      </c>
      <c r="F241" s="14">
        <v>0</v>
      </c>
      <c r="G241" s="14">
        <v>0</v>
      </c>
      <c r="H241" s="2"/>
      <c r="I241" s="11"/>
      <c r="J241" s="11"/>
    </row>
    <row r="242" spans="1:10" x14ac:dyDescent="0.2">
      <c r="A242" s="2"/>
      <c r="B242" s="39" t="s">
        <v>219</v>
      </c>
      <c r="C242" s="40" t="s">
        <v>104</v>
      </c>
      <c r="D242" s="14">
        <v>597.35</v>
      </c>
      <c r="E242" s="14">
        <v>0</v>
      </c>
      <c r="F242" s="14">
        <v>597.35</v>
      </c>
      <c r="G242" s="14">
        <v>112077.51</v>
      </c>
      <c r="H242" s="2"/>
      <c r="I242" s="11"/>
      <c r="J242" s="11"/>
    </row>
    <row r="243" spans="1:10" x14ac:dyDescent="0.2">
      <c r="A243" s="2"/>
      <c r="B243" s="39" t="s">
        <v>220</v>
      </c>
      <c r="C243" s="40" t="s">
        <v>104</v>
      </c>
      <c r="D243" s="14">
        <v>0</v>
      </c>
      <c r="E243" s="14">
        <v>0</v>
      </c>
      <c r="F243" s="14">
        <v>0</v>
      </c>
      <c r="G243" s="14">
        <v>0</v>
      </c>
      <c r="H243" s="2"/>
      <c r="I243" s="11"/>
      <c r="J243" s="11"/>
    </row>
    <row r="244" spans="1:10" x14ac:dyDescent="0.2">
      <c r="A244" s="2"/>
      <c r="B244" s="39" t="s">
        <v>221</v>
      </c>
      <c r="C244" s="40" t="s">
        <v>104</v>
      </c>
      <c r="D244" s="14">
        <v>0</v>
      </c>
      <c r="E244" s="14">
        <v>0</v>
      </c>
      <c r="F244" s="14">
        <v>0</v>
      </c>
      <c r="G244" s="14">
        <v>0</v>
      </c>
      <c r="H244" s="2"/>
      <c r="I244" s="11"/>
      <c r="J244" s="11"/>
    </row>
    <row r="245" spans="1:10" x14ac:dyDescent="0.2">
      <c r="A245" s="2"/>
      <c r="B245" s="39" t="s">
        <v>222</v>
      </c>
      <c r="C245" s="40" t="s">
        <v>104</v>
      </c>
      <c r="D245" s="14">
        <v>5824.22</v>
      </c>
      <c r="E245" s="14">
        <v>0</v>
      </c>
      <c r="F245" s="14">
        <v>5824.22</v>
      </c>
      <c r="G245" s="14">
        <v>167183.06</v>
      </c>
      <c r="H245" s="2"/>
      <c r="I245" s="11"/>
      <c r="J245" s="11"/>
    </row>
    <row r="246" spans="1:10" x14ac:dyDescent="0.2">
      <c r="A246" s="2"/>
      <c r="B246" s="39" t="s">
        <v>223</v>
      </c>
      <c r="C246" s="40" t="s">
        <v>104</v>
      </c>
      <c r="D246" s="14">
        <v>0</v>
      </c>
      <c r="E246" s="14">
        <v>0</v>
      </c>
      <c r="F246" s="14">
        <v>0</v>
      </c>
      <c r="G246" s="14">
        <v>0</v>
      </c>
      <c r="H246" s="2"/>
      <c r="I246" s="11"/>
      <c r="J246" s="11"/>
    </row>
    <row r="247" spans="1:10" x14ac:dyDescent="0.2">
      <c r="A247" s="2"/>
      <c r="B247" s="39" t="s">
        <v>224</v>
      </c>
      <c r="C247" s="40" t="s">
        <v>104</v>
      </c>
      <c r="D247" s="14">
        <v>5824.22</v>
      </c>
      <c r="E247" s="14">
        <v>7072.49</v>
      </c>
      <c r="F247" s="14">
        <v>12896.71</v>
      </c>
      <c r="G247" s="14">
        <v>371022.41</v>
      </c>
      <c r="H247" s="2"/>
      <c r="I247" s="11"/>
      <c r="J247" s="11"/>
    </row>
    <row r="248" spans="1:10" x14ac:dyDescent="0.2">
      <c r="A248" s="2"/>
      <c r="B248" s="39" t="s">
        <v>225</v>
      </c>
      <c r="C248" s="40" t="s">
        <v>104</v>
      </c>
      <c r="D248" s="14">
        <v>0</v>
      </c>
      <c r="E248" s="14">
        <v>0</v>
      </c>
      <c r="F248" s="14">
        <v>0</v>
      </c>
      <c r="G248" s="14">
        <v>0</v>
      </c>
      <c r="H248" s="2"/>
      <c r="I248" s="11"/>
      <c r="J248" s="11"/>
    </row>
    <row r="249" spans="1:10" x14ac:dyDescent="0.2">
      <c r="A249" s="2"/>
      <c r="B249" s="39" t="s">
        <v>226</v>
      </c>
      <c r="C249" s="40" t="s">
        <v>104</v>
      </c>
      <c r="D249" s="14">
        <v>5824.22</v>
      </c>
      <c r="E249" s="14">
        <v>0</v>
      </c>
      <c r="F249" s="14">
        <v>5824.22</v>
      </c>
      <c r="G249" s="14">
        <v>107986.34999999999</v>
      </c>
      <c r="H249" s="2"/>
      <c r="I249" s="11"/>
      <c r="J249" s="11"/>
    </row>
    <row r="250" spans="1:10" x14ac:dyDescent="0.2">
      <c r="A250" s="2"/>
      <c r="B250" s="39" t="s">
        <v>227</v>
      </c>
      <c r="C250" s="40" t="s">
        <v>104</v>
      </c>
      <c r="D250" s="14">
        <v>0</v>
      </c>
      <c r="E250" s="14">
        <v>0</v>
      </c>
      <c r="F250" s="14">
        <v>0</v>
      </c>
      <c r="G250" s="14">
        <v>0</v>
      </c>
      <c r="H250" s="2"/>
      <c r="I250" s="11"/>
      <c r="J250" s="11"/>
    </row>
    <row r="251" spans="1:10" x14ac:dyDescent="0.2">
      <c r="A251" s="2"/>
      <c r="B251" s="39" t="s">
        <v>228</v>
      </c>
      <c r="C251" s="40" t="s">
        <v>104</v>
      </c>
      <c r="D251" s="14">
        <v>0</v>
      </c>
      <c r="E251" s="14">
        <v>0</v>
      </c>
      <c r="F251" s="14">
        <v>0</v>
      </c>
      <c r="G251" s="14">
        <v>0</v>
      </c>
      <c r="H251" s="2"/>
      <c r="I251" s="11"/>
      <c r="J251" s="11"/>
    </row>
    <row r="252" spans="1:10" x14ac:dyDescent="0.2">
      <c r="A252" s="2"/>
      <c r="B252" s="39" t="s">
        <v>229</v>
      </c>
      <c r="C252" s="40" t="s">
        <v>104</v>
      </c>
      <c r="D252" s="14">
        <v>0</v>
      </c>
      <c r="E252" s="14">
        <v>0</v>
      </c>
      <c r="F252" s="14">
        <v>0</v>
      </c>
      <c r="G252" s="14">
        <v>0</v>
      </c>
      <c r="H252" s="2"/>
      <c r="I252" s="11"/>
      <c r="J252" s="11"/>
    </row>
    <row r="253" spans="1:10" x14ac:dyDescent="0.2">
      <c r="A253" s="2"/>
      <c r="B253" s="39" t="s">
        <v>230</v>
      </c>
      <c r="C253" s="40" t="s">
        <v>104</v>
      </c>
      <c r="D253" s="14">
        <v>0</v>
      </c>
      <c r="E253" s="14">
        <v>0</v>
      </c>
      <c r="F253" s="14">
        <v>0</v>
      </c>
      <c r="G253" s="14">
        <v>0</v>
      </c>
      <c r="H253" s="2"/>
      <c r="I253" s="11"/>
      <c r="J253" s="11"/>
    </row>
    <row r="254" spans="1:10" x14ac:dyDescent="0.2">
      <c r="A254" s="2"/>
      <c r="B254" s="39" t="s">
        <v>231</v>
      </c>
      <c r="C254" s="40" t="s">
        <v>104</v>
      </c>
      <c r="D254" s="14">
        <v>0</v>
      </c>
      <c r="E254" s="14">
        <v>0</v>
      </c>
      <c r="F254" s="14">
        <v>0</v>
      </c>
      <c r="G254" s="14">
        <v>0</v>
      </c>
      <c r="H254" s="2"/>
      <c r="I254" s="11"/>
      <c r="J254" s="11"/>
    </row>
    <row r="255" spans="1:10" x14ac:dyDescent="0.2">
      <c r="A255" s="2"/>
      <c r="B255" s="39" t="s">
        <v>232</v>
      </c>
      <c r="C255" s="40" t="s">
        <v>104</v>
      </c>
      <c r="D255" s="14">
        <v>0</v>
      </c>
      <c r="E255" s="14">
        <v>0</v>
      </c>
      <c r="F255" s="14">
        <v>0</v>
      </c>
      <c r="G255" s="14">
        <v>0</v>
      </c>
      <c r="H255" s="2"/>
      <c r="I255" s="11"/>
      <c r="J255" s="11"/>
    </row>
    <row r="256" spans="1:10" x14ac:dyDescent="0.2">
      <c r="A256" s="2"/>
      <c r="B256" s="39" t="s">
        <v>233</v>
      </c>
      <c r="C256" s="40" t="s">
        <v>104</v>
      </c>
      <c r="D256" s="14">
        <v>0</v>
      </c>
      <c r="E256" s="14">
        <v>0</v>
      </c>
      <c r="F256" s="14">
        <v>0</v>
      </c>
      <c r="G256" s="14">
        <v>0</v>
      </c>
      <c r="H256" s="2"/>
      <c r="I256" s="11"/>
      <c r="J256" s="11"/>
    </row>
    <row r="257" spans="1:10" x14ac:dyDescent="0.2">
      <c r="A257" s="2"/>
      <c r="B257" s="39" t="s">
        <v>234</v>
      </c>
      <c r="C257" s="40" t="s">
        <v>104</v>
      </c>
      <c r="D257" s="14">
        <v>0</v>
      </c>
      <c r="E257" s="14">
        <v>0</v>
      </c>
      <c r="F257" s="14">
        <v>0</v>
      </c>
      <c r="G257" s="14">
        <v>0</v>
      </c>
      <c r="H257" s="2"/>
      <c r="I257" s="11"/>
      <c r="J257" s="11"/>
    </row>
    <row r="258" spans="1:10" x14ac:dyDescent="0.2">
      <c r="A258" s="2"/>
      <c r="B258" s="39" t="s">
        <v>235</v>
      </c>
      <c r="C258" s="40" t="s">
        <v>104</v>
      </c>
      <c r="D258" s="14">
        <v>0</v>
      </c>
      <c r="E258" s="14">
        <v>0</v>
      </c>
      <c r="F258" s="14">
        <v>0</v>
      </c>
      <c r="G258" s="14">
        <v>0</v>
      </c>
      <c r="H258" s="2"/>
      <c r="I258" s="11"/>
      <c r="J258" s="11"/>
    </row>
    <row r="259" spans="1:10" x14ac:dyDescent="0.2">
      <c r="A259" s="2"/>
      <c r="B259" s="39" t="s">
        <v>236</v>
      </c>
      <c r="C259" s="40" t="s">
        <v>104</v>
      </c>
      <c r="D259" s="14">
        <v>0</v>
      </c>
      <c r="E259" s="14">
        <v>0</v>
      </c>
      <c r="F259" s="14">
        <v>0</v>
      </c>
      <c r="G259" s="14">
        <v>0</v>
      </c>
      <c r="H259" s="2"/>
      <c r="I259" s="11"/>
      <c r="J259" s="11"/>
    </row>
    <row r="260" spans="1:10" x14ac:dyDescent="0.2">
      <c r="A260" s="2"/>
      <c r="B260" s="39" t="s">
        <v>237</v>
      </c>
      <c r="C260" s="40" t="s">
        <v>104</v>
      </c>
      <c r="D260" s="14">
        <v>0</v>
      </c>
      <c r="E260" s="14">
        <v>0</v>
      </c>
      <c r="F260" s="14">
        <v>0</v>
      </c>
      <c r="G260" s="14">
        <v>0</v>
      </c>
      <c r="H260" s="2"/>
      <c r="I260" s="11"/>
      <c r="J260" s="11"/>
    </row>
    <row r="261" spans="1:10" x14ac:dyDescent="0.2">
      <c r="A261" s="2"/>
      <c r="B261" s="39" t="s">
        <v>238</v>
      </c>
      <c r="C261" s="40" t="s">
        <v>104</v>
      </c>
      <c r="D261" s="14">
        <v>0</v>
      </c>
      <c r="E261" s="14">
        <v>0</v>
      </c>
      <c r="F261" s="14">
        <v>0</v>
      </c>
      <c r="G261" s="14">
        <v>0</v>
      </c>
      <c r="H261" s="2"/>
      <c r="I261" s="11"/>
      <c r="J261" s="11"/>
    </row>
    <row r="262" spans="1:10" x14ac:dyDescent="0.2">
      <c r="A262" s="2"/>
      <c r="B262" s="39" t="s">
        <v>239</v>
      </c>
      <c r="C262" s="40" t="s">
        <v>104</v>
      </c>
      <c r="D262" s="14">
        <v>5824.22</v>
      </c>
      <c r="E262" s="14">
        <v>0</v>
      </c>
      <c r="F262" s="14">
        <v>5824.22</v>
      </c>
      <c r="G262" s="14">
        <v>167183.06</v>
      </c>
      <c r="H262" s="2"/>
      <c r="I262" s="11"/>
      <c r="J262" s="11"/>
    </row>
    <row r="263" spans="1:10" x14ac:dyDescent="0.2">
      <c r="A263" s="2"/>
      <c r="B263" s="39" t="s">
        <v>240</v>
      </c>
      <c r="C263" s="40" t="s">
        <v>104</v>
      </c>
      <c r="D263" s="14">
        <v>5824.22</v>
      </c>
      <c r="E263" s="14">
        <v>0</v>
      </c>
      <c r="F263" s="14">
        <v>5824.22</v>
      </c>
      <c r="G263" s="14">
        <v>134010.91</v>
      </c>
      <c r="H263" s="2"/>
      <c r="I263" s="11"/>
      <c r="J263" s="11"/>
    </row>
    <row r="264" spans="1:10" x14ac:dyDescent="0.2">
      <c r="A264" s="2"/>
      <c r="B264" s="39" t="s">
        <v>241</v>
      </c>
      <c r="C264" s="40" t="s">
        <v>104</v>
      </c>
      <c r="D264" s="14">
        <v>0</v>
      </c>
      <c r="E264" s="14">
        <v>0</v>
      </c>
      <c r="F264" s="14">
        <v>0</v>
      </c>
      <c r="G264" s="14">
        <v>0</v>
      </c>
      <c r="H264" s="2"/>
      <c r="I264" s="11"/>
      <c r="J264" s="11"/>
    </row>
    <row r="265" spans="1:10" x14ac:dyDescent="0.2">
      <c r="A265" s="2"/>
      <c r="B265" s="39" t="s">
        <v>242</v>
      </c>
      <c r="C265" s="40" t="s">
        <v>104</v>
      </c>
      <c r="D265" s="14">
        <v>0</v>
      </c>
      <c r="E265" s="14">
        <v>0</v>
      </c>
      <c r="F265" s="14">
        <v>0</v>
      </c>
      <c r="G265" s="14">
        <v>0</v>
      </c>
      <c r="H265" s="2"/>
      <c r="I265" s="11"/>
      <c r="J265" s="11"/>
    </row>
    <row r="266" spans="1:10" x14ac:dyDescent="0.2">
      <c r="A266" s="2"/>
      <c r="B266" s="39" t="s">
        <v>243</v>
      </c>
      <c r="C266" s="40" t="s">
        <v>104</v>
      </c>
      <c r="D266" s="14">
        <v>0</v>
      </c>
      <c r="E266" s="14">
        <v>0</v>
      </c>
      <c r="F266" s="14">
        <v>0</v>
      </c>
      <c r="G266" s="14">
        <v>0</v>
      </c>
      <c r="H266" s="2"/>
      <c r="I266" s="11"/>
      <c r="J266" s="11"/>
    </row>
    <row r="267" spans="1:10" x14ac:dyDescent="0.2">
      <c r="A267" s="2"/>
      <c r="B267" s="39" t="s">
        <v>244</v>
      </c>
      <c r="C267" s="40" t="s">
        <v>104</v>
      </c>
      <c r="D267" s="14">
        <v>0</v>
      </c>
      <c r="E267" s="14">
        <v>0</v>
      </c>
      <c r="F267" s="14">
        <v>0</v>
      </c>
      <c r="G267" s="14">
        <v>0</v>
      </c>
      <c r="H267" s="2"/>
      <c r="I267" s="11"/>
      <c r="J267" s="11"/>
    </row>
    <row r="268" spans="1:10" x14ac:dyDescent="0.2">
      <c r="A268" s="2"/>
      <c r="B268" s="39" t="s">
        <v>245</v>
      </c>
      <c r="C268" s="40" t="s">
        <v>104</v>
      </c>
      <c r="D268" s="14">
        <v>0</v>
      </c>
      <c r="E268" s="14">
        <v>0</v>
      </c>
      <c r="F268" s="14">
        <v>0</v>
      </c>
      <c r="G268" s="14">
        <v>0</v>
      </c>
      <c r="H268" s="2"/>
      <c r="I268" s="11"/>
      <c r="J268" s="11"/>
    </row>
    <row r="269" spans="1:10" x14ac:dyDescent="0.2">
      <c r="A269" s="2"/>
      <c r="B269" s="39" t="s">
        <v>246</v>
      </c>
      <c r="C269" s="40" t="s">
        <v>104</v>
      </c>
      <c r="D269" s="14">
        <v>0</v>
      </c>
      <c r="E269" s="14">
        <v>0</v>
      </c>
      <c r="F269" s="14">
        <v>0</v>
      </c>
      <c r="G269" s="14">
        <v>0</v>
      </c>
      <c r="H269" s="2"/>
      <c r="I269" s="11"/>
      <c r="J269" s="11"/>
    </row>
    <row r="270" spans="1:10" x14ac:dyDescent="0.2">
      <c r="A270" s="2"/>
      <c r="B270" s="39" t="s">
        <v>247</v>
      </c>
      <c r="C270" s="40" t="s">
        <v>104</v>
      </c>
      <c r="D270" s="14">
        <v>0</v>
      </c>
      <c r="E270" s="14">
        <v>0</v>
      </c>
      <c r="F270" s="14">
        <v>0</v>
      </c>
      <c r="G270" s="14">
        <v>0</v>
      </c>
      <c r="H270" s="2"/>
      <c r="I270" s="11"/>
      <c r="J270" s="11"/>
    </row>
    <row r="271" spans="1:10" x14ac:dyDescent="0.2">
      <c r="A271" s="2"/>
      <c r="B271" s="39" t="s">
        <v>248</v>
      </c>
      <c r="C271" s="40" t="s">
        <v>104</v>
      </c>
      <c r="D271" s="14">
        <v>5824.22</v>
      </c>
      <c r="E271" s="14">
        <v>0</v>
      </c>
      <c r="F271" s="14">
        <v>5824.22</v>
      </c>
      <c r="G271" s="14">
        <v>120542.92</v>
      </c>
      <c r="H271" s="2"/>
      <c r="I271" s="11"/>
      <c r="J271" s="11"/>
    </row>
    <row r="272" spans="1:10" x14ac:dyDescent="0.2">
      <c r="A272" s="2"/>
      <c r="B272" s="39" t="s">
        <v>249</v>
      </c>
      <c r="C272" s="40" t="s">
        <v>104</v>
      </c>
      <c r="D272" s="14">
        <v>0</v>
      </c>
      <c r="E272" s="14">
        <v>0</v>
      </c>
      <c r="F272" s="14">
        <v>0</v>
      </c>
      <c r="G272" s="14">
        <v>0</v>
      </c>
      <c r="H272" s="2"/>
      <c r="I272" s="11"/>
      <c r="J272" s="11"/>
    </row>
    <row r="273" spans="1:10" x14ac:dyDescent="0.2">
      <c r="A273" s="2"/>
      <c r="B273" s="39" t="s">
        <v>250</v>
      </c>
      <c r="C273" s="40" t="s">
        <v>104</v>
      </c>
      <c r="D273" s="14">
        <v>0</v>
      </c>
      <c r="E273" s="14">
        <v>0</v>
      </c>
      <c r="F273" s="14">
        <v>0</v>
      </c>
      <c r="G273" s="14">
        <v>0</v>
      </c>
      <c r="H273" s="2"/>
      <c r="I273" s="11"/>
      <c r="J273" s="11"/>
    </row>
    <row r="274" spans="1:10" x14ac:dyDescent="0.2">
      <c r="A274" s="2"/>
      <c r="B274" s="39" t="s">
        <v>251</v>
      </c>
      <c r="C274" s="40" t="s">
        <v>104</v>
      </c>
      <c r="D274" s="14">
        <v>0</v>
      </c>
      <c r="E274" s="14">
        <v>0</v>
      </c>
      <c r="F274" s="14">
        <v>0</v>
      </c>
      <c r="G274" s="14">
        <v>0</v>
      </c>
      <c r="H274" s="2"/>
      <c r="I274" s="11"/>
      <c r="J274" s="11"/>
    </row>
    <row r="275" spans="1:10" x14ac:dyDescent="0.2">
      <c r="A275" s="2"/>
      <c r="B275" s="39" t="s">
        <v>252</v>
      </c>
      <c r="C275" s="40" t="s">
        <v>104</v>
      </c>
      <c r="D275" s="14">
        <v>0</v>
      </c>
      <c r="E275" s="14">
        <v>0</v>
      </c>
      <c r="F275" s="14">
        <v>0</v>
      </c>
      <c r="G275" s="14">
        <v>0</v>
      </c>
      <c r="H275" s="2"/>
      <c r="I275" s="11"/>
      <c r="J275" s="11"/>
    </row>
    <row r="276" spans="1:10" x14ac:dyDescent="0.2">
      <c r="A276" s="2"/>
      <c r="B276" s="39" t="s">
        <v>253</v>
      </c>
      <c r="C276" s="40" t="s">
        <v>104</v>
      </c>
      <c r="D276" s="14">
        <v>0</v>
      </c>
      <c r="E276" s="14">
        <v>0</v>
      </c>
      <c r="F276" s="14">
        <v>0</v>
      </c>
      <c r="G276" s="14">
        <v>0</v>
      </c>
      <c r="H276" s="2"/>
      <c r="I276" s="11"/>
      <c r="J276" s="11"/>
    </row>
    <row r="277" spans="1:10" x14ac:dyDescent="0.2">
      <c r="A277" s="2"/>
      <c r="B277" s="39" t="s">
        <v>254</v>
      </c>
      <c r="C277" s="40" t="s">
        <v>104</v>
      </c>
      <c r="D277" s="14">
        <v>0</v>
      </c>
      <c r="E277" s="14">
        <v>0</v>
      </c>
      <c r="F277" s="14">
        <v>0</v>
      </c>
      <c r="G277" s="14">
        <v>0</v>
      </c>
      <c r="H277" s="2"/>
      <c r="I277" s="11"/>
      <c r="J277" s="11"/>
    </row>
    <row r="278" spans="1:10" x14ac:dyDescent="0.2">
      <c r="A278" s="2"/>
      <c r="B278" s="39" t="s">
        <v>255</v>
      </c>
      <c r="C278" s="40" t="s">
        <v>104</v>
      </c>
      <c r="D278" s="14">
        <v>0</v>
      </c>
      <c r="E278" s="14">
        <v>0</v>
      </c>
      <c r="F278" s="14">
        <v>0</v>
      </c>
      <c r="G278" s="14">
        <v>0</v>
      </c>
      <c r="H278" s="2"/>
      <c r="I278" s="11"/>
      <c r="J278" s="11"/>
    </row>
    <row r="279" spans="1:10" x14ac:dyDescent="0.2">
      <c r="A279" s="2"/>
      <c r="B279" s="39" t="s">
        <v>256</v>
      </c>
      <c r="C279" s="40" t="s">
        <v>104</v>
      </c>
      <c r="D279" s="14">
        <v>5824.22</v>
      </c>
      <c r="E279" s="14">
        <v>33004.980000000003</v>
      </c>
      <c r="F279" s="14">
        <v>38829.200000000004</v>
      </c>
      <c r="G279" s="14">
        <v>1170422.93</v>
      </c>
      <c r="H279" s="2"/>
      <c r="I279" s="11"/>
      <c r="J279" s="11"/>
    </row>
    <row r="280" spans="1:10" x14ac:dyDescent="0.2">
      <c r="A280" s="2"/>
      <c r="B280" s="39" t="s">
        <v>257</v>
      </c>
      <c r="C280" s="40" t="s">
        <v>104</v>
      </c>
      <c r="D280" s="14">
        <v>0</v>
      </c>
      <c r="E280" s="14">
        <v>0</v>
      </c>
      <c r="F280" s="14">
        <v>0</v>
      </c>
      <c r="G280" s="14">
        <v>0</v>
      </c>
      <c r="H280" s="2"/>
      <c r="I280" s="11"/>
      <c r="J280" s="11"/>
    </row>
    <row r="281" spans="1:10" x14ac:dyDescent="0.2">
      <c r="A281" s="2"/>
      <c r="B281" s="39" t="s">
        <v>258</v>
      </c>
      <c r="C281" s="40" t="s">
        <v>104</v>
      </c>
      <c r="D281" s="14">
        <v>0</v>
      </c>
      <c r="E281" s="14">
        <v>0</v>
      </c>
      <c r="F281" s="14">
        <v>0</v>
      </c>
      <c r="G281" s="14">
        <v>0</v>
      </c>
      <c r="H281" s="2"/>
      <c r="I281" s="11"/>
      <c r="J281" s="11"/>
    </row>
    <row r="282" spans="1:10" x14ac:dyDescent="0.2">
      <c r="A282" s="2"/>
      <c r="B282" s="39" t="s">
        <v>259</v>
      </c>
      <c r="C282" s="40" t="s">
        <v>104</v>
      </c>
      <c r="D282" s="14">
        <v>0</v>
      </c>
      <c r="E282" s="14">
        <v>0</v>
      </c>
      <c r="F282" s="14">
        <v>0</v>
      </c>
      <c r="G282" s="14">
        <v>0</v>
      </c>
      <c r="H282" s="2"/>
      <c r="I282" s="11"/>
      <c r="J282" s="11"/>
    </row>
    <row r="283" spans="1:10" x14ac:dyDescent="0.2">
      <c r="A283" s="2"/>
      <c r="B283" s="39" t="s">
        <v>260</v>
      </c>
      <c r="C283" s="40" t="s">
        <v>104</v>
      </c>
      <c r="D283" s="14">
        <v>0</v>
      </c>
      <c r="E283" s="14">
        <v>0</v>
      </c>
      <c r="F283" s="14">
        <v>0</v>
      </c>
      <c r="G283" s="14">
        <v>0</v>
      </c>
      <c r="H283" s="2"/>
      <c r="I283" s="11"/>
      <c r="J283" s="11"/>
    </row>
    <row r="284" spans="1:10" x14ac:dyDescent="0.2">
      <c r="A284" s="2"/>
      <c r="B284" s="39" t="s">
        <v>261</v>
      </c>
      <c r="C284" s="40" t="s">
        <v>104</v>
      </c>
      <c r="D284" s="14">
        <v>5824.22</v>
      </c>
      <c r="E284" s="14">
        <v>0</v>
      </c>
      <c r="F284" s="14">
        <v>5824.22</v>
      </c>
      <c r="G284" s="14">
        <v>167183.06</v>
      </c>
      <c r="H284" s="2"/>
      <c r="I284" s="11"/>
      <c r="J284" s="11"/>
    </row>
    <row r="285" spans="1:10" x14ac:dyDescent="0.2">
      <c r="A285" s="2"/>
      <c r="B285" s="39" t="s">
        <v>262</v>
      </c>
      <c r="C285" s="40" t="s">
        <v>104</v>
      </c>
      <c r="D285" s="14">
        <v>0</v>
      </c>
      <c r="E285" s="14">
        <v>0</v>
      </c>
      <c r="F285" s="14">
        <v>0</v>
      </c>
      <c r="G285" s="14">
        <v>0</v>
      </c>
      <c r="H285" s="2"/>
      <c r="I285" s="11"/>
      <c r="J285" s="11"/>
    </row>
    <row r="286" spans="1:10" x14ac:dyDescent="0.2">
      <c r="A286" s="2"/>
      <c r="B286" s="39" t="s">
        <v>263</v>
      </c>
      <c r="C286" s="40" t="s">
        <v>104</v>
      </c>
      <c r="D286" s="14">
        <v>0</v>
      </c>
      <c r="E286" s="14">
        <v>0</v>
      </c>
      <c r="F286" s="14">
        <v>0</v>
      </c>
      <c r="G286" s="14">
        <v>0</v>
      </c>
      <c r="H286" s="2"/>
      <c r="I286" s="11"/>
      <c r="J286" s="11"/>
    </row>
    <row r="287" spans="1:10" x14ac:dyDescent="0.2">
      <c r="A287" s="2"/>
      <c r="B287" s="39" t="s">
        <v>264</v>
      </c>
      <c r="C287" s="40" t="s">
        <v>104</v>
      </c>
      <c r="D287" s="14">
        <v>5824.22</v>
      </c>
      <c r="E287" s="14">
        <v>0</v>
      </c>
      <c r="F287" s="14">
        <v>5824.22</v>
      </c>
      <c r="G287" s="14">
        <v>131049.88</v>
      </c>
      <c r="H287" s="2"/>
      <c r="I287" s="11"/>
      <c r="J287" s="11"/>
    </row>
    <row r="288" spans="1:10" x14ac:dyDescent="0.2">
      <c r="A288" s="2"/>
      <c r="B288" s="39" t="s">
        <v>265</v>
      </c>
      <c r="C288" s="40" t="s">
        <v>104</v>
      </c>
      <c r="D288" s="14">
        <v>5824.22</v>
      </c>
      <c r="E288" s="14">
        <v>0</v>
      </c>
      <c r="F288" s="14">
        <v>5824.22</v>
      </c>
      <c r="G288" s="14">
        <v>145770.28</v>
      </c>
      <c r="H288" s="2"/>
      <c r="I288" s="11"/>
      <c r="J288" s="11"/>
    </row>
    <row r="289" spans="1:10" x14ac:dyDescent="0.2">
      <c r="A289" s="2"/>
      <c r="B289" s="39" t="s">
        <v>266</v>
      </c>
      <c r="C289" s="40" t="s">
        <v>104</v>
      </c>
      <c r="D289" s="14">
        <v>0</v>
      </c>
      <c r="E289" s="14">
        <v>0</v>
      </c>
      <c r="F289" s="14">
        <v>0</v>
      </c>
      <c r="G289" s="14">
        <v>0</v>
      </c>
      <c r="H289" s="2"/>
      <c r="I289" s="11"/>
      <c r="J289" s="11"/>
    </row>
    <row r="290" spans="1:10" x14ac:dyDescent="0.2">
      <c r="A290" s="2"/>
      <c r="B290" s="39" t="s">
        <v>267</v>
      </c>
      <c r="C290" s="40" t="s">
        <v>104</v>
      </c>
      <c r="D290" s="14">
        <v>0</v>
      </c>
      <c r="E290" s="14">
        <v>0</v>
      </c>
      <c r="F290" s="14">
        <v>0</v>
      </c>
      <c r="G290" s="14">
        <v>0</v>
      </c>
      <c r="H290" s="2"/>
      <c r="I290" s="11"/>
      <c r="J290" s="11"/>
    </row>
    <row r="291" spans="1:10" x14ac:dyDescent="0.2">
      <c r="A291" s="2"/>
      <c r="B291" s="39" t="s">
        <v>268</v>
      </c>
      <c r="C291" s="40" t="s">
        <v>104</v>
      </c>
      <c r="D291" s="14">
        <v>0</v>
      </c>
      <c r="E291" s="14">
        <v>0</v>
      </c>
      <c r="F291" s="14">
        <v>0</v>
      </c>
      <c r="G291" s="14">
        <v>0</v>
      </c>
      <c r="H291" s="2"/>
      <c r="I291" s="11"/>
      <c r="J291" s="11"/>
    </row>
    <row r="292" spans="1:10" x14ac:dyDescent="0.2">
      <c r="A292" s="2"/>
      <c r="B292" s="39" t="s">
        <v>269</v>
      </c>
      <c r="C292" s="40" t="s">
        <v>104</v>
      </c>
      <c r="D292" s="14">
        <v>0</v>
      </c>
      <c r="E292" s="14">
        <v>0</v>
      </c>
      <c r="F292" s="14">
        <v>0</v>
      </c>
      <c r="G292" s="14">
        <v>0</v>
      </c>
      <c r="H292" s="2"/>
      <c r="I292" s="11"/>
      <c r="J292" s="11"/>
    </row>
    <row r="293" spans="1:10" x14ac:dyDescent="0.2">
      <c r="A293" s="2"/>
      <c r="B293" s="39" t="s">
        <v>270</v>
      </c>
      <c r="C293" s="40" t="s">
        <v>104</v>
      </c>
      <c r="D293" s="14">
        <v>0</v>
      </c>
      <c r="E293" s="14">
        <v>0</v>
      </c>
      <c r="F293" s="14">
        <v>0</v>
      </c>
      <c r="G293" s="14">
        <v>0</v>
      </c>
      <c r="H293" s="2"/>
      <c r="I293" s="11"/>
      <c r="J293" s="11"/>
    </row>
    <row r="294" spans="1:10" x14ac:dyDescent="0.2">
      <c r="A294" s="2"/>
      <c r="B294" s="39" t="s">
        <v>271</v>
      </c>
      <c r="C294" s="40" t="s">
        <v>104</v>
      </c>
      <c r="D294" s="14">
        <v>5824.22</v>
      </c>
      <c r="E294" s="14">
        <v>0</v>
      </c>
      <c r="F294" s="14">
        <v>5824.22</v>
      </c>
      <c r="G294" s="14">
        <v>57349.479999999996</v>
      </c>
      <c r="H294" s="2"/>
      <c r="I294" s="11"/>
      <c r="J294" s="11"/>
    </row>
    <row r="295" spans="1:10" x14ac:dyDescent="0.2">
      <c r="A295" s="2"/>
      <c r="B295" s="39" t="s">
        <v>272</v>
      </c>
      <c r="C295" s="40" t="s">
        <v>104</v>
      </c>
      <c r="D295" s="14">
        <v>0</v>
      </c>
      <c r="E295" s="14">
        <v>0</v>
      </c>
      <c r="F295" s="14">
        <v>0</v>
      </c>
      <c r="G295" s="14">
        <v>0</v>
      </c>
      <c r="H295" s="2"/>
      <c r="I295" s="11"/>
      <c r="J295" s="11"/>
    </row>
    <row r="296" spans="1:10" x14ac:dyDescent="0.2">
      <c r="A296" s="2"/>
      <c r="B296" s="39" t="s">
        <v>273</v>
      </c>
      <c r="C296" s="40" t="s">
        <v>104</v>
      </c>
      <c r="D296" s="14">
        <v>5824.22</v>
      </c>
      <c r="E296" s="14">
        <v>0</v>
      </c>
      <c r="F296" s="14">
        <v>5824.22</v>
      </c>
      <c r="G296" s="14">
        <v>27417.41</v>
      </c>
      <c r="H296" s="2"/>
      <c r="I296" s="11"/>
      <c r="J296" s="11"/>
    </row>
    <row r="297" spans="1:10" x14ac:dyDescent="0.2">
      <c r="A297" s="2"/>
      <c r="B297" s="39" t="s">
        <v>274</v>
      </c>
      <c r="C297" s="40" t="s">
        <v>104</v>
      </c>
      <c r="D297" s="14">
        <v>0</v>
      </c>
      <c r="E297" s="14">
        <v>0</v>
      </c>
      <c r="F297" s="14">
        <v>0</v>
      </c>
      <c r="G297" s="14">
        <v>0</v>
      </c>
      <c r="H297" s="2"/>
      <c r="I297" s="11"/>
      <c r="J297" s="11"/>
    </row>
    <row r="298" spans="1:10" x14ac:dyDescent="0.2">
      <c r="A298" s="2"/>
      <c r="B298" s="39" t="s">
        <v>275</v>
      </c>
      <c r="C298" s="40" t="s">
        <v>104</v>
      </c>
      <c r="D298" s="14">
        <v>0</v>
      </c>
      <c r="E298" s="14">
        <v>0</v>
      </c>
      <c r="F298" s="14">
        <v>0</v>
      </c>
      <c r="G298" s="14">
        <v>0</v>
      </c>
      <c r="H298" s="2"/>
      <c r="I298" s="11"/>
      <c r="J298" s="11"/>
    </row>
    <row r="299" spans="1:10" x14ac:dyDescent="0.2">
      <c r="A299" s="2"/>
      <c r="B299" s="39" t="s">
        <v>276</v>
      </c>
      <c r="C299" s="40" t="s">
        <v>104</v>
      </c>
      <c r="D299" s="14">
        <v>5824.22</v>
      </c>
      <c r="E299" s="14">
        <v>0</v>
      </c>
      <c r="F299" s="14">
        <v>5824.22</v>
      </c>
      <c r="G299" s="14">
        <v>44687.94</v>
      </c>
      <c r="H299" s="2"/>
      <c r="I299" s="11"/>
      <c r="J299" s="11"/>
    </row>
    <row r="300" spans="1:10" x14ac:dyDescent="0.2">
      <c r="A300" s="2"/>
      <c r="B300" s="39" t="s">
        <v>277</v>
      </c>
      <c r="C300" s="40" t="s">
        <v>104</v>
      </c>
      <c r="D300" s="14">
        <v>0</v>
      </c>
      <c r="E300" s="14">
        <v>0</v>
      </c>
      <c r="F300" s="14">
        <v>0</v>
      </c>
      <c r="G300" s="14">
        <v>0</v>
      </c>
      <c r="H300" s="2"/>
      <c r="I300" s="11"/>
      <c r="J300" s="11"/>
    </row>
    <row r="301" spans="1:10" x14ac:dyDescent="0.2">
      <c r="A301" s="2"/>
      <c r="B301" s="39" t="s">
        <v>278</v>
      </c>
      <c r="C301" s="40" t="s">
        <v>104</v>
      </c>
      <c r="D301" s="14">
        <v>0</v>
      </c>
      <c r="E301" s="14">
        <v>0</v>
      </c>
      <c r="F301" s="14">
        <v>0</v>
      </c>
      <c r="G301" s="14">
        <v>0</v>
      </c>
      <c r="H301" s="2"/>
      <c r="I301" s="11"/>
      <c r="J301" s="11"/>
    </row>
    <row r="302" spans="1:10" x14ac:dyDescent="0.2">
      <c r="A302" s="2"/>
      <c r="B302" s="39" t="s">
        <v>279</v>
      </c>
      <c r="C302" s="40" t="s">
        <v>104</v>
      </c>
      <c r="D302" s="14">
        <v>0</v>
      </c>
      <c r="E302" s="14">
        <v>0</v>
      </c>
      <c r="F302" s="14">
        <v>0</v>
      </c>
      <c r="G302" s="14">
        <v>0</v>
      </c>
      <c r="H302" s="2"/>
      <c r="I302" s="11"/>
      <c r="J302" s="11"/>
    </row>
    <row r="303" spans="1:10" x14ac:dyDescent="0.2">
      <c r="A303" s="2"/>
      <c r="B303" s="39" t="s">
        <v>280</v>
      </c>
      <c r="C303" s="40" t="s">
        <v>104</v>
      </c>
      <c r="D303" s="14">
        <v>0</v>
      </c>
      <c r="E303" s="14">
        <v>0</v>
      </c>
      <c r="F303" s="14">
        <v>0</v>
      </c>
      <c r="G303" s="14">
        <v>0</v>
      </c>
      <c r="H303" s="2"/>
      <c r="I303" s="11"/>
      <c r="J303" s="11"/>
    </row>
    <row r="304" spans="1:10" x14ac:dyDescent="0.2">
      <c r="A304" s="2"/>
      <c r="B304" s="39" t="s">
        <v>281</v>
      </c>
      <c r="C304" s="40" t="s">
        <v>104</v>
      </c>
      <c r="D304" s="14">
        <v>0</v>
      </c>
      <c r="E304" s="14">
        <v>0</v>
      </c>
      <c r="F304" s="14">
        <v>0</v>
      </c>
      <c r="G304" s="14">
        <v>0</v>
      </c>
      <c r="H304" s="2"/>
      <c r="I304" s="11"/>
      <c r="J304" s="11"/>
    </row>
    <row r="305" spans="1:10" x14ac:dyDescent="0.2">
      <c r="A305" s="2"/>
      <c r="B305" s="39" t="s">
        <v>282</v>
      </c>
      <c r="C305" s="40" t="s">
        <v>104</v>
      </c>
      <c r="D305" s="14">
        <v>0</v>
      </c>
      <c r="E305" s="14">
        <v>0</v>
      </c>
      <c r="F305" s="14">
        <v>0</v>
      </c>
      <c r="G305" s="14">
        <v>0</v>
      </c>
      <c r="H305" s="2"/>
      <c r="I305" s="11"/>
      <c r="J305" s="11"/>
    </row>
    <row r="306" spans="1:10" x14ac:dyDescent="0.2">
      <c r="A306" s="2"/>
      <c r="B306" s="39" t="s">
        <v>283</v>
      </c>
      <c r="C306" s="40" t="s">
        <v>104</v>
      </c>
      <c r="D306" s="14">
        <v>0</v>
      </c>
      <c r="E306" s="14">
        <v>0</v>
      </c>
      <c r="F306" s="14">
        <v>0</v>
      </c>
      <c r="G306" s="14">
        <v>0</v>
      </c>
      <c r="H306" s="2"/>
      <c r="I306" s="11"/>
      <c r="J306" s="11"/>
    </row>
    <row r="307" spans="1:10" x14ac:dyDescent="0.2">
      <c r="A307" s="2"/>
      <c r="B307" s="39" t="s">
        <v>284</v>
      </c>
      <c r="C307" s="40" t="s">
        <v>104</v>
      </c>
      <c r="D307" s="14">
        <v>5824.22</v>
      </c>
      <c r="E307" s="14">
        <v>0</v>
      </c>
      <c r="F307" s="14">
        <v>5824.22</v>
      </c>
      <c r="G307" s="14">
        <v>106860.20999999999</v>
      </c>
      <c r="H307" s="2"/>
      <c r="I307" s="11"/>
      <c r="J307" s="11"/>
    </row>
    <row r="308" spans="1:10" x14ac:dyDescent="0.2">
      <c r="A308" s="2"/>
      <c r="B308" s="39" t="s">
        <v>285</v>
      </c>
      <c r="C308" s="40" t="s">
        <v>104</v>
      </c>
      <c r="D308" s="14">
        <v>0</v>
      </c>
      <c r="E308" s="14">
        <v>0</v>
      </c>
      <c r="F308" s="14">
        <v>0</v>
      </c>
      <c r="G308" s="14">
        <v>0</v>
      </c>
      <c r="H308" s="2"/>
      <c r="I308" s="11"/>
      <c r="J308" s="11"/>
    </row>
    <row r="309" spans="1:10" x14ac:dyDescent="0.2">
      <c r="A309" s="2"/>
      <c r="B309" s="39" t="s">
        <v>286</v>
      </c>
      <c r="C309" s="40" t="s">
        <v>104</v>
      </c>
      <c r="D309" s="14">
        <v>0</v>
      </c>
      <c r="E309" s="14">
        <v>0</v>
      </c>
      <c r="F309" s="14">
        <v>0</v>
      </c>
      <c r="G309" s="14">
        <v>0</v>
      </c>
      <c r="H309" s="2"/>
      <c r="I309" s="11"/>
      <c r="J309" s="11"/>
    </row>
    <row r="310" spans="1:10" x14ac:dyDescent="0.2">
      <c r="A310" s="2"/>
      <c r="B310" s="39" t="s">
        <v>287</v>
      </c>
      <c r="C310" s="40" t="s">
        <v>104</v>
      </c>
      <c r="D310" s="14">
        <v>5824.22</v>
      </c>
      <c r="E310" s="14">
        <v>0</v>
      </c>
      <c r="F310" s="14">
        <v>5824.22</v>
      </c>
      <c r="G310" s="14">
        <v>134450.68000000002</v>
      </c>
      <c r="H310" s="2"/>
      <c r="I310" s="11"/>
      <c r="J310" s="11"/>
    </row>
    <row r="311" spans="1:10" x14ac:dyDescent="0.2">
      <c r="A311" s="2"/>
      <c r="B311" s="39" t="s">
        <v>288</v>
      </c>
      <c r="C311" s="40" t="s">
        <v>104</v>
      </c>
      <c r="D311" s="14">
        <v>0</v>
      </c>
      <c r="E311" s="14">
        <v>0</v>
      </c>
      <c r="F311" s="14">
        <v>0</v>
      </c>
      <c r="G311" s="14">
        <v>0</v>
      </c>
      <c r="H311" s="2"/>
      <c r="I311" s="11"/>
      <c r="J311" s="11"/>
    </row>
    <row r="312" spans="1:10" x14ac:dyDescent="0.2">
      <c r="A312" s="2"/>
      <c r="B312" s="39" t="s">
        <v>289</v>
      </c>
      <c r="C312" s="40" t="s">
        <v>104</v>
      </c>
      <c r="D312" s="14">
        <v>0</v>
      </c>
      <c r="E312" s="14">
        <v>0</v>
      </c>
      <c r="F312" s="14">
        <v>0</v>
      </c>
      <c r="G312" s="14">
        <v>0</v>
      </c>
      <c r="H312" s="2"/>
      <c r="I312" s="11"/>
      <c r="J312" s="11"/>
    </row>
    <row r="313" spans="1:10" x14ac:dyDescent="0.2">
      <c r="A313" s="2"/>
      <c r="B313" s="39" t="s">
        <v>290</v>
      </c>
      <c r="C313" s="40" t="s">
        <v>104</v>
      </c>
      <c r="D313" s="14">
        <v>0</v>
      </c>
      <c r="E313" s="14">
        <v>0</v>
      </c>
      <c r="F313" s="14">
        <v>0</v>
      </c>
      <c r="G313" s="14">
        <v>0</v>
      </c>
      <c r="H313" s="2"/>
      <c r="I313" s="11"/>
      <c r="J313" s="11"/>
    </row>
    <row r="314" spans="1:10" x14ac:dyDescent="0.2">
      <c r="A314" s="2"/>
      <c r="B314" s="39" t="s">
        <v>291</v>
      </c>
      <c r="C314" s="40" t="s">
        <v>104</v>
      </c>
      <c r="D314" s="14">
        <v>0</v>
      </c>
      <c r="E314" s="14">
        <v>0</v>
      </c>
      <c r="F314" s="14">
        <v>0</v>
      </c>
      <c r="G314" s="14">
        <v>0</v>
      </c>
      <c r="H314" s="2"/>
      <c r="I314" s="11"/>
      <c r="J314" s="11"/>
    </row>
    <row r="315" spans="1:10" x14ac:dyDescent="0.2">
      <c r="A315" s="2"/>
      <c r="B315" s="39" t="s">
        <v>292</v>
      </c>
      <c r="C315" s="40" t="s">
        <v>104</v>
      </c>
      <c r="D315" s="14">
        <v>0</v>
      </c>
      <c r="E315" s="14">
        <v>0</v>
      </c>
      <c r="F315" s="14">
        <v>0</v>
      </c>
      <c r="G315" s="14">
        <v>0</v>
      </c>
      <c r="H315" s="2"/>
      <c r="I315" s="11"/>
      <c r="J315" s="11"/>
    </row>
    <row r="316" spans="1:10" x14ac:dyDescent="0.2">
      <c r="A316" s="2"/>
      <c r="B316" s="39" t="s">
        <v>293</v>
      </c>
      <c r="C316" s="40" t="s">
        <v>104</v>
      </c>
      <c r="D316" s="14">
        <v>0</v>
      </c>
      <c r="E316" s="14">
        <v>0</v>
      </c>
      <c r="F316" s="14">
        <v>0</v>
      </c>
      <c r="G316" s="14">
        <v>0</v>
      </c>
      <c r="H316" s="2"/>
      <c r="I316" s="11"/>
      <c r="J316" s="11"/>
    </row>
    <row r="317" spans="1:10" x14ac:dyDescent="0.2">
      <c r="A317" s="2"/>
      <c r="B317" s="39" t="s">
        <v>294</v>
      </c>
      <c r="C317" s="40" t="s">
        <v>104</v>
      </c>
      <c r="D317" s="14">
        <v>0</v>
      </c>
      <c r="E317" s="14">
        <v>0</v>
      </c>
      <c r="F317" s="14">
        <v>0</v>
      </c>
      <c r="G317" s="14">
        <v>0</v>
      </c>
      <c r="H317" s="2"/>
      <c r="I317" s="11"/>
      <c r="J317" s="11"/>
    </row>
    <row r="318" spans="1:10" x14ac:dyDescent="0.2">
      <c r="A318" s="2"/>
      <c r="B318" s="39" t="s">
        <v>295</v>
      </c>
      <c r="C318" s="40" t="s">
        <v>104</v>
      </c>
      <c r="D318" s="14">
        <v>0</v>
      </c>
      <c r="E318" s="14">
        <v>0</v>
      </c>
      <c r="F318" s="14">
        <v>0</v>
      </c>
      <c r="G318" s="14">
        <v>0</v>
      </c>
      <c r="H318" s="2"/>
      <c r="I318" s="11"/>
      <c r="J318" s="11"/>
    </row>
    <row r="319" spans="1:10" x14ac:dyDescent="0.2">
      <c r="A319" s="2"/>
      <c r="B319" s="39" t="s">
        <v>296</v>
      </c>
      <c r="C319" s="40" t="s">
        <v>104</v>
      </c>
      <c r="D319" s="14">
        <v>0</v>
      </c>
      <c r="E319" s="14">
        <v>0</v>
      </c>
      <c r="F319" s="14">
        <v>0</v>
      </c>
      <c r="G319" s="14">
        <v>0</v>
      </c>
      <c r="H319" s="2"/>
      <c r="I319" s="11"/>
      <c r="J319" s="11"/>
    </row>
    <row r="320" spans="1:10" x14ac:dyDescent="0.2">
      <c r="A320" s="2"/>
      <c r="B320" s="39" t="s">
        <v>297</v>
      </c>
      <c r="C320" s="40" t="s">
        <v>104</v>
      </c>
      <c r="D320" s="14">
        <v>0</v>
      </c>
      <c r="E320" s="14">
        <v>0</v>
      </c>
      <c r="F320" s="14">
        <v>0</v>
      </c>
      <c r="G320" s="14">
        <v>0</v>
      </c>
      <c r="H320" s="2"/>
      <c r="I320" s="11"/>
      <c r="J320" s="11"/>
    </row>
    <row r="321" spans="1:10" x14ac:dyDescent="0.2">
      <c r="A321" s="2"/>
      <c r="B321" s="39" t="s">
        <v>298</v>
      </c>
      <c r="C321" s="40" t="s">
        <v>104</v>
      </c>
      <c r="D321" s="14">
        <v>0</v>
      </c>
      <c r="E321" s="14">
        <v>0</v>
      </c>
      <c r="F321" s="14">
        <v>0</v>
      </c>
      <c r="G321" s="14">
        <v>0</v>
      </c>
      <c r="H321" s="2"/>
      <c r="I321" s="11"/>
      <c r="J321" s="11"/>
    </row>
    <row r="322" spans="1:10" x14ac:dyDescent="0.2">
      <c r="A322" s="2"/>
      <c r="B322" s="39" t="s">
        <v>299</v>
      </c>
      <c r="C322" s="40" t="s">
        <v>104</v>
      </c>
      <c r="D322" s="14">
        <v>0</v>
      </c>
      <c r="E322" s="14">
        <v>0</v>
      </c>
      <c r="F322" s="14">
        <v>0</v>
      </c>
      <c r="G322" s="14">
        <v>0</v>
      </c>
      <c r="H322" s="2"/>
      <c r="I322" s="11"/>
      <c r="J322" s="11"/>
    </row>
    <row r="323" spans="1:10" x14ac:dyDescent="0.2">
      <c r="A323" s="2"/>
      <c r="B323" s="39" t="s">
        <v>300</v>
      </c>
      <c r="C323" s="40" t="s">
        <v>104</v>
      </c>
      <c r="D323" s="14">
        <v>0</v>
      </c>
      <c r="E323" s="14">
        <v>0</v>
      </c>
      <c r="F323" s="14">
        <v>0</v>
      </c>
      <c r="G323" s="14">
        <v>0</v>
      </c>
      <c r="H323" s="2"/>
      <c r="I323" s="11"/>
      <c r="J323" s="11"/>
    </row>
    <row r="324" spans="1:10" x14ac:dyDescent="0.2">
      <c r="A324" s="2"/>
      <c r="B324" s="39" t="s">
        <v>301</v>
      </c>
      <c r="C324" s="40" t="s">
        <v>104</v>
      </c>
      <c r="D324" s="14">
        <v>5824.22</v>
      </c>
      <c r="E324" s="14">
        <v>0</v>
      </c>
      <c r="F324" s="14">
        <v>5824.22</v>
      </c>
      <c r="G324" s="14">
        <v>167183.06</v>
      </c>
      <c r="H324" s="2"/>
      <c r="I324" s="11"/>
      <c r="J324" s="11"/>
    </row>
    <row r="325" spans="1:10" x14ac:dyDescent="0.2">
      <c r="A325" s="2"/>
      <c r="B325" s="39" t="s">
        <v>302</v>
      </c>
      <c r="C325" s="40" t="s">
        <v>104</v>
      </c>
      <c r="D325" s="14">
        <v>0</v>
      </c>
      <c r="E325" s="14">
        <v>0</v>
      </c>
      <c r="F325" s="14">
        <v>0</v>
      </c>
      <c r="G325" s="14">
        <v>0</v>
      </c>
      <c r="H325" s="2"/>
      <c r="I325" s="11"/>
      <c r="J325" s="11"/>
    </row>
    <row r="326" spans="1:10" x14ac:dyDescent="0.2">
      <c r="A326" s="2"/>
      <c r="B326" s="39" t="s">
        <v>303</v>
      </c>
      <c r="C326" s="40" t="s">
        <v>104</v>
      </c>
      <c r="D326" s="14">
        <v>0</v>
      </c>
      <c r="E326" s="14">
        <v>0</v>
      </c>
      <c r="F326" s="14">
        <v>0</v>
      </c>
      <c r="G326" s="14">
        <v>0</v>
      </c>
      <c r="H326" s="2"/>
      <c r="I326" s="11"/>
      <c r="J326" s="11"/>
    </row>
    <row r="327" spans="1:10" x14ac:dyDescent="0.2">
      <c r="A327" s="2"/>
      <c r="B327" s="39" t="s">
        <v>304</v>
      </c>
      <c r="C327" s="40" t="s">
        <v>104</v>
      </c>
      <c r="D327" s="14">
        <v>0</v>
      </c>
      <c r="E327" s="14">
        <v>0</v>
      </c>
      <c r="F327" s="14">
        <v>0</v>
      </c>
      <c r="G327" s="14">
        <v>0</v>
      </c>
      <c r="H327" s="2"/>
      <c r="I327" s="11"/>
      <c r="J327" s="11"/>
    </row>
    <row r="328" spans="1:10" x14ac:dyDescent="0.2">
      <c r="A328" s="2"/>
      <c r="B328" s="39" t="s">
        <v>305</v>
      </c>
      <c r="C328" s="40" t="s">
        <v>104</v>
      </c>
      <c r="D328" s="14">
        <v>0</v>
      </c>
      <c r="E328" s="14">
        <v>0</v>
      </c>
      <c r="F328" s="14">
        <v>0</v>
      </c>
      <c r="G328" s="14">
        <v>127396.84</v>
      </c>
      <c r="H328" s="2"/>
      <c r="I328" s="11"/>
      <c r="J328" s="11"/>
    </row>
    <row r="329" spans="1:10" x14ac:dyDescent="0.2">
      <c r="A329" s="2"/>
      <c r="B329" s="39" t="s">
        <v>306</v>
      </c>
      <c r="C329" s="40" t="s">
        <v>104</v>
      </c>
      <c r="D329" s="14">
        <v>0</v>
      </c>
      <c r="E329" s="14">
        <v>0</v>
      </c>
      <c r="F329" s="14">
        <v>0</v>
      </c>
      <c r="G329" s="14">
        <v>0</v>
      </c>
      <c r="H329" s="2"/>
      <c r="I329" s="11"/>
      <c r="J329" s="11"/>
    </row>
    <row r="330" spans="1:10" x14ac:dyDescent="0.2">
      <c r="A330" s="2"/>
      <c r="B330" s="39" t="s">
        <v>307</v>
      </c>
      <c r="C330" s="40" t="s">
        <v>104</v>
      </c>
      <c r="D330" s="14">
        <v>0</v>
      </c>
      <c r="E330" s="14">
        <v>0</v>
      </c>
      <c r="F330" s="14">
        <v>0</v>
      </c>
      <c r="G330" s="14">
        <v>0</v>
      </c>
      <c r="H330" s="2"/>
      <c r="I330" s="11"/>
      <c r="J330" s="11"/>
    </row>
    <row r="331" spans="1:10" x14ac:dyDescent="0.2">
      <c r="A331" s="2"/>
      <c r="B331" s="39" t="s">
        <v>308</v>
      </c>
      <c r="C331" s="40" t="s">
        <v>104</v>
      </c>
      <c r="D331" s="14">
        <v>0</v>
      </c>
      <c r="E331" s="14">
        <v>0</v>
      </c>
      <c r="F331" s="14">
        <v>0</v>
      </c>
      <c r="G331" s="14">
        <v>0</v>
      </c>
      <c r="H331" s="2"/>
      <c r="I331" s="11"/>
      <c r="J331" s="11"/>
    </row>
    <row r="332" spans="1:10" x14ac:dyDescent="0.2">
      <c r="A332" s="2"/>
      <c r="B332" s="39" t="s">
        <v>309</v>
      </c>
      <c r="C332" s="40" t="s">
        <v>104</v>
      </c>
      <c r="D332" s="14">
        <v>0</v>
      </c>
      <c r="E332" s="14">
        <v>0</v>
      </c>
      <c r="F332" s="14">
        <v>0</v>
      </c>
      <c r="G332" s="14">
        <v>0</v>
      </c>
      <c r="H332" s="2"/>
      <c r="I332" s="11"/>
      <c r="J332" s="11"/>
    </row>
    <row r="333" spans="1:10" x14ac:dyDescent="0.2">
      <c r="A333" s="2"/>
      <c r="B333" s="39" t="s">
        <v>310</v>
      </c>
      <c r="C333" s="40" t="s">
        <v>104</v>
      </c>
      <c r="D333" s="14">
        <v>0</v>
      </c>
      <c r="E333" s="14">
        <v>0</v>
      </c>
      <c r="F333" s="14">
        <v>0</v>
      </c>
      <c r="G333" s="14">
        <v>0</v>
      </c>
      <c r="H333" s="2"/>
      <c r="I333" s="11"/>
      <c r="J333" s="11"/>
    </row>
    <row r="334" spans="1:10" x14ac:dyDescent="0.2">
      <c r="A334" s="2"/>
      <c r="B334" s="39" t="s">
        <v>311</v>
      </c>
      <c r="C334" s="40" t="s">
        <v>104</v>
      </c>
      <c r="D334" s="14">
        <v>0</v>
      </c>
      <c r="E334" s="14">
        <v>0</v>
      </c>
      <c r="F334" s="14">
        <v>0</v>
      </c>
      <c r="G334" s="14">
        <v>0</v>
      </c>
      <c r="H334" s="2"/>
      <c r="I334" s="11"/>
      <c r="J334" s="11"/>
    </row>
    <row r="335" spans="1:10" x14ac:dyDescent="0.2">
      <c r="A335" s="2"/>
      <c r="B335" s="39" t="s">
        <v>312</v>
      </c>
      <c r="C335" s="40" t="s">
        <v>104</v>
      </c>
      <c r="D335" s="14">
        <v>0</v>
      </c>
      <c r="E335" s="14">
        <v>0</v>
      </c>
      <c r="F335" s="14">
        <v>0</v>
      </c>
      <c r="G335" s="14">
        <v>0</v>
      </c>
      <c r="H335" s="2"/>
      <c r="I335" s="11"/>
      <c r="J335" s="11"/>
    </row>
    <row r="336" spans="1:10" x14ac:dyDescent="0.2">
      <c r="A336" s="2"/>
      <c r="B336" s="39" t="s">
        <v>313</v>
      </c>
      <c r="C336" s="40" t="s">
        <v>104</v>
      </c>
      <c r="D336" s="14">
        <v>0</v>
      </c>
      <c r="E336" s="14">
        <v>0</v>
      </c>
      <c r="F336" s="14">
        <v>0</v>
      </c>
      <c r="G336" s="14">
        <v>0</v>
      </c>
      <c r="H336" s="2"/>
      <c r="I336" s="11"/>
      <c r="J336" s="11"/>
    </row>
    <row r="337" spans="1:10" x14ac:dyDescent="0.2">
      <c r="A337" s="2"/>
      <c r="B337" s="39" t="s">
        <v>314</v>
      </c>
      <c r="C337" s="40" t="s">
        <v>104</v>
      </c>
      <c r="D337" s="14">
        <v>0</v>
      </c>
      <c r="E337" s="14">
        <v>0</v>
      </c>
      <c r="F337" s="14">
        <v>0</v>
      </c>
      <c r="G337" s="14">
        <v>0</v>
      </c>
      <c r="H337" s="2"/>
      <c r="I337" s="11"/>
      <c r="J337" s="11"/>
    </row>
    <row r="338" spans="1:10" x14ac:dyDescent="0.2">
      <c r="A338" s="2"/>
      <c r="B338" s="39" t="s">
        <v>315</v>
      </c>
      <c r="C338" s="40" t="s">
        <v>104</v>
      </c>
      <c r="D338" s="14">
        <v>0</v>
      </c>
      <c r="E338" s="14">
        <v>0</v>
      </c>
      <c r="F338" s="14">
        <v>0</v>
      </c>
      <c r="G338" s="14">
        <v>0</v>
      </c>
      <c r="H338" s="2"/>
      <c r="I338" s="11"/>
      <c r="J338" s="11"/>
    </row>
    <row r="339" spans="1:10" x14ac:dyDescent="0.2">
      <c r="A339" s="2"/>
      <c r="B339" s="39" t="s">
        <v>316</v>
      </c>
      <c r="C339" s="40" t="s">
        <v>104</v>
      </c>
      <c r="D339" s="14">
        <v>0</v>
      </c>
      <c r="E339" s="14">
        <v>0</v>
      </c>
      <c r="F339" s="14">
        <v>0</v>
      </c>
      <c r="G339" s="14">
        <v>0</v>
      </c>
      <c r="H339" s="2"/>
      <c r="I339" s="11"/>
      <c r="J339" s="11"/>
    </row>
    <row r="340" spans="1:10" x14ac:dyDescent="0.2">
      <c r="A340" s="2"/>
      <c r="B340" s="39" t="s">
        <v>317</v>
      </c>
      <c r="C340" s="40" t="s">
        <v>104</v>
      </c>
      <c r="D340" s="14">
        <v>5824.22</v>
      </c>
      <c r="E340" s="14">
        <v>7072.49</v>
      </c>
      <c r="F340" s="14">
        <v>12896.71</v>
      </c>
      <c r="G340" s="14">
        <v>382162.99</v>
      </c>
      <c r="H340" s="2"/>
      <c r="I340" s="11"/>
      <c r="J340" s="11"/>
    </row>
    <row r="341" spans="1:10" x14ac:dyDescent="0.2">
      <c r="A341" s="2"/>
      <c r="B341" s="39" t="s">
        <v>318</v>
      </c>
      <c r="C341" s="40" t="s">
        <v>104</v>
      </c>
      <c r="D341" s="14">
        <v>0</v>
      </c>
      <c r="E341" s="14">
        <v>7072.49</v>
      </c>
      <c r="F341" s="14">
        <v>7072.49</v>
      </c>
      <c r="G341" s="14">
        <v>214979.92999999996</v>
      </c>
      <c r="H341" s="2"/>
      <c r="I341" s="11"/>
      <c r="J341" s="11"/>
    </row>
    <row r="342" spans="1:10" x14ac:dyDescent="0.2">
      <c r="A342" s="2"/>
      <c r="B342" s="39" t="s">
        <v>319</v>
      </c>
      <c r="C342" s="40" t="s">
        <v>104</v>
      </c>
      <c r="D342" s="14">
        <v>0</v>
      </c>
      <c r="E342" s="14">
        <v>0</v>
      </c>
      <c r="F342" s="14">
        <v>0</v>
      </c>
      <c r="G342" s="14">
        <v>0</v>
      </c>
      <c r="H342" s="2"/>
      <c r="I342" s="11"/>
      <c r="J342" s="11"/>
    </row>
    <row r="343" spans="1:10" x14ac:dyDescent="0.2">
      <c r="A343" s="2"/>
      <c r="B343" s="39" t="s">
        <v>320</v>
      </c>
      <c r="C343" s="40" t="s">
        <v>104</v>
      </c>
      <c r="D343" s="14">
        <v>0</v>
      </c>
      <c r="E343" s="14">
        <v>0</v>
      </c>
      <c r="F343" s="14">
        <v>0</v>
      </c>
      <c r="G343" s="14">
        <v>0</v>
      </c>
      <c r="H343" s="2"/>
      <c r="I343" s="11"/>
      <c r="J343" s="11"/>
    </row>
    <row r="344" spans="1:10" x14ac:dyDescent="0.2">
      <c r="A344" s="2"/>
      <c r="B344" s="39" t="s">
        <v>321</v>
      </c>
      <c r="C344" s="40" t="s">
        <v>104</v>
      </c>
      <c r="D344" s="14">
        <v>0</v>
      </c>
      <c r="E344" s="14">
        <v>0</v>
      </c>
      <c r="F344" s="14">
        <v>0</v>
      </c>
      <c r="G344" s="14">
        <v>0</v>
      </c>
      <c r="H344" s="2"/>
      <c r="I344" s="11"/>
      <c r="J344" s="11"/>
    </row>
    <row r="345" spans="1:10" x14ac:dyDescent="0.2">
      <c r="A345" s="2"/>
      <c r="B345" s="39" t="s">
        <v>322</v>
      </c>
      <c r="C345" s="40" t="s">
        <v>104</v>
      </c>
      <c r="D345" s="14">
        <v>0</v>
      </c>
      <c r="E345" s="14">
        <v>0</v>
      </c>
      <c r="F345" s="14">
        <v>0</v>
      </c>
      <c r="G345" s="14">
        <v>0</v>
      </c>
      <c r="H345" s="2"/>
      <c r="I345" s="11"/>
      <c r="J345" s="11"/>
    </row>
    <row r="346" spans="1:10" x14ac:dyDescent="0.2">
      <c r="A346" s="2"/>
      <c r="B346" s="39" t="s">
        <v>323</v>
      </c>
      <c r="C346" s="40" t="s">
        <v>104</v>
      </c>
      <c r="D346" s="14">
        <v>0</v>
      </c>
      <c r="E346" s="14">
        <v>0</v>
      </c>
      <c r="F346" s="14">
        <v>0</v>
      </c>
      <c r="G346" s="14">
        <v>0</v>
      </c>
      <c r="H346" s="2"/>
      <c r="I346" s="11"/>
      <c r="J346" s="11"/>
    </row>
    <row r="347" spans="1:10" x14ac:dyDescent="0.2">
      <c r="A347" s="2"/>
      <c r="B347" s="39" t="s">
        <v>324</v>
      </c>
      <c r="C347" s="40" t="s">
        <v>104</v>
      </c>
      <c r="D347" s="14">
        <v>0</v>
      </c>
      <c r="E347" s="14">
        <v>0</v>
      </c>
      <c r="F347" s="14">
        <v>0</v>
      </c>
      <c r="G347" s="14">
        <v>0</v>
      </c>
      <c r="H347" s="2"/>
      <c r="I347" s="11"/>
      <c r="J347" s="11"/>
    </row>
    <row r="348" spans="1:10" x14ac:dyDescent="0.2">
      <c r="A348" s="2"/>
      <c r="B348" s="39" t="s">
        <v>325</v>
      </c>
      <c r="C348" s="40" t="s">
        <v>104</v>
      </c>
      <c r="D348" s="14">
        <v>0</v>
      </c>
      <c r="E348" s="14">
        <v>0</v>
      </c>
      <c r="F348" s="14">
        <v>0</v>
      </c>
      <c r="G348" s="14">
        <v>0</v>
      </c>
      <c r="H348" s="2"/>
      <c r="I348" s="11"/>
      <c r="J348" s="11"/>
    </row>
    <row r="349" spans="1:10" x14ac:dyDescent="0.2">
      <c r="A349" s="2"/>
      <c r="B349" s="39" t="s">
        <v>326</v>
      </c>
      <c r="C349" s="40" t="s">
        <v>104</v>
      </c>
      <c r="D349" s="14">
        <v>0</v>
      </c>
      <c r="E349" s="14">
        <v>0</v>
      </c>
      <c r="F349" s="14">
        <v>0</v>
      </c>
      <c r="G349" s="14">
        <v>0</v>
      </c>
      <c r="H349" s="2"/>
      <c r="I349" s="11"/>
      <c r="J349" s="11"/>
    </row>
    <row r="350" spans="1:10" x14ac:dyDescent="0.2">
      <c r="A350" s="2"/>
      <c r="B350" s="39" t="s">
        <v>327</v>
      </c>
      <c r="C350" s="40" t="s">
        <v>104</v>
      </c>
      <c r="D350" s="14">
        <v>0</v>
      </c>
      <c r="E350" s="14">
        <v>0</v>
      </c>
      <c r="F350" s="14">
        <v>0</v>
      </c>
      <c r="G350" s="14">
        <v>0</v>
      </c>
      <c r="H350" s="2"/>
      <c r="I350" s="11"/>
      <c r="J350" s="11"/>
    </row>
    <row r="351" spans="1:10" x14ac:dyDescent="0.2">
      <c r="A351" s="2"/>
      <c r="B351" s="39" t="s">
        <v>328</v>
      </c>
      <c r="C351" s="40" t="s">
        <v>104</v>
      </c>
      <c r="D351" s="14">
        <v>5824.22</v>
      </c>
      <c r="E351" s="14">
        <v>7072.49</v>
      </c>
      <c r="F351" s="14">
        <v>12896.71</v>
      </c>
      <c r="G351" s="14">
        <v>382162.99</v>
      </c>
      <c r="H351" s="2"/>
      <c r="I351" s="11"/>
      <c r="J351" s="11"/>
    </row>
    <row r="352" spans="1:10" x14ac:dyDescent="0.2">
      <c r="A352" s="2"/>
      <c r="B352" s="39" t="s">
        <v>329</v>
      </c>
      <c r="C352" s="40" t="s">
        <v>104</v>
      </c>
      <c r="D352" s="14">
        <v>0</v>
      </c>
      <c r="E352" s="14">
        <v>0</v>
      </c>
      <c r="F352" s="14">
        <v>0</v>
      </c>
      <c r="G352" s="14">
        <v>0</v>
      </c>
      <c r="H352" s="2"/>
      <c r="I352" s="11"/>
      <c r="J352" s="11"/>
    </row>
    <row r="353" spans="1:10" x14ac:dyDescent="0.2">
      <c r="A353" s="2"/>
      <c r="B353" s="39" t="s">
        <v>330</v>
      </c>
      <c r="C353" s="40" t="s">
        <v>104</v>
      </c>
      <c r="D353" s="14">
        <v>0</v>
      </c>
      <c r="E353" s="14">
        <v>0</v>
      </c>
      <c r="F353" s="14">
        <v>0</v>
      </c>
      <c r="G353" s="14">
        <v>0</v>
      </c>
      <c r="H353" s="2"/>
      <c r="I353" s="11"/>
      <c r="J353" s="11"/>
    </row>
    <row r="354" spans="1:10" x14ac:dyDescent="0.2">
      <c r="A354" s="2"/>
      <c r="B354" s="39" t="s">
        <v>331</v>
      </c>
      <c r="C354" s="40" t="s">
        <v>104</v>
      </c>
      <c r="D354" s="14">
        <v>0</v>
      </c>
      <c r="E354" s="14">
        <v>0</v>
      </c>
      <c r="F354" s="14">
        <v>0</v>
      </c>
      <c r="G354" s="14">
        <v>0</v>
      </c>
      <c r="H354" s="2"/>
      <c r="I354" s="11"/>
      <c r="J354" s="11"/>
    </row>
    <row r="355" spans="1:10" x14ac:dyDescent="0.2">
      <c r="A355" s="2"/>
      <c r="B355" s="39" t="s">
        <v>332</v>
      </c>
      <c r="C355" s="40" t="s">
        <v>104</v>
      </c>
      <c r="D355" s="14">
        <v>0</v>
      </c>
      <c r="E355" s="14">
        <v>0</v>
      </c>
      <c r="F355" s="14">
        <v>0</v>
      </c>
      <c r="G355" s="14">
        <v>0</v>
      </c>
      <c r="H355" s="2"/>
      <c r="I355" s="11"/>
      <c r="J355" s="11"/>
    </row>
    <row r="356" spans="1:10" x14ac:dyDescent="0.2">
      <c r="A356" s="2"/>
      <c r="B356" s="39" t="s">
        <v>333</v>
      </c>
      <c r="C356" s="40" t="s">
        <v>104</v>
      </c>
      <c r="D356" s="14">
        <v>0</v>
      </c>
      <c r="E356" s="14">
        <v>0</v>
      </c>
      <c r="F356" s="14">
        <v>0</v>
      </c>
      <c r="G356" s="14">
        <v>0</v>
      </c>
      <c r="H356" s="2"/>
      <c r="I356" s="11"/>
      <c r="J356" s="11"/>
    </row>
    <row r="357" spans="1:10" x14ac:dyDescent="0.2">
      <c r="A357" s="2"/>
      <c r="B357" s="39" t="s">
        <v>334</v>
      </c>
      <c r="C357" s="40" t="s">
        <v>104</v>
      </c>
      <c r="D357" s="14">
        <v>5824.22</v>
      </c>
      <c r="E357" s="14">
        <v>12579.07</v>
      </c>
      <c r="F357" s="14">
        <v>18403.29</v>
      </c>
      <c r="G357" s="14">
        <v>671958.19</v>
      </c>
      <c r="H357" s="2"/>
      <c r="I357" s="11"/>
      <c r="J357" s="11"/>
    </row>
    <row r="358" spans="1:10" x14ac:dyDescent="0.2">
      <c r="A358" s="2"/>
      <c r="B358" s="39" t="s">
        <v>335</v>
      </c>
      <c r="C358" s="40" t="s">
        <v>104</v>
      </c>
      <c r="D358" s="14">
        <v>0</v>
      </c>
      <c r="E358" s="14">
        <v>0</v>
      </c>
      <c r="F358" s="14">
        <v>0</v>
      </c>
      <c r="G358" s="14">
        <v>0</v>
      </c>
      <c r="H358" s="2"/>
      <c r="I358" s="11"/>
      <c r="J358" s="11"/>
    </row>
    <row r="359" spans="1:10" x14ac:dyDescent="0.2">
      <c r="A359" s="2"/>
      <c r="B359" s="39" t="s">
        <v>336</v>
      </c>
      <c r="C359" s="40" t="s">
        <v>104</v>
      </c>
      <c r="D359" s="14">
        <v>0</v>
      </c>
      <c r="E359" s="14">
        <v>0</v>
      </c>
      <c r="F359" s="14">
        <v>0</v>
      </c>
      <c r="G359" s="14">
        <v>0</v>
      </c>
      <c r="H359" s="2"/>
      <c r="I359" s="11"/>
      <c r="J359" s="11"/>
    </row>
    <row r="360" spans="1:10" x14ac:dyDescent="0.2">
      <c r="A360" s="2"/>
      <c r="B360" s="39" t="s">
        <v>337</v>
      </c>
      <c r="C360" s="40" t="s">
        <v>104</v>
      </c>
      <c r="D360" s="14">
        <v>0</v>
      </c>
      <c r="E360" s="14">
        <v>0</v>
      </c>
      <c r="F360" s="14">
        <v>0</v>
      </c>
      <c r="G360" s="14">
        <v>0</v>
      </c>
      <c r="H360" s="2"/>
      <c r="I360" s="11"/>
      <c r="J360" s="11"/>
    </row>
    <row r="361" spans="1:10" x14ac:dyDescent="0.2">
      <c r="A361" s="2"/>
      <c r="B361" s="39" t="s">
        <v>338</v>
      </c>
      <c r="C361" s="40" t="s">
        <v>104</v>
      </c>
      <c r="D361" s="14">
        <v>0</v>
      </c>
      <c r="E361" s="14">
        <v>0</v>
      </c>
      <c r="F361" s="14">
        <v>0</v>
      </c>
      <c r="G361" s="14">
        <v>0</v>
      </c>
      <c r="H361" s="2"/>
      <c r="I361" s="11"/>
      <c r="J361" s="11"/>
    </row>
    <row r="362" spans="1:10" x14ac:dyDescent="0.2">
      <c r="A362" s="2"/>
      <c r="B362" s="39" t="s">
        <v>339</v>
      </c>
      <c r="C362" s="40" t="s">
        <v>104</v>
      </c>
      <c r="D362" s="14">
        <v>5824.22</v>
      </c>
      <c r="E362" s="14">
        <v>0</v>
      </c>
      <c r="F362" s="14">
        <v>5824.22</v>
      </c>
      <c r="G362" s="14">
        <v>167183.06</v>
      </c>
      <c r="H362" s="2"/>
      <c r="I362" s="11"/>
      <c r="J362" s="11"/>
    </row>
    <row r="363" spans="1:10" x14ac:dyDescent="0.2">
      <c r="A363" s="2"/>
      <c r="B363" s="39" t="s">
        <v>340</v>
      </c>
      <c r="C363" s="40" t="s">
        <v>104</v>
      </c>
      <c r="D363" s="14">
        <v>0</v>
      </c>
      <c r="E363" s="14">
        <v>0</v>
      </c>
      <c r="F363" s="14">
        <v>0</v>
      </c>
      <c r="G363" s="14">
        <v>0</v>
      </c>
      <c r="H363" s="2"/>
      <c r="I363" s="11"/>
      <c r="J363" s="11"/>
    </row>
    <row r="364" spans="1:10" x14ac:dyDescent="0.2">
      <c r="A364" s="2"/>
      <c r="B364" s="39" t="s">
        <v>341</v>
      </c>
      <c r="C364" s="40" t="s">
        <v>104</v>
      </c>
      <c r="D364" s="14">
        <v>0</v>
      </c>
      <c r="E364" s="14">
        <v>0</v>
      </c>
      <c r="F364" s="14">
        <v>0</v>
      </c>
      <c r="G364" s="14">
        <v>10157.01</v>
      </c>
      <c r="H364" s="2"/>
      <c r="I364" s="11"/>
      <c r="J364" s="11"/>
    </row>
    <row r="365" spans="1:10" x14ac:dyDescent="0.2">
      <c r="A365" s="2"/>
      <c r="B365" s="39" t="s">
        <v>342</v>
      </c>
      <c r="C365" s="40" t="s">
        <v>104</v>
      </c>
      <c r="D365" s="14">
        <v>5824.22</v>
      </c>
      <c r="E365" s="14">
        <v>7072.49</v>
      </c>
      <c r="F365" s="14">
        <v>12896.71</v>
      </c>
      <c r="G365" s="14">
        <v>382162.99</v>
      </c>
      <c r="H365" s="2"/>
      <c r="I365" s="11"/>
      <c r="J365" s="11"/>
    </row>
    <row r="366" spans="1:10" x14ac:dyDescent="0.2">
      <c r="A366" s="2"/>
      <c r="B366" s="39" t="s">
        <v>343</v>
      </c>
      <c r="C366" s="40" t="s">
        <v>104</v>
      </c>
      <c r="D366" s="14">
        <v>0</v>
      </c>
      <c r="E366" s="14">
        <v>0</v>
      </c>
      <c r="F366" s="14">
        <v>0</v>
      </c>
      <c r="G366" s="14">
        <v>0</v>
      </c>
      <c r="H366" s="2"/>
      <c r="I366" s="11"/>
      <c r="J366" s="11"/>
    </row>
    <row r="367" spans="1:10" x14ac:dyDescent="0.2">
      <c r="A367" s="2"/>
      <c r="B367" s="39" t="s">
        <v>344</v>
      </c>
      <c r="C367" s="40" t="s">
        <v>104</v>
      </c>
      <c r="D367" s="14">
        <v>0</v>
      </c>
      <c r="E367" s="14">
        <v>0</v>
      </c>
      <c r="F367" s="14">
        <v>0</v>
      </c>
      <c r="G367" s="14">
        <v>0</v>
      </c>
      <c r="H367" s="2"/>
      <c r="I367" s="11"/>
      <c r="J367" s="11"/>
    </row>
    <row r="368" spans="1:10" x14ac:dyDescent="0.2">
      <c r="A368" s="2"/>
      <c r="B368" s="39" t="s">
        <v>345</v>
      </c>
      <c r="C368" s="40" t="s">
        <v>104</v>
      </c>
      <c r="D368" s="14">
        <v>0</v>
      </c>
      <c r="E368" s="14">
        <v>0</v>
      </c>
      <c r="F368" s="14">
        <v>0</v>
      </c>
      <c r="G368" s="14">
        <v>0</v>
      </c>
      <c r="H368" s="2"/>
      <c r="I368" s="11"/>
      <c r="J368" s="11"/>
    </row>
    <row r="369" spans="1:10" x14ac:dyDescent="0.2">
      <c r="A369" s="2"/>
      <c r="B369" s="39" t="s">
        <v>346</v>
      </c>
      <c r="C369" s="40" t="s">
        <v>104</v>
      </c>
      <c r="D369" s="14">
        <v>5824.22</v>
      </c>
      <c r="E369" s="14">
        <v>0</v>
      </c>
      <c r="F369" s="14">
        <v>5824.22</v>
      </c>
      <c r="G369" s="14">
        <v>94219.21</v>
      </c>
      <c r="H369" s="2"/>
      <c r="I369" s="11"/>
      <c r="J369" s="11"/>
    </row>
    <row r="370" spans="1:10" x14ac:dyDescent="0.2">
      <c r="A370" s="2"/>
      <c r="B370" s="39" t="s">
        <v>347</v>
      </c>
      <c r="C370" s="40" t="s">
        <v>104</v>
      </c>
      <c r="D370" s="14">
        <v>0</v>
      </c>
      <c r="E370" s="14">
        <v>0</v>
      </c>
      <c r="F370" s="14">
        <v>0</v>
      </c>
      <c r="G370" s="14">
        <v>0</v>
      </c>
      <c r="H370" s="2"/>
      <c r="I370" s="11"/>
      <c r="J370" s="11"/>
    </row>
    <row r="371" spans="1:10" x14ac:dyDescent="0.2">
      <c r="A371" s="2"/>
      <c r="B371" s="39" t="s">
        <v>348</v>
      </c>
      <c r="C371" s="40" t="s">
        <v>104</v>
      </c>
      <c r="D371" s="14">
        <v>0</v>
      </c>
      <c r="E371" s="14">
        <v>0</v>
      </c>
      <c r="F371" s="14">
        <v>0</v>
      </c>
      <c r="G371" s="14">
        <v>0</v>
      </c>
      <c r="H371" s="2"/>
      <c r="I371" s="11"/>
      <c r="J371" s="11"/>
    </row>
    <row r="372" spans="1:10" x14ac:dyDescent="0.2">
      <c r="A372" s="2"/>
      <c r="B372" s="39" t="s">
        <v>349</v>
      </c>
      <c r="C372" s="40" t="s">
        <v>104</v>
      </c>
      <c r="D372" s="14">
        <v>0</v>
      </c>
      <c r="E372" s="14">
        <v>0</v>
      </c>
      <c r="F372" s="14">
        <v>0</v>
      </c>
      <c r="G372" s="14">
        <v>0</v>
      </c>
      <c r="H372" s="2"/>
      <c r="I372" s="11"/>
      <c r="J372" s="11"/>
    </row>
    <row r="373" spans="1:10" x14ac:dyDescent="0.2">
      <c r="A373" s="2"/>
      <c r="B373" s="39" t="s">
        <v>350</v>
      </c>
      <c r="C373" s="40" t="s">
        <v>104</v>
      </c>
      <c r="D373" s="14">
        <v>0</v>
      </c>
      <c r="E373" s="14">
        <v>0</v>
      </c>
      <c r="F373" s="14">
        <v>0</v>
      </c>
      <c r="G373" s="14">
        <v>0</v>
      </c>
      <c r="H373" s="2"/>
      <c r="I373" s="11"/>
      <c r="J373" s="11"/>
    </row>
    <row r="374" spans="1:10" x14ac:dyDescent="0.2">
      <c r="A374" s="2"/>
      <c r="B374" s="39" t="s">
        <v>351</v>
      </c>
      <c r="C374" s="40" t="s">
        <v>104</v>
      </c>
      <c r="D374" s="14">
        <v>0</v>
      </c>
      <c r="E374" s="14">
        <v>0</v>
      </c>
      <c r="F374" s="14">
        <v>0</v>
      </c>
      <c r="G374" s="14">
        <v>0</v>
      </c>
      <c r="H374" s="2"/>
      <c r="I374" s="11"/>
      <c r="J374" s="11"/>
    </row>
    <row r="375" spans="1:10" x14ac:dyDescent="0.2">
      <c r="A375" s="2"/>
      <c r="B375" s="39" t="s">
        <v>352</v>
      </c>
      <c r="C375" s="40" t="s">
        <v>104</v>
      </c>
      <c r="D375" s="14">
        <v>5824.22</v>
      </c>
      <c r="E375" s="14">
        <v>0</v>
      </c>
      <c r="F375" s="14">
        <v>5824.22</v>
      </c>
      <c r="G375" s="14">
        <v>167183.06</v>
      </c>
      <c r="H375" s="2"/>
      <c r="I375" s="11"/>
      <c r="J375" s="11"/>
    </row>
    <row r="376" spans="1:10" x14ac:dyDescent="0.2">
      <c r="A376" s="2"/>
      <c r="B376" s="39" t="s">
        <v>353</v>
      </c>
      <c r="C376" s="40" t="s">
        <v>104</v>
      </c>
      <c r="D376" s="14">
        <v>0</v>
      </c>
      <c r="E376" s="14">
        <v>0</v>
      </c>
      <c r="F376" s="14">
        <v>0</v>
      </c>
      <c r="G376" s="14">
        <v>0</v>
      </c>
      <c r="H376" s="2"/>
      <c r="I376" s="11"/>
      <c r="J376" s="11"/>
    </row>
    <row r="377" spans="1:10" x14ac:dyDescent="0.2">
      <c r="A377" s="2"/>
      <c r="B377" s="39" t="s">
        <v>354</v>
      </c>
      <c r="C377" s="40" t="s">
        <v>104</v>
      </c>
      <c r="D377" s="14">
        <v>0</v>
      </c>
      <c r="E377" s="14">
        <v>0</v>
      </c>
      <c r="F377" s="14">
        <v>0</v>
      </c>
      <c r="G377" s="14">
        <v>32639.25</v>
      </c>
      <c r="H377" s="2"/>
      <c r="I377" s="11"/>
      <c r="J377" s="11"/>
    </row>
    <row r="378" spans="1:10" x14ac:dyDescent="0.2">
      <c r="A378" s="2"/>
      <c r="B378" s="39" t="s">
        <v>355</v>
      </c>
      <c r="C378" s="40" t="s">
        <v>104</v>
      </c>
      <c r="D378" s="14">
        <v>0</v>
      </c>
      <c r="E378" s="14">
        <v>0</v>
      </c>
      <c r="F378" s="14">
        <v>0</v>
      </c>
      <c r="G378" s="14">
        <v>0</v>
      </c>
      <c r="H378" s="2"/>
      <c r="I378" s="11"/>
      <c r="J378" s="11"/>
    </row>
    <row r="379" spans="1:10" x14ac:dyDescent="0.2">
      <c r="A379" s="2"/>
      <c r="B379" s="39" t="s">
        <v>356</v>
      </c>
      <c r="C379" s="40" t="s">
        <v>104</v>
      </c>
      <c r="D379" s="14">
        <v>0</v>
      </c>
      <c r="E379" s="14">
        <v>0</v>
      </c>
      <c r="F379" s="14">
        <v>0</v>
      </c>
      <c r="G379" s="14">
        <v>0</v>
      </c>
      <c r="H379" s="2"/>
      <c r="I379" s="11"/>
      <c r="J379" s="11"/>
    </row>
    <row r="380" spans="1:10" x14ac:dyDescent="0.2">
      <c r="A380" s="2"/>
      <c r="B380" s="39" t="s">
        <v>357</v>
      </c>
      <c r="C380" s="40" t="s">
        <v>104</v>
      </c>
      <c r="D380" s="14">
        <v>0</v>
      </c>
      <c r="E380" s="14">
        <v>0</v>
      </c>
      <c r="F380" s="14">
        <v>0</v>
      </c>
      <c r="G380" s="14">
        <v>0</v>
      </c>
      <c r="H380" s="2"/>
      <c r="I380" s="11"/>
      <c r="J380" s="11"/>
    </row>
    <row r="381" spans="1:10" x14ac:dyDescent="0.2">
      <c r="A381" s="2"/>
      <c r="B381" s="39" t="s">
        <v>358</v>
      </c>
      <c r="C381" s="40" t="s">
        <v>104</v>
      </c>
      <c r="D381" s="14">
        <v>0</v>
      </c>
      <c r="E381" s="14">
        <v>0</v>
      </c>
      <c r="F381" s="14">
        <v>0</v>
      </c>
      <c r="G381" s="14">
        <v>0</v>
      </c>
      <c r="H381" s="2"/>
      <c r="I381" s="11"/>
      <c r="J381" s="11"/>
    </row>
    <row r="382" spans="1:10" x14ac:dyDescent="0.2">
      <c r="A382" s="2"/>
      <c r="B382" s="39" t="s">
        <v>359</v>
      </c>
      <c r="C382" s="40" t="s">
        <v>104</v>
      </c>
      <c r="D382" s="14">
        <v>0</v>
      </c>
      <c r="E382" s="14">
        <v>0</v>
      </c>
      <c r="F382" s="14">
        <v>0</v>
      </c>
      <c r="G382" s="14">
        <v>0</v>
      </c>
      <c r="H382" s="2"/>
      <c r="I382" s="11"/>
      <c r="J382" s="11"/>
    </row>
    <row r="383" spans="1:10" x14ac:dyDescent="0.2">
      <c r="A383" s="2"/>
      <c r="B383" s="39" t="s">
        <v>360</v>
      </c>
      <c r="C383" s="40" t="s">
        <v>104</v>
      </c>
      <c r="D383" s="14">
        <v>0</v>
      </c>
      <c r="E383" s="14">
        <v>0</v>
      </c>
      <c r="F383" s="14">
        <v>0</v>
      </c>
      <c r="G383" s="14">
        <v>0</v>
      </c>
      <c r="H383" s="2"/>
      <c r="I383" s="11"/>
      <c r="J383" s="11"/>
    </row>
    <row r="384" spans="1:10" x14ac:dyDescent="0.2">
      <c r="A384" s="2"/>
      <c r="B384" s="39" t="s">
        <v>361</v>
      </c>
      <c r="C384" s="40" t="s">
        <v>104</v>
      </c>
      <c r="D384" s="14">
        <v>0</v>
      </c>
      <c r="E384" s="14">
        <v>0</v>
      </c>
      <c r="F384" s="14">
        <v>0</v>
      </c>
      <c r="G384" s="14">
        <v>0</v>
      </c>
      <c r="H384" s="2"/>
      <c r="I384" s="11"/>
      <c r="J384" s="11"/>
    </row>
    <row r="385" spans="1:10" x14ac:dyDescent="0.2">
      <c r="A385" s="2"/>
      <c r="B385" s="39" t="s">
        <v>362</v>
      </c>
      <c r="C385" s="40" t="s">
        <v>104</v>
      </c>
      <c r="D385" s="14">
        <v>0</v>
      </c>
      <c r="E385" s="14">
        <v>0</v>
      </c>
      <c r="F385" s="14">
        <v>0</v>
      </c>
      <c r="G385" s="14">
        <v>0</v>
      </c>
      <c r="H385" s="2"/>
      <c r="I385" s="11"/>
      <c r="J385" s="11"/>
    </row>
    <row r="386" spans="1:10" x14ac:dyDescent="0.2">
      <c r="A386" s="2"/>
      <c r="B386" s="39" t="s">
        <v>363</v>
      </c>
      <c r="C386" s="40" t="s">
        <v>104</v>
      </c>
      <c r="D386" s="14">
        <v>5824.22</v>
      </c>
      <c r="E386" s="14">
        <v>0</v>
      </c>
      <c r="F386" s="14">
        <v>5824.22</v>
      </c>
      <c r="G386" s="14">
        <v>167183.06</v>
      </c>
      <c r="H386" s="2"/>
      <c r="I386" s="11"/>
      <c r="J386" s="11"/>
    </row>
    <row r="387" spans="1:10" x14ac:dyDescent="0.2">
      <c r="A387" s="2"/>
      <c r="B387" s="39" t="s">
        <v>364</v>
      </c>
      <c r="C387" s="40" t="s">
        <v>104</v>
      </c>
      <c r="D387" s="14">
        <v>0</v>
      </c>
      <c r="E387" s="14">
        <v>0</v>
      </c>
      <c r="F387" s="14">
        <v>0</v>
      </c>
      <c r="G387" s="14">
        <v>0</v>
      </c>
      <c r="H387" s="2"/>
      <c r="I387" s="11"/>
      <c r="J387" s="11"/>
    </row>
    <row r="388" spans="1:10" x14ac:dyDescent="0.2">
      <c r="A388" s="2"/>
      <c r="B388" s="39" t="s">
        <v>365</v>
      </c>
      <c r="C388" s="40" t="s">
        <v>104</v>
      </c>
      <c r="D388" s="14">
        <v>0</v>
      </c>
      <c r="E388" s="14">
        <v>0</v>
      </c>
      <c r="F388" s="14">
        <v>0</v>
      </c>
      <c r="G388" s="14">
        <v>0</v>
      </c>
      <c r="H388" s="2"/>
      <c r="I388" s="11"/>
      <c r="J388" s="11"/>
    </row>
    <row r="389" spans="1:10" x14ac:dyDescent="0.2">
      <c r="A389" s="2"/>
      <c r="B389" s="39" t="s">
        <v>366</v>
      </c>
      <c r="C389" s="40" t="s">
        <v>104</v>
      </c>
      <c r="D389" s="14">
        <v>0</v>
      </c>
      <c r="E389" s="14">
        <v>0</v>
      </c>
      <c r="F389" s="14">
        <v>0</v>
      </c>
      <c r="G389" s="14">
        <v>0</v>
      </c>
      <c r="H389" s="2"/>
      <c r="I389" s="11"/>
      <c r="J389" s="11"/>
    </row>
    <row r="390" spans="1:10" x14ac:dyDescent="0.2">
      <c r="A390" s="2"/>
      <c r="B390" s="39" t="s">
        <v>367</v>
      </c>
      <c r="C390" s="40" t="s">
        <v>104</v>
      </c>
      <c r="D390" s="14">
        <v>0</v>
      </c>
      <c r="E390" s="14">
        <v>0</v>
      </c>
      <c r="F390" s="14">
        <v>0</v>
      </c>
      <c r="G390" s="14">
        <v>0</v>
      </c>
      <c r="H390" s="2"/>
      <c r="I390" s="11"/>
      <c r="J390" s="11"/>
    </row>
    <row r="391" spans="1:10" x14ac:dyDescent="0.2">
      <c r="A391" s="2"/>
      <c r="B391" s="39" t="s">
        <v>368</v>
      </c>
      <c r="C391" s="40" t="s">
        <v>104</v>
      </c>
      <c r="D391" s="14">
        <v>0</v>
      </c>
      <c r="E391" s="14">
        <v>0</v>
      </c>
      <c r="F391" s="14">
        <v>0</v>
      </c>
      <c r="G391" s="14">
        <v>0</v>
      </c>
      <c r="H391" s="2"/>
      <c r="I391" s="11"/>
      <c r="J391" s="11"/>
    </row>
    <row r="392" spans="1:10" x14ac:dyDescent="0.2">
      <c r="A392" s="2"/>
      <c r="B392" s="39" t="s">
        <v>369</v>
      </c>
      <c r="C392" s="40" t="s">
        <v>104</v>
      </c>
      <c r="D392" s="14">
        <v>5824.22</v>
      </c>
      <c r="E392" s="14">
        <v>0</v>
      </c>
      <c r="F392" s="14">
        <v>5824.22</v>
      </c>
      <c r="G392" s="14">
        <v>167183.06</v>
      </c>
      <c r="H392" s="2"/>
      <c r="I392" s="11"/>
      <c r="J392" s="11"/>
    </row>
    <row r="393" spans="1:10" x14ac:dyDescent="0.2">
      <c r="A393" s="2"/>
      <c r="B393" s="39" t="s">
        <v>370</v>
      </c>
      <c r="C393" s="40" t="s">
        <v>104</v>
      </c>
      <c r="D393" s="14">
        <v>0</v>
      </c>
      <c r="E393" s="14">
        <v>0</v>
      </c>
      <c r="F393" s="14">
        <v>0</v>
      </c>
      <c r="G393" s="14">
        <v>0</v>
      </c>
      <c r="H393" s="2"/>
      <c r="I393" s="11"/>
      <c r="J393" s="11"/>
    </row>
    <row r="394" spans="1:10" x14ac:dyDescent="0.2">
      <c r="A394" s="2"/>
      <c r="B394" s="39" t="s">
        <v>371</v>
      </c>
      <c r="C394" s="40" t="s">
        <v>104</v>
      </c>
      <c r="D394" s="14">
        <v>0</v>
      </c>
      <c r="E394" s="14">
        <v>0</v>
      </c>
      <c r="F394" s="14">
        <v>0</v>
      </c>
      <c r="G394" s="14">
        <v>0</v>
      </c>
      <c r="H394" s="2"/>
      <c r="I394" s="11"/>
      <c r="J394" s="11"/>
    </row>
    <row r="395" spans="1:10" x14ac:dyDescent="0.2">
      <c r="A395" s="2"/>
      <c r="B395" s="39" t="s">
        <v>372</v>
      </c>
      <c r="C395" s="40" t="s">
        <v>104</v>
      </c>
      <c r="D395" s="14">
        <v>5824.22</v>
      </c>
      <c r="E395" s="14">
        <v>0</v>
      </c>
      <c r="F395" s="14">
        <v>5824.22</v>
      </c>
      <c r="G395" s="14">
        <v>6758.89</v>
      </c>
      <c r="H395" s="2"/>
      <c r="I395" s="11"/>
      <c r="J395" s="11"/>
    </row>
    <row r="396" spans="1:10" x14ac:dyDescent="0.2">
      <c r="A396" s="2"/>
      <c r="B396" s="62" t="s">
        <v>373</v>
      </c>
      <c r="C396" s="63"/>
      <c r="D396" s="14">
        <v>229533.98000000004</v>
      </c>
      <c r="E396" s="14">
        <v>90418.310000000012</v>
      </c>
      <c r="F396" s="14">
        <v>319952.29000000004</v>
      </c>
      <c r="G396" s="14">
        <v>8583474.7100000009</v>
      </c>
      <c r="H396" s="2"/>
      <c r="I396" s="11"/>
      <c r="J396" s="11"/>
    </row>
    <row r="397" spans="1:10" x14ac:dyDescent="0.2">
      <c r="A397" s="2"/>
      <c r="B397" s="39" t="s">
        <v>374</v>
      </c>
      <c r="C397" s="40" t="s">
        <v>375</v>
      </c>
      <c r="D397" s="14">
        <v>0</v>
      </c>
      <c r="E397" s="14">
        <v>0</v>
      </c>
      <c r="F397" s="14">
        <v>0</v>
      </c>
      <c r="G397" s="14">
        <v>0</v>
      </c>
      <c r="H397" s="2"/>
      <c r="I397" s="11"/>
      <c r="J397" s="11"/>
    </row>
    <row r="398" spans="1:10" x14ac:dyDescent="0.2">
      <c r="A398" s="2"/>
      <c r="B398" s="39" t="s">
        <v>376</v>
      </c>
      <c r="C398" s="40" t="s">
        <v>375</v>
      </c>
      <c r="D398" s="14">
        <v>0</v>
      </c>
      <c r="E398" s="14">
        <v>0</v>
      </c>
      <c r="F398" s="14">
        <v>0</v>
      </c>
      <c r="G398" s="14">
        <v>0</v>
      </c>
      <c r="H398" s="2"/>
      <c r="I398" s="11"/>
      <c r="J398" s="11"/>
    </row>
    <row r="399" spans="1:10" x14ac:dyDescent="0.2">
      <c r="A399" s="2"/>
      <c r="B399" s="39" t="s">
        <v>377</v>
      </c>
      <c r="C399" s="40" t="s">
        <v>375</v>
      </c>
      <c r="D399" s="14">
        <v>0</v>
      </c>
      <c r="E399" s="14">
        <v>0</v>
      </c>
      <c r="F399" s="14">
        <v>0</v>
      </c>
      <c r="G399" s="14">
        <v>58667.33</v>
      </c>
      <c r="H399" s="2"/>
      <c r="I399" s="11"/>
      <c r="J399" s="11"/>
    </row>
    <row r="400" spans="1:10" x14ac:dyDescent="0.2">
      <c r="A400" s="2"/>
      <c r="B400" s="39" t="s">
        <v>378</v>
      </c>
      <c r="C400" s="40" t="s">
        <v>375</v>
      </c>
      <c r="D400" s="14">
        <v>0</v>
      </c>
      <c r="E400" s="14">
        <v>0</v>
      </c>
      <c r="F400" s="14">
        <v>0</v>
      </c>
      <c r="G400" s="14">
        <v>0</v>
      </c>
      <c r="H400" s="2"/>
      <c r="I400" s="11"/>
      <c r="J400" s="11"/>
    </row>
    <row r="401" spans="1:10" x14ac:dyDescent="0.2">
      <c r="A401" s="2"/>
      <c r="B401" s="39" t="s">
        <v>379</v>
      </c>
      <c r="C401" s="40" t="s">
        <v>375</v>
      </c>
      <c r="D401" s="14">
        <v>597.35</v>
      </c>
      <c r="E401" s="14">
        <v>881.6</v>
      </c>
      <c r="F401" s="14">
        <v>1478.95</v>
      </c>
      <c r="G401" s="14">
        <v>40094.07</v>
      </c>
      <c r="H401" s="2"/>
      <c r="I401" s="11"/>
      <c r="J401" s="11"/>
    </row>
    <row r="402" spans="1:10" x14ac:dyDescent="0.2">
      <c r="A402" s="2"/>
      <c r="B402" s="39" t="s">
        <v>380</v>
      </c>
      <c r="C402" s="40" t="s">
        <v>375</v>
      </c>
      <c r="D402" s="14">
        <v>5824.22</v>
      </c>
      <c r="E402" s="14">
        <v>0</v>
      </c>
      <c r="F402" s="14">
        <v>5824.22</v>
      </c>
      <c r="G402" s="14">
        <v>167183.06</v>
      </c>
      <c r="H402" s="2"/>
      <c r="I402" s="11"/>
      <c r="J402" s="11"/>
    </row>
    <row r="403" spans="1:10" x14ac:dyDescent="0.2">
      <c r="A403" s="2"/>
      <c r="B403" s="39" t="s">
        <v>381</v>
      </c>
      <c r="C403" s="40" t="s">
        <v>375</v>
      </c>
      <c r="D403" s="14">
        <v>0</v>
      </c>
      <c r="E403" s="14">
        <v>0</v>
      </c>
      <c r="F403" s="14">
        <v>0</v>
      </c>
      <c r="G403" s="14">
        <v>0</v>
      </c>
      <c r="H403" s="2"/>
      <c r="I403" s="11"/>
      <c r="J403" s="11"/>
    </row>
    <row r="404" spans="1:10" x14ac:dyDescent="0.2">
      <c r="A404" s="2"/>
      <c r="B404" s="39" t="s">
        <v>382</v>
      </c>
      <c r="C404" s="40" t="s">
        <v>375</v>
      </c>
      <c r="D404" s="14">
        <v>0</v>
      </c>
      <c r="E404" s="14">
        <v>0</v>
      </c>
      <c r="F404" s="14">
        <v>0</v>
      </c>
      <c r="G404" s="14">
        <v>0</v>
      </c>
      <c r="H404" s="2"/>
      <c r="I404" s="11"/>
      <c r="J404" s="11"/>
    </row>
    <row r="405" spans="1:10" x14ac:dyDescent="0.2">
      <c r="A405" s="2"/>
      <c r="B405" s="39" t="s">
        <v>383</v>
      </c>
      <c r="C405" s="40" t="s">
        <v>375</v>
      </c>
      <c r="D405" s="14">
        <v>0</v>
      </c>
      <c r="E405" s="14">
        <v>0</v>
      </c>
      <c r="F405" s="14">
        <v>0</v>
      </c>
      <c r="G405" s="14">
        <v>0</v>
      </c>
      <c r="H405" s="2"/>
      <c r="I405" s="11"/>
      <c r="J405" s="11"/>
    </row>
    <row r="406" spans="1:10" x14ac:dyDescent="0.2">
      <c r="A406" s="2"/>
      <c r="B406" s="39" t="s">
        <v>384</v>
      </c>
      <c r="C406" s="40" t="s">
        <v>375</v>
      </c>
      <c r="D406" s="14">
        <v>0</v>
      </c>
      <c r="E406" s="14">
        <v>0</v>
      </c>
      <c r="F406" s="14">
        <v>0</v>
      </c>
      <c r="G406" s="14">
        <v>0</v>
      </c>
      <c r="H406" s="2"/>
      <c r="I406" s="11"/>
      <c r="J406" s="11"/>
    </row>
    <row r="407" spans="1:10" x14ac:dyDescent="0.2">
      <c r="A407" s="2"/>
      <c r="B407" s="39" t="s">
        <v>385</v>
      </c>
      <c r="C407" s="40" t="s">
        <v>375</v>
      </c>
      <c r="D407" s="14">
        <v>0</v>
      </c>
      <c r="E407" s="14">
        <v>0</v>
      </c>
      <c r="F407" s="14">
        <v>0</v>
      </c>
      <c r="G407" s="14">
        <v>0</v>
      </c>
      <c r="H407" s="2"/>
      <c r="I407" s="11"/>
      <c r="J407" s="11"/>
    </row>
    <row r="408" spans="1:10" x14ac:dyDescent="0.2">
      <c r="A408" s="2"/>
      <c r="B408" s="39" t="s">
        <v>386</v>
      </c>
      <c r="C408" s="40" t="s">
        <v>375</v>
      </c>
      <c r="D408" s="14">
        <v>0</v>
      </c>
      <c r="E408" s="14">
        <v>0</v>
      </c>
      <c r="F408" s="14">
        <v>0</v>
      </c>
      <c r="G408" s="14">
        <v>0</v>
      </c>
      <c r="H408" s="2"/>
      <c r="I408" s="11"/>
      <c r="J408" s="11"/>
    </row>
    <row r="409" spans="1:10" x14ac:dyDescent="0.2">
      <c r="A409" s="2"/>
      <c r="B409" s="39" t="s">
        <v>387</v>
      </c>
      <c r="C409" s="40" t="s">
        <v>375</v>
      </c>
      <c r="D409" s="14">
        <v>0</v>
      </c>
      <c r="E409" s="14">
        <v>0</v>
      </c>
      <c r="F409" s="14">
        <v>0</v>
      </c>
      <c r="G409" s="14">
        <v>0</v>
      </c>
      <c r="H409" s="2"/>
      <c r="I409" s="11"/>
      <c r="J409" s="11"/>
    </row>
    <row r="410" spans="1:10" x14ac:dyDescent="0.2">
      <c r="A410" s="2"/>
      <c r="B410" s="39" t="s">
        <v>388</v>
      </c>
      <c r="C410" s="40" t="s">
        <v>375</v>
      </c>
      <c r="D410" s="14">
        <v>0</v>
      </c>
      <c r="E410" s="14">
        <v>0</v>
      </c>
      <c r="F410" s="14">
        <v>0</v>
      </c>
      <c r="G410" s="14">
        <v>0</v>
      </c>
      <c r="H410" s="2"/>
      <c r="I410" s="11"/>
      <c r="J410" s="11"/>
    </row>
    <row r="411" spans="1:10" x14ac:dyDescent="0.2">
      <c r="A411" s="2"/>
      <c r="B411" s="39" t="s">
        <v>389</v>
      </c>
      <c r="C411" s="40" t="s">
        <v>375</v>
      </c>
      <c r="D411" s="14">
        <v>0</v>
      </c>
      <c r="E411" s="14">
        <v>0</v>
      </c>
      <c r="F411" s="14">
        <v>0</v>
      </c>
      <c r="G411" s="14">
        <v>0</v>
      </c>
      <c r="H411" s="2"/>
      <c r="I411" s="11"/>
      <c r="J411" s="11"/>
    </row>
    <row r="412" spans="1:10" x14ac:dyDescent="0.2">
      <c r="A412" s="2"/>
      <c r="B412" s="39" t="s">
        <v>390</v>
      </c>
      <c r="C412" s="40" t="s">
        <v>375</v>
      </c>
      <c r="D412" s="14">
        <v>597.35</v>
      </c>
      <c r="E412" s="14">
        <v>668.97</v>
      </c>
      <c r="F412" s="14">
        <v>1266.3200000000002</v>
      </c>
      <c r="G412" s="14">
        <v>38155.08</v>
      </c>
      <c r="H412" s="2"/>
      <c r="I412" s="11"/>
      <c r="J412" s="11"/>
    </row>
    <row r="413" spans="1:10" x14ac:dyDescent="0.2">
      <c r="A413" s="2"/>
      <c r="B413" s="39" t="s">
        <v>391</v>
      </c>
      <c r="C413" s="40" t="s">
        <v>375</v>
      </c>
      <c r="D413" s="14">
        <v>0</v>
      </c>
      <c r="E413" s="14">
        <v>0</v>
      </c>
      <c r="F413" s="14">
        <v>0</v>
      </c>
      <c r="G413" s="14">
        <v>0</v>
      </c>
      <c r="H413" s="2"/>
      <c r="I413" s="11"/>
      <c r="J413" s="11"/>
    </row>
    <row r="414" spans="1:10" x14ac:dyDescent="0.2">
      <c r="A414" s="2"/>
      <c r="B414" s="39" t="s">
        <v>392</v>
      </c>
      <c r="C414" s="40" t="s">
        <v>375</v>
      </c>
      <c r="D414" s="14">
        <v>0</v>
      </c>
      <c r="E414" s="14">
        <v>0</v>
      </c>
      <c r="F414" s="14">
        <v>0</v>
      </c>
      <c r="G414" s="14">
        <v>0</v>
      </c>
      <c r="H414" s="2"/>
      <c r="I414" s="11"/>
      <c r="J414" s="11"/>
    </row>
    <row r="415" spans="1:10" x14ac:dyDescent="0.2">
      <c r="A415" s="2"/>
      <c r="B415" s="39" t="s">
        <v>393</v>
      </c>
      <c r="C415" s="40" t="s">
        <v>375</v>
      </c>
      <c r="D415" s="14">
        <v>0</v>
      </c>
      <c r="E415" s="14">
        <v>0</v>
      </c>
      <c r="F415" s="14">
        <v>0</v>
      </c>
      <c r="G415" s="14">
        <v>0</v>
      </c>
      <c r="H415" s="2"/>
      <c r="I415" s="11"/>
      <c r="J415" s="11"/>
    </row>
    <row r="416" spans="1:10" x14ac:dyDescent="0.2">
      <c r="A416" s="2"/>
      <c r="B416" s="39" t="s">
        <v>394</v>
      </c>
      <c r="C416" s="40" t="s">
        <v>375</v>
      </c>
      <c r="D416" s="14">
        <v>0</v>
      </c>
      <c r="E416" s="14">
        <v>0</v>
      </c>
      <c r="F416" s="14">
        <v>0</v>
      </c>
      <c r="G416" s="14">
        <v>0</v>
      </c>
      <c r="H416" s="2"/>
      <c r="I416" s="11"/>
      <c r="J416" s="11"/>
    </row>
    <row r="417" spans="1:10" x14ac:dyDescent="0.2">
      <c r="A417" s="2"/>
      <c r="B417" s="39" t="s">
        <v>395</v>
      </c>
      <c r="C417" s="40" t="s">
        <v>375</v>
      </c>
      <c r="D417" s="14">
        <v>0</v>
      </c>
      <c r="E417" s="14">
        <v>0</v>
      </c>
      <c r="F417" s="14">
        <v>0</v>
      </c>
      <c r="G417" s="14">
        <v>0</v>
      </c>
      <c r="H417" s="2"/>
      <c r="I417" s="11"/>
      <c r="J417" s="11"/>
    </row>
    <row r="418" spans="1:10" x14ac:dyDescent="0.2">
      <c r="A418" s="2"/>
      <c r="B418" s="39" t="s">
        <v>396</v>
      </c>
      <c r="C418" s="40" t="s">
        <v>375</v>
      </c>
      <c r="D418" s="14">
        <v>0</v>
      </c>
      <c r="E418" s="14">
        <v>0</v>
      </c>
      <c r="F418" s="14">
        <v>0</v>
      </c>
      <c r="G418" s="14">
        <v>0</v>
      </c>
      <c r="H418" s="2"/>
      <c r="I418" s="11"/>
      <c r="J418" s="11"/>
    </row>
    <row r="419" spans="1:10" x14ac:dyDescent="0.2">
      <c r="A419" s="2"/>
      <c r="B419" s="39" t="s">
        <v>397</v>
      </c>
      <c r="C419" s="40" t="s">
        <v>375</v>
      </c>
      <c r="D419" s="14">
        <v>597.35</v>
      </c>
      <c r="E419" s="14">
        <v>881.61</v>
      </c>
      <c r="F419" s="14">
        <v>1478.96</v>
      </c>
      <c r="G419" s="14">
        <v>46756.57</v>
      </c>
      <c r="H419" s="2"/>
      <c r="I419" s="11"/>
      <c r="J419" s="11"/>
    </row>
    <row r="420" spans="1:10" x14ac:dyDescent="0.2">
      <c r="A420" s="2"/>
      <c r="B420" s="39" t="s">
        <v>398</v>
      </c>
      <c r="C420" s="40" t="s">
        <v>375</v>
      </c>
      <c r="D420" s="14">
        <v>0</v>
      </c>
      <c r="E420" s="14">
        <v>0</v>
      </c>
      <c r="F420" s="14">
        <v>0</v>
      </c>
      <c r="G420" s="14">
        <v>0</v>
      </c>
      <c r="H420" s="2"/>
      <c r="I420" s="11"/>
      <c r="J420" s="11"/>
    </row>
    <row r="421" spans="1:10" x14ac:dyDescent="0.2">
      <c r="A421" s="2"/>
      <c r="B421" s="39" t="s">
        <v>399</v>
      </c>
      <c r="C421" s="40" t="s">
        <v>375</v>
      </c>
      <c r="D421" s="14">
        <v>0</v>
      </c>
      <c r="E421" s="14">
        <v>0</v>
      </c>
      <c r="F421" s="14">
        <v>0</v>
      </c>
      <c r="G421" s="14">
        <v>0</v>
      </c>
      <c r="H421" s="2"/>
      <c r="I421" s="11"/>
      <c r="J421" s="11"/>
    </row>
    <row r="422" spans="1:10" x14ac:dyDescent="0.2">
      <c r="A422" s="2"/>
      <c r="B422" s="39" t="s">
        <v>400</v>
      </c>
      <c r="C422" s="40" t="s">
        <v>375</v>
      </c>
      <c r="D422" s="14">
        <v>0</v>
      </c>
      <c r="E422" s="14">
        <v>0</v>
      </c>
      <c r="F422" s="14">
        <v>0</v>
      </c>
      <c r="G422" s="14">
        <v>0</v>
      </c>
      <c r="H422" s="2"/>
      <c r="I422" s="11"/>
      <c r="J422" s="11"/>
    </row>
    <row r="423" spans="1:10" x14ac:dyDescent="0.2">
      <c r="A423" s="2"/>
      <c r="B423" s="39" t="s">
        <v>401</v>
      </c>
      <c r="C423" s="40" t="s">
        <v>375</v>
      </c>
      <c r="D423" s="14">
        <v>0</v>
      </c>
      <c r="E423" s="14">
        <v>0</v>
      </c>
      <c r="F423" s="14">
        <v>0</v>
      </c>
      <c r="G423" s="14">
        <v>0</v>
      </c>
      <c r="H423" s="2"/>
      <c r="I423" s="11"/>
      <c r="J423" s="11"/>
    </row>
    <row r="424" spans="1:10" x14ac:dyDescent="0.2">
      <c r="A424" s="2"/>
      <c r="B424" s="39" t="s">
        <v>402</v>
      </c>
      <c r="C424" s="40" t="s">
        <v>375</v>
      </c>
      <c r="D424" s="14">
        <v>0</v>
      </c>
      <c r="E424" s="14">
        <v>0</v>
      </c>
      <c r="F424" s="14">
        <v>0</v>
      </c>
      <c r="G424" s="14">
        <v>0</v>
      </c>
      <c r="H424" s="2"/>
      <c r="I424" s="11"/>
      <c r="J424" s="11"/>
    </row>
    <row r="425" spans="1:10" x14ac:dyDescent="0.2">
      <c r="A425" s="2"/>
      <c r="B425" s="39" t="s">
        <v>403</v>
      </c>
      <c r="C425" s="40" t="s">
        <v>375</v>
      </c>
      <c r="D425" s="14">
        <v>0</v>
      </c>
      <c r="E425" s="14">
        <v>0</v>
      </c>
      <c r="F425" s="14">
        <v>0</v>
      </c>
      <c r="G425" s="14">
        <v>0</v>
      </c>
      <c r="H425" s="2"/>
      <c r="I425" s="11"/>
      <c r="J425" s="11"/>
    </row>
    <row r="426" spans="1:10" x14ac:dyDescent="0.2">
      <c r="A426" s="2"/>
      <c r="B426" s="39" t="s">
        <v>404</v>
      </c>
      <c r="C426" s="40" t="s">
        <v>375</v>
      </c>
      <c r="D426" s="14">
        <v>0</v>
      </c>
      <c r="E426" s="14">
        <v>0</v>
      </c>
      <c r="F426" s="14">
        <v>0</v>
      </c>
      <c r="G426" s="14">
        <v>0</v>
      </c>
      <c r="H426" s="2"/>
      <c r="I426" s="11"/>
      <c r="J426" s="11"/>
    </row>
    <row r="427" spans="1:10" x14ac:dyDescent="0.2">
      <c r="A427" s="2"/>
      <c r="B427" s="39" t="s">
        <v>972</v>
      </c>
      <c r="C427" s="40" t="s">
        <v>375</v>
      </c>
      <c r="D427" s="14">
        <v>597.35</v>
      </c>
      <c r="E427" s="14">
        <v>42</v>
      </c>
      <c r="F427" s="14">
        <v>639.35</v>
      </c>
      <c r="G427" s="14">
        <v>165075.75</v>
      </c>
      <c r="H427" s="2"/>
      <c r="I427" s="11"/>
      <c r="J427" s="11"/>
    </row>
    <row r="428" spans="1:10" x14ac:dyDescent="0.2">
      <c r="A428" s="2"/>
      <c r="B428" s="39" t="s">
        <v>405</v>
      </c>
      <c r="C428" s="40" t="s">
        <v>375</v>
      </c>
      <c r="D428" s="14">
        <v>0</v>
      </c>
      <c r="E428" s="14">
        <v>0</v>
      </c>
      <c r="F428" s="14">
        <v>0</v>
      </c>
      <c r="G428" s="14">
        <v>0</v>
      </c>
      <c r="H428" s="2"/>
      <c r="I428" s="11"/>
      <c r="J428" s="11"/>
    </row>
    <row r="429" spans="1:10" x14ac:dyDescent="0.2">
      <c r="A429" s="2"/>
      <c r="B429" s="39" t="s">
        <v>406</v>
      </c>
      <c r="C429" s="40" t="s">
        <v>375</v>
      </c>
      <c r="D429" s="14">
        <v>5824.22</v>
      </c>
      <c r="E429" s="14">
        <v>0</v>
      </c>
      <c r="F429" s="14">
        <v>5824.22</v>
      </c>
      <c r="G429" s="14">
        <v>167183.06</v>
      </c>
      <c r="H429" s="2"/>
      <c r="I429" s="11"/>
      <c r="J429" s="11"/>
    </row>
    <row r="430" spans="1:10" x14ac:dyDescent="0.2">
      <c r="A430" s="2"/>
      <c r="B430" s="39" t="s">
        <v>407</v>
      </c>
      <c r="C430" s="40" t="s">
        <v>375</v>
      </c>
      <c r="D430" s="14">
        <v>0</v>
      </c>
      <c r="E430" s="14">
        <v>0</v>
      </c>
      <c r="F430" s="14">
        <v>0</v>
      </c>
      <c r="G430" s="14">
        <v>0</v>
      </c>
      <c r="H430" s="2"/>
      <c r="I430" s="11"/>
      <c r="J430" s="11"/>
    </row>
    <row r="431" spans="1:10" x14ac:dyDescent="0.2">
      <c r="A431" s="2"/>
      <c r="B431" s="39" t="s">
        <v>408</v>
      </c>
      <c r="C431" s="40" t="s">
        <v>375</v>
      </c>
      <c r="D431" s="14">
        <v>0</v>
      </c>
      <c r="E431" s="14">
        <v>0</v>
      </c>
      <c r="F431" s="14">
        <v>0</v>
      </c>
      <c r="G431" s="14">
        <v>0</v>
      </c>
      <c r="H431" s="2"/>
      <c r="I431" s="11"/>
      <c r="J431" s="11"/>
    </row>
    <row r="432" spans="1:10" x14ac:dyDescent="0.2">
      <c r="A432" s="2"/>
      <c r="B432" s="39" t="s">
        <v>409</v>
      </c>
      <c r="C432" s="40" t="s">
        <v>375</v>
      </c>
      <c r="D432" s="14">
        <v>0</v>
      </c>
      <c r="E432" s="14">
        <v>0</v>
      </c>
      <c r="F432" s="14">
        <v>0</v>
      </c>
      <c r="G432" s="14">
        <v>0</v>
      </c>
      <c r="H432" s="2"/>
      <c r="I432" s="11"/>
      <c r="J432" s="11"/>
    </row>
    <row r="433" spans="1:10" x14ac:dyDescent="0.2">
      <c r="A433" s="2"/>
      <c r="B433" s="39" t="s">
        <v>410</v>
      </c>
      <c r="C433" s="40" t="s">
        <v>375</v>
      </c>
      <c r="D433" s="14">
        <v>0</v>
      </c>
      <c r="E433" s="14">
        <v>0</v>
      </c>
      <c r="F433" s="14">
        <v>0</v>
      </c>
      <c r="G433" s="14">
        <v>0</v>
      </c>
      <c r="H433" s="2"/>
      <c r="I433" s="11"/>
      <c r="J433" s="11"/>
    </row>
    <row r="434" spans="1:10" x14ac:dyDescent="0.2">
      <c r="A434" s="2"/>
      <c r="B434" s="39" t="s">
        <v>411</v>
      </c>
      <c r="C434" s="40" t="s">
        <v>375</v>
      </c>
      <c r="D434" s="14">
        <v>0</v>
      </c>
      <c r="E434" s="14">
        <v>0</v>
      </c>
      <c r="F434" s="14">
        <v>0</v>
      </c>
      <c r="G434" s="14">
        <v>0</v>
      </c>
      <c r="H434" s="2"/>
      <c r="I434" s="11"/>
      <c r="J434" s="11"/>
    </row>
    <row r="435" spans="1:10" x14ac:dyDescent="0.2">
      <c r="A435" s="2"/>
      <c r="B435" s="39" t="s">
        <v>412</v>
      </c>
      <c r="C435" s="40" t="s">
        <v>375</v>
      </c>
      <c r="D435" s="14">
        <v>0</v>
      </c>
      <c r="E435" s="14">
        <v>0</v>
      </c>
      <c r="F435" s="14">
        <v>0</v>
      </c>
      <c r="G435" s="14">
        <v>0</v>
      </c>
      <c r="H435" s="2"/>
      <c r="I435" s="11"/>
      <c r="J435" s="11"/>
    </row>
    <row r="436" spans="1:10" x14ac:dyDescent="0.2">
      <c r="A436" s="2"/>
      <c r="B436" s="39" t="s">
        <v>413</v>
      </c>
      <c r="C436" s="40" t="s">
        <v>375</v>
      </c>
      <c r="D436" s="14">
        <v>0</v>
      </c>
      <c r="E436" s="14">
        <v>0</v>
      </c>
      <c r="F436" s="14">
        <v>0</v>
      </c>
      <c r="G436" s="14">
        <v>122504.75</v>
      </c>
      <c r="H436" s="2"/>
      <c r="I436" s="11"/>
      <c r="J436" s="11"/>
    </row>
    <row r="437" spans="1:10" x14ac:dyDescent="0.2">
      <c r="A437" s="2"/>
      <c r="B437" s="39" t="s">
        <v>414</v>
      </c>
      <c r="C437" s="40" t="s">
        <v>375</v>
      </c>
      <c r="D437" s="14">
        <v>5824.22</v>
      </c>
      <c r="E437" s="14">
        <v>0</v>
      </c>
      <c r="F437" s="14">
        <v>5824.22</v>
      </c>
      <c r="G437" s="14">
        <v>167183.06</v>
      </c>
      <c r="H437" s="2"/>
      <c r="I437" s="11"/>
      <c r="J437" s="11"/>
    </row>
    <row r="438" spans="1:10" x14ac:dyDescent="0.2">
      <c r="A438" s="2"/>
      <c r="B438" s="39" t="s">
        <v>415</v>
      </c>
      <c r="C438" s="40" t="s">
        <v>375</v>
      </c>
      <c r="D438" s="14">
        <v>5824.22</v>
      </c>
      <c r="E438" s="14">
        <v>0</v>
      </c>
      <c r="F438" s="14">
        <v>5824.22</v>
      </c>
      <c r="G438" s="14">
        <v>161827.83000000002</v>
      </c>
      <c r="H438" s="2"/>
      <c r="I438" s="11"/>
      <c r="J438" s="11"/>
    </row>
    <row r="439" spans="1:10" x14ac:dyDescent="0.2">
      <c r="A439" s="2"/>
      <c r="B439" s="39" t="s">
        <v>416</v>
      </c>
      <c r="C439" s="40" t="s">
        <v>375</v>
      </c>
      <c r="D439" s="14">
        <v>0</v>
      </c>
      <c r="E439" s="14">
        <v>0</v>
      </c>
      <c r="F439" s="14">
        <v>0</v>
      </c>
      <c r="G439" s="14">
        <v>0</v>
      </c>
      <c r="H439" s="2"/>
      <c r="I439" s="11"/>
      <c r="J439" s="11"/>
    </row>
    <row r="440" spans="1:10" x14ac:dyDescent="0.2">
      <c r="A440" s="2"/>
      <c r="B440" s="39" t="s">
        <v>973</v>
      </c>
      <c r="C440" s="40" t="s">
        <v>375</v>
      </c>
      <c r="D440" s="14">
        <v>5824.22</v>
      </c>
      <c r="E440" s="14">
        <v>0</v>
      </c>
      <c r="F440" s="14">
        <v>5824.22</v>
      </c>
      <c r="G440" s="14">
        <v>167183.06</v>
      </c>
      <c r="H440" s="2"/>
      <c r="I440" s="11"/>
      <c r="J440" s="11"/>
    </row>
    <row r="441" spans="1:10" x14ac:dyDescent="0.2">
      <c r="A441" s="2"/>
      <c r="B441" s="39" t="s">
        <v>417</v>
      </c>
      <c r="C441" s="40" t="s">
        <v>375</v>
      </c>
      <c r="D441" s="14">
        <v>0</v>
      </c>
      <c r="E441" s="14">
        <v>0</v>
      </c>
      <c r="F441" s="14">
        <v>0</v>
      </c>
      <c r="G441" s="14">
        <v>0</v>
      </c>
      <c r="H441" s="2"/>
      <c r="I441" s="11"/>
      <c r="J441" s="11"/>
    </row>
    <row r="442" spans="1:10" x14ac:dyDescent="0.2">
      <c r="A442" s="2"/>
      <c r="B442" s="39" t="s">
        <v>418</v>
      </c>
      <c r="C442" s="40" t="s">
        <v>375</v>
      </c>
      <c r="D442" s="14">
        <v>0</v>
      </c>
      <c r="E442" s="14">
        <v>0</v>
      </c>
      <c r="F442" s="14">
        <v>0</v>
      </c>
      <c r="G442" s="14">
        <v>0</v>
      </c>
      <c r="H442" s="2"/>
      <c r="I442" s="11"/>
      <c r="J442" s="11"/>
    </row>
    <row r="443" spans="1:10" x14ac:dyDescent="0.2">
      <c r="A443" s="2"/>
      <c r="B443" s="39" t="s">
        <v>419</v>
      </c>
      <c r="C443" s="40" t="s">
        <v>375</v>
      </c>
      <c r="D443" s="14">
        <v>0</v>
      </c>
      <c r="E443" s="14">
        <v>0</v>
      </c>
      <c r="F443" s="14">
        <v>0</v>
      </c>
      <c r="G443" s="14">
        <v>0</v>
      </c>
      <c r="H443" s="2"/>
      <c r="I443" s="11"/>
      <c r="J443" s="11"/>
    </row>
    <row r="444" spans="1:10" x14ac:dyDescent="0.2">
      <c r="A444" s="2"/>
      <c r="B444" s="39" t="s">
        <v>420</v>
      </c>
      <c r="C444" s="40" t="s">
        <v>375</v>
      </c>
      <c r="D444" s="14">
        <v>0</v>
      </c>
      <c r="E444" s="14">
        <v>0</v>
      </c>
      <c r="F444" s="14">
        <v>0</v>
      </c>
      <c r="G444" s="14">
        <v>0</v>
      </c>
      <c r="H444" s="2"/>
      <c r="I444" s="11"/>
      <c r="J444" s="11"/>
    </row>
    <row r="445" spans="1:10" x14ac:dyDescent="0.2">
      <c r="A445" s="2"/>
      <c r="B445" s="39" t="s">
        <v>421</v>
      </c>
      <c r="C445" s="40" t="s">
        <v>375</v>
      </c>
      <c r="D445" s="14">
        <v>0</v>
      </c>
      <c r="E445" s="14">
        <v>0</v>
      </c>
      <c r="F445" s="14">
        <v>0</v>
      </c>
      <c r="G445" s="14">
        <v>0</v>
      </c>
      <c r="H445" s="2"/>
      <c r="I445" s="11"/>
      <c r="J445" s="11"/>
    </row>
    <row r="446" spans="1:10" x14ac:dyDescent="0.2">
      <c r="A446" s="2"/>
      <c r="B446" s="39" t="s">
        <v>422</v>
      </c>
      <c r="C446" s="40" t="s">
        <v>375</v>
      </c>
      <c r="D446" s="14">
        <v>0</v>
      </c>
      <c r="E446" s="14">
        <v>0</v>
      </c>
      <c r="F446" s="14">
        <v>0</v>
      </c>
      <c r="G446" s="14">
        <v>0</v>
      </c>
      <c r="H446" s="2"/>
      <c r="I446" s="11"/>
      <c r="J446" s="11"/>
    </row>
    <row r="447" spans="1:10" x14ac:dyDescent="0.2">
      <c r="A447" s="2"/>
      <c r="B447" s="39" t="s">
        <v>423</v>
      </c>
      <c r="C447" s="40" t="s">
        <v>375</v>
      </c>
      <c r="D447" s="14">
        <v>0</v>
      </c>
      <c r="E447" s="14">
        <v>0</v>
      </c>
      <c r="F447" s="14">
        <v>0</v>
      </c>
      <c r="G447" s="14">
        <v>0</v>
      </c>
      <c r="H447" s="2"/>
      <c r="I447" s="11"/>
      <c r="J447" s="11"/>
    </row>
    <row r="448" spans="1:10" x14ac:dyDescent="0.2">
      <c r="A448" s="2"/>
      <c r="B448" s="39" t="s">
        <v>424</v>
      </c>
      <c r="C448" s="40" t="s">
        <v>375</v>
      </c>
      <c r="D448" s="14">
        <v>0</v>
      </c>
      <c r="E448" s="14">
        <v>0</v>
      </c>
      <c r="F448" s="14">
        <v>0</v>
      </c>
      <c r="G448" s="14">
        <v>0</v>
      </c>
      <c r="H448" s="2"/>
      <c r="I448" s="11"/>
      <c r="J448" s="11"/>
    </row>
    <row r="449" spans="1:10" x14ac:dyDescent="0.2">
      <c r="A449" s="2"/>
      <c r="B449" s="39" t="s">
        <v>425</v>
      </c>
      <c r="C449" s="40" t="s">
        <v>375</v>
      </c>
      <c r="D449" s="14">
        <v>0</v>
      </c>
      <c r="E449" s="14">
        <v>0</v>
      </c>
      <c r="F449" s="14">
        <v>0</v>
      </c>
      <c r="G449" s="14">
        <v>0</v>
      </c>
      <c r="H449" s="2"/>
      <c r="I449" s="11"/>
      <c r="J449" s="11"/>
    </row>
    <row r="450" spans="1:10" x14ac:dyDescent="0.2">
      <c r="A450" s="2"/>
      <c r="B450" s="39" t="s">
        <v>426</v>
      </c>
      <c r="C450" s="40" t="s">
        <v>375</v>
      </c>
      <c r="D450" s="14">
        <v>0</v>
      </c>
      <c r="E450" s="14">
        <v>0</v>
      </c>
      <c r="F450" s="14">
        <v>0</v>
      </c>
      <c r="G450" s="14">
        <v>0</v>
      </c>
      <c r="H450" s="2"/>
      <c r="I450" s="11"/>
      <c r="J450" s="11"/>
    </row>
    <row r="451" spans="1:10" x14ac:dyDescent="0.2">
      <c r="A451" s="2"/>
      <c r="B451" s="39" t="s">
        <v>427</v>
      </c>
      <c r="C451" s="40" t="s">
        <v>375</v>
      </c>
      <c r="D451" s="14">
        <v>0</v>
      </c>
      <c r="E451" s="14">
        <v>0</v>
      </c>
      <c r="F451" s="14">
        <v>0</v>
      </c>
      <c r="G451" s="14">
        <v>0</v>
      </c>
      <c r="H451" s="2"/>
      <c r="I451" s="11"/>
      <c r="J451" s="11"/>
    </row>
    <row r="452" spans="1:10" x14ac:dyDescent="0.2">
      <c r="A452" s="2"/>
      <c r="B452" s="39" t="s">
        <v>994</v>
      </c>
      <c r="C452" s="40" t="s">
        <v>375</v>
      </c>
      <c r="D452" s="14">
        <v>0</v>
      </c>
      <c r="E452" s="14">
        <v>0</v>
      </c>
      <c r="F452" s="14">
        <v>0</v>
      </c>
      <c r="G452" s="14">
        <v>0</v>
      </c>
      <c r="H452" s="2"/>
      <c r="I452" s="11"/>
      <c r="J452" s="11"/>
    </row>
    <row r="453" spans="1:10" x14ac:dyDescent="0.2">
      <c r="A453" s="2"/>
      <c r="B453" s="39" t="s">
        <v>428</v>
      </c>
      <c r="C453" s="40" t="s">
        <v>375</v>
      </c>
      <c r="D453" s="14">
        <v>0</v>
      </c>
      <c r="E453" s="14">
        <v>0</v>
      </c>
      <c r="F453" s="14">
        <v>0</v>
      </c>
      <c r="G453" s="14">
        <v>0</v>
      </c>
      <c r="H453" s="2"/>
      <c r="I453" s="11"/>
      <c r="J453" s="11"/>
    </row>
    <row r="454" spans="1:10" x14ac:dyDescent="0.2">
      <c r="A454" s="2"/>
      <c r="B454" s="39" t="s">
        <v>429</v>
      </c>
      <c r="C454" s="40" t="s">
        <v>375</v>
      </c>
      <c r="D454" s="14">
        <v>5824.22</v>
      </c>
      <c r="E454" s="14">
        <v>0</v>
      </c>
      <c r="F454" s="14">
        <v>5824.22</v>
      </c>
      <c r="G454" s="14">
        <v>27417.41</v>
      </c>
      <c r="H454" s="2"/>
      <c r="I454" s="11"/>
      <c r="J454" s="11"/>
    </row>
    <row r="455" spans="1:10" x14ac:dyDescent="0.2">
      <c r="A455" s="2"/>
      <c r="B455" s="39" t="s">
        <v>430</v>
      </c>
      <c r="C455" s="40" t="s">
        <v>375</v>
      </c>
      <c r="D455" s="14">
        <v>0</v>
      </c>
      <c r="E455" s="14">
        <v>0</v>
      </c>
      <c r="F455" s="14">
        <v>0</v>
      </c>
      <c r="G455" s="14">
        <v>151434.13</v>
      </c>
      <c r="H455" s="2"/>
      <c r="I455" s="11"/>
      <c r="J455" s="11"/>
    </row>
    <row r="456" spans="1:10" x14ac:dyDescent="0.2">
      <c r="A456" s="2"/>
      <c r="B456" s="39" t="s">
        <v>431</v>
      </c>
      <c r="C456" s="40" t="s">
        <v>375</v>
      </c>
      <c r="D456" s="14">
        <v>0</v>
      </c>
      <c r="E456" s="14">
        <v>0</v>
      </c>
      <c r="F456" s="14">
        <v>0</v>
      </c>
      <c r="G456" s="14">
        <v>0</v>
      </c>
      <c r="H456" s="2"/>
      <c r="I456" s="11"/>
      <c r="J456" s="11"/>
    </row>
    <row r="457" spans="1:10" x14ac:dyDescent="0.2">
      <c r="A457" s="2"/>
      <c r="B457" s="39" t="s">
        <v>432</v>
      </c>
      <c r="C457" s="40" t="s">
        <v>375</v>
      </c>
      <c r="D457" s="14">
        <v>0</v>
      </c>
      <c r="E457" s="14">
        <v>0</v>
      </c>
      <c r="F457" s="14">
        <v>0</v>
      </c>
      <c r="G457" s="14">
        <v>0</v>
      </c>
      <c r="H457" s="2"/>
      <c r="I457" s="11"/>
      <c r="J457" s="11"/>
    </row>
    <row r="458" spans="1:10" x14ac:dyDescent="0.2">
      <c r="A458" s="2"/>
      <c r="B458" s="39" t="s">
        <v>433</v>
      </c>
      <c r="C458" s="40" t="s">
        <v>375</v>
      </c>
      <c r="D458" s="14">
        <v>0</v>
      </c>
      <c r="E458" s="14">
        <v>0</v>
      </c>
      <c r="F458" s="14">
        <v>0</v>
      </c>
      <c r="G458" s="14">
        <v>0</v>
      </c>
      <c r="H458" s="2"/>
      <c r="I458" s="11"/>
      <c r="J458" s="11"/>
    </row>
    <row r="459" spans="1:10" x14ac:dyDescent="0.2">
      <c r="A459" s="2"/>
      <c r="B459" s="39" t="s">
        <v>434</v>
      </c>
      <c r="C459" s="40" t="s">
        <v>375</v>
      </c>
      <c r="D459" s="14">
        <v>0</v>
      </c>
      <c r="E459" s="14">
        <v>0</v>
      </c>
      <c r="F459" s="14">
        <v>0</v>
      </c>
      <c r="G459" s="14">
        <v>0</v>
      </c>
      <c r="H459" s="2"/>
      <c r="I459" s="11"/>
      <c r="J459" s="11"/>
    </row>
    <row r="460" spans="1:10" x14ac:dyDescent="0.2">
      <c r="A460" s="2"/>
      <c r="B460" s="39" t="s">
        <v>435</v>
      </c>
      <c r="C460" s="40" t="s">
        <v>375</v>
      </c>
      <c r="D460" s="14">
        <v>0</v>
      </c>
      <c r="E460" s="14">
        <v>0</v>
      </c>
      <c r="F460" s="14">
        <v>0</v>
      </c>
      <c r="G460" s="14">
        <v>0</v>
      </c>
      <c r="H460" s="2"/>
      <c r="I460" s="11"/>
      <c r="J460" s="11"/>
    </row>
    <row r="461" spans="1:10" x14ac:dyDescent="0.2">
      <c r="A461" s="2"/>
      <c r="B461" s="39" t="s">
        <v>436</v>
      </c>
      <c r="C461" s="40" t="s">
        <v>375</v>
      </c>
      <c r="D461" s="14">
        <v>0</v>
      </c>
      <c r="E461" s="14">
        <v>0</v>
      </c>
      <c r="F461" s="14">
        <v>0</v>
      </c>
      <c r="G461" s="14">
        <v>0</v>
      </c>
      <c r="H461" s="2"/>
      <c r="I461" s="11"/>
      <c r="J461" s="11"/>
    </row>
    <row r="462" spans="1:10" x14ac:dyDescent="0.2">
      <c r="A462" s="2"/>
      <c r="B462" s="39" t="s">
        <v>437</v>
      </c>
      <c r="C462" s="40" t="s">
        <v>375</v>
      </c>
      <c r="D462" s="14">
        <v>0</v>
      </c>
      <c r="E462" s="14">
        <v>0</v>
      </c>
      <c r="F462" s="14">
        <v>0</v>
      </c>
      <c r="G462" s="14">
        <v>0</v>
      </c>
      <c r="H462" s="2"/>
      <c r="I462" s="11"/>
      <c r="J462" s="11"/>
    </row>
    <row r="463" spans="1:10" x14ac:dyDescent="0.2">
      <c r="A463" s="2"/>
      <c r="B463" s="39" t="s">
        <v>438</v>
      </c>
      <c r="C463" s="40" t="s">
        <v>375</v>
      </c>
      <c r="D463" s="14">
        <v>0</v>
      </c>
      <c r="E463" s="14">
        <v>0</v>
      </c>
      <c r="F463" s="14">
        <v>0</v>
      </c>
      <c r="G463" s="14">
        <v>0</v>
      </c>
      <c r="H463" s="2"/>
      <c r="I463" s="11"/>
      <c r="J463" s="11"/>
    </row>
    <row r="464" spans="1:10" x14ac:dyDescent="0.2">
      <c r="A464" s="2"/>
      <c r="B464" s="39" t="s">
        <v>439</v>
      </c>
      <c r="C464" s="40" t="s">
        <v>375</v>
      </c>
      <c r="D464" s="14">
        <v>0</v>
      </c>
      <c r="E464" s="14">
        <v>0</v>
      </c>
      <c r="F464" s="14">
        <v>0</v>
      </c>
      <c r="G464" s="14">
        <v>0</v>
      </c>
      <c r="H464" s="2"/>
      <c r="I464" s="11"/>
      <c r="J464" s="11"/>
    </row>
    <row r="465" spans="1:10" x14ac:dyDescent="0.2">
      <c r="A465" s="2"/>
      <c r="B465" s="39" t="s">
        <v>440</v>
      </c>
      <c r="C465" s="40" t="s">
        <v>375</v>
      </c>
      <c r="D465" s="14">
        <v>597.35</v>
      </c>
      <c r="E465" s="14">
        <v>38.700000000000003</v>
      </c>
      <c r="F465" s="14">
        <v>636.05000000000007</v>
      </c>
      <c r="G465" s="14">
        <v>134338.25000000003</v>
      </c>
      <c r="H465" s="2"/>
      <c r="I465" s="11"/>
      <c r="J465" s="11"/>
    </row>
    <row r="466" spans="1:10" x14ac:dyDescent="0.2">
      <c r="A466" s="2"/>
      <c r="B466" s="39" t="s">
        <v>441</v>
      </c>
      <c r="C466" s="40" t="s">
        <v>375</v>
      </c>
      <c r="D466" s="14">
        <v>0</v>
      </c>
      <c r="E466" s="14">
        <v>0</v>
      </c>
      <c r="F466" s="14">
        <v>0</v>
      </c>
      <c r="G466" s="14">
        <v>0</v>
      </c>
      <c r="H466" s="2"/>
      <c r="I466" s="11"/>
      <c r="J466" s="11"/>
    </row>
    <row r="467" spans="1:10" x14ac:dyDescent="0.2">
      <c r="A467" s="2"/>
      <c r="B467" s="39" t="s">
        <v>442</v>
      </c>
      <c r="C467" s="40" t="s">
        <v>375</v>
      </c>
      <c r="D467" s="14">
        <v>0</v>
      </c>
      <c r="E467" s="14">
        <v>0</v>
      </c>
      <c r="F467" s="14">
        <v>0</v>
      </c>
      <c r="G467" s="14">
        <v>0</v>
      </c>
      <c r="H467" s="2"/>
      <c r="I467" s="11"/>
      <c r="J467" s="11"/>
    </row>
    <row r="468" spans="1:10" x14ac:dyDescent="0.2">
      <c r="A468" s="2"/>
      <c r="B468" s="39" t="s">
        <v>443</v>
      </c>
      <c r="C468" s="40" t="s">
        <v>375</v>
      </c>
      <c r="D468" s="14">
        <v>0</v>
      </c>
      <c r="E468" s="14">
        <v>0</v>
      </c>
      <c r="F468" s="14">
        <v>0</v>
      </c>
      <c r="G468" s="14">
        <v>0</v>
      </c>
      <c r="H468" s="2"/>
      <c r="I468" s="11"/>
      <c r="J468" s="11"/>
    </row>
    <row r="469" spans="1:10" x14ac:dyDescent="0.2">
      <c r="A469" s="2"/>
      <c r="B469" s="39" t="s">
        <v>444</v>
      </c>
      <c r="C469" s="40" t="s">
        <v>375</v>
      </c>
      <c r="D469" s="14">
        <v>0</v>
      </c>
      <c r="E469" s="14">
        <v>0</v>
      </c>
      <c r="F469" s="14">
        <v>0</v>
      </c>
      <c r="G469" s="14">
        <v>0</v>
      </c>
      <c r="H469" s="2"/>
      <c r="I469" s="11"/>
      <c r="J469" s="11"/>
    </row>
    <row r="470" spans="1:10" x14ac:dyDescent="0.2">
      <c r="A470" s="2"/>
      <c r="B470" s="39" t="s">
        <v>445</v>
      </c>
      <c r="C470" s="40" t="s">
        <v>375</v>
      </c>
      <c r="D470" s="14">
        <v>0</v>
      </c>
      <c r="E470" s="14">
        <v>0</v>
      </c>
      <c r="F470" s="14">
        <v>0</v>
      </c>
      <c r="G470" s="14">
        <v>0</v>
      </c>
      <c r="H470" s="2"/>
      <c r="I470" s="11"/>
      <c r="J470" s="11"/>
    </row>
    <row r="471" spans="1:10" x14ac:dyDescent="0.2">
      <c r="A471" s="2"/>
      <c r="B471" s="39" t="s">
        <v>446</v>
      </c>
      <c r="C471" s="40" t="s">
        <v>375</v>
      </c>
      <c r="D471" s="14">
        <v>0</v>
      </c>
      <c r="E471" s="14">
        <v>0</v>
      </c>
      <c r="F471" s="14">
        <v>0</v>
      </c>
      <c r="G471" s="14">
        <v>0</v>
      </c>
      <c r="H471" s="2"/>
      <c r="I471" s="11"/>
      <c r="J471" s="11"/>
    </row>
    <row r="472" spans="1:10" x14ac:dyDescent="0.2">
      <c r="A472" s="2"/>
      <c r="B472" s="39" t="s">
        <v>447</v>
      </c>
      <c r="C472" s="40" t="s">
        <v>375</v>
      </c>
      <c r="D472" s="14">
        <v>5824.22</v>
      </c>
      <c r="E472" s="14">
        <v>0</v>
      </c>
      <c r="F472" s="14">
        <v>5824.22</v>
      </c>
      <c r="G472" s="14">
        <v>167183.06</v>
      </c>
      <c r="H472" s="2"/>
      <c r="I472" s="11"/>
      <c r="J472" s="11"/>
    </row>
    <row r="473" spans="1:10" x14ac:dyDescent="0.2">
      <c r="A473" s="2"/>
      <c r="B473" s="39" t="s">
        <v>448</v>
      </c>
      <c r="C473" s="40" t="s">
        <v>375</v>
      </c>
      <c r="D473" s="14">
        <v>0</v>
      </c>
      <c r="E473" s="14">
        <v>0</v>
      </c>
      <c r="F473" s="14">
        <v>0</v>
      </c>
      <c r="G473" s="14">
        <v>0</v>
      </c>
      <c r="H473" s="2"/>
      <c r="I473" s="11"/>
      <c r="J473" s="11"/>
    </row>
    <row r="474" spans="1:10" x14ac:dyDescent="0.2">
      <c r="A474" s="2"/>
      <c r="B474" s="39" t="s">
        <v>449</v>
      </c>
      <c r="C474" s="40" t="s">
        <v>375</v>
      </c>
      <c r="D474" s="14">
        <v>0</v>
      </c>
      <c r="E474" s="14">
        <v>0</v>
      </c>
      <c r="F474" s="14">
        <v>0</v>
      </c>
      <c r="G474" s="14">
        <v>0</v>
      </c>
      <c r="H474" s="2"/>
      <c r="I474" s="11"/>
      <c r="J474" s="11"/>
    </row>
    <row r="475" spans="1:10" x14ac:dyDescent="0.2">
      <c r="A475" s="2"/>
      <c r="B475" s="39" t="s">
        <v>450</v>
      </c>
      <c r="C475" s="40" t="s">
        <v>375</v>
      </c>
      <c r="D475" s="14">
        <v>0</v>
      </c>
      <c r="E475" s="14">
        <v>0</v>
      </c>
      <c r="F475" s="14">
        <v>0</v>
      </c>
      <c r="G475" s="14">
        <v>0</v>
      </c>
      <c r="H475" s="2"/>
      <c r="I475" s="11"/>
      <c r="J475" s="11"/>
    </row>
    <row r="476" spans="1:10" x14ac:dyDescent="0.2">
      <c r="A476" s="2"/>
      <c r="B476" s="39" t="s">
        <v>451</v>
      </c>
      <c r="C476" s="40" t="s">
        <v>375</v>
      </c>
      <c r="D476" s="14">
        <v>0</v>
      </c>
      <c r="E476" s="14">
        <v>0</v>
      </c>
      <c r="F476" s="14">
        <v>0</v>
      </c>
      <c r="G476" s="14">
        <v>0</v>
      </c>
      <c r="H476" s="2"/>
      <c r="I476" s="11"/>
      <c r="J476" s="11"/>
    </row>
    <row r="477" spans="1:10" x14ac:dyDescent="0.2">
      <c r="A477" s="2"/>
      <c r="B477" s="39" t="s">
        <v>452</v>
      </c>
      <c r="C477" s="40" t="s">
        <v>375</v>
      </c>
      <c r="D477" s="14">
        <v>0</v>
      </c>
      <c r="E477" s="14">
        <v>0</v>
      </c>
      <c r="F477" s="14">
        <v>0</v>
      </c>
      <c r="G477" s="14">
        <v>0</v>
      </c>
      <c r="H477" s="2"/>
      <c r="I477" s="11"/>
      <c r="J477" s="11"/>
    </row>
    <row r="478" spans="1:10" x14ac:dyDescent="0.2">
      <c r="A478" s="2"/>
      <c r="B478" s="39" t="s">
        <v>453</v>
      </c>
      <c r="C478" s="40" t="s">
        <v>375</v>
      </c>
      <c r="D478" s="14">
        <v>0</v>
      </c>
      <c r="E478" s="14">
        <v>0</v>
      </c>
      <c r="F478" s="14">
        <v>0</v>
      </c>
      <c r="G478" s="14">
        <v>0</v>
      </c>
      <c r="H478" s="2"/>
      <c r="I478" s="11"/>
      <c r="J478" s="11"/>
    </row>
    <row r="479" spans="1:10" x14ac:dyDescent="0.2">
      <c r="A479" s="2"/>
      <c r="B479" s="39" t="s">
        <v>454</v>
      </c>
      <c r="C479" s="40" t="s">
        <v>375</v>
      </c>
      <c r="D479" s="14">
        <v>0</v>
      </c>
      <c r="E479" s="14">
        <v>0</v>
      </c>
      <c r="F479" s="14">
        <v>0</v>
      </c>
      <c r="G479" s="14">
        <v>0</v>
      </c>
      <c r="H479" s="2"/>
      <c r="I479" s="11"/>
      <c r="J479" s="11"/>
    </row>
    <row r="480" spans="1:10" x14ac:dyDescent="0.2">
      <c r="A480" s="2"/>
      <c r="B480" s="62" t="s">
        <v>455</v>
      </c>
      <c r="C480" s="63"/>
      <c r="D480" s="14">
        <v>43756.29</v>
      </c>
      <c r="E480" s="14">
        <v>2512.88</v>
      </c>
      <c r="F480" s="14">
        <v>46269.17</v>
      </c>
      <c r="G480" s="14">
        <v>1782186.4700000002</v>
      </c>
      <c r="H480" s="2"/>
      <c r="I480" s="11"/>
      <c r="J480" s="11"/>
    </row>
    <row r="481" spans="1:10" x14ac:dyDescent="0.2">
      <c r="A481" s="2"/>
      <c r="B481" s="39" t="s">
        <v>456</v>
      </c>
      <c r="C481" s="40" t="s">
        <v>457</v>
      </c>
      <c r="D481" s="14">
        <v>0</v>
      </c>
      <c r="E481" s="14">
        <v>0</v>
      </c>
      <c r="F481" s="14">
        <v>0</v>
      </c>
      <c r="G481" s="14">
        <v>0</v>
      </c>
      <c r="H481" s="2"/>
      <c r="I481" s="11"/>
      <c r="J481" s="11"/>
    </row>
    <row r="482" spans="1:10" x14ac:dyDescent="0.2">
      <c r="A482" s="2"/>
      <c r="B482" s="39" t="s">
        <v>458</v>
      </c>
      <c r="C482" s="40" t="s">
        <v>457</v>
      </c>
      <c r="D482" s="14">
        <v>0</v>
      </c>
      <c r="E482" s="14">
        <v>0</v>
      </c>
      <c r="F482" s="14">
        <v>0</v>
      </c>
      <c r="G482" s="14">
        <v>0</v>
      </c>
      <c r="H482" s="2"/>
      <c r="I482" s="11"/>
      <c r="J482" s="11"/>
    </row>
    <row r="483" spans="1:10" x14ac:dyDescent="0.2">
      <c r="A483" s="2"/>
      <c r="B483" s="39" t="s">
        <v>459</v>
      </c>
      <c r="C483" s="40" t="s">
        <v>457</v>
      </c>
      <c r="D483" s="14">
        <v>0</v>
      </c>
      <c r="E483" s="14">
        <v>0</v>
      </c>
      <c r="F483" s="14">
        <v>0</v>
      </c>
      <c r="G483" s="14">
        <v>0</v>
      </c>
      <c r="H483" s="2"/>
      <c r="I483" s="11"/>
      <c r="J483" s="11"/>
    </row>
    <row r="484" spans="1:10" x14ac:dyDescent="0.2">
      <c r="A484" s="2"/>
      <c r="B484" s="39" t="s">
        <v>460</v>
      </c>
      <c r="C484" s="40" t="s">
        <v>457</v>
      </c>
      <c r="D484" s="14">
        <v>0</v>
      </c>
      <c r="E484" s="14">
        <v>0</v>
      </c>
      <c r="F484" s="14">
        <v>0</v>
      </c>
      <c r="G484" s="14">
        <v>0</v>
      </c>
      <c r="H484" s="2"/>
      <c r="I484" s="11"/>
      <c r="J484" s="11"/>
    </row>
    <row r="485" spans="1:10" x14ac:dyDescent="0.2">
      <c r="A485" s="2"/>
      <c r="B485" s="39" t="s">
        <v>461</v>
      </c>
      <c r="C485" s="40" t="s">
        <v>457</v>
      </c>
      <c r="D485" s="14">
        <v>0</v>
      </c>
      <c r="E485" s="14">
        <v>0</v>
      </c>
      <c r="F485" s="14">
        <v>0</v>
      </c>
      <c r="G485" s="14">
        <v>0</v>
      </c>
      <c r="H485" s="2"/>
      <c r="I485" s="11"/>
      <c r="J485" s="11"/>
    </row>
    <row r="486" spans="1:10" x14ac:dyDescent="0.2">
      <c r="A486" s="2"/>
      <c r="B486" s="39" t="s">
        <v>462</v>
      </c>
      <c r="C486" s="40" t="s">
        <v>457</v>
      </c>
      <c r="D486" s="14">
        <v>0</v>
      </c>
      <c r="E486" s="14">
        <v>0</v>
      </c>
      <c r="F486" s="14">
        <v>0</v>
      </c>
      <c r="G486" s="14">
        <v>0</v>
      </c>
      <c r="H486" s="2"/>
      <c r="I486" s="11"/>
      <c r="J486" s="11"/>
    </row>
    <row r="487" spans="1:10" x14ac:dyDescent="0.2">
      <c r="A487" s="2"/>
      <c r="B487" s="39" t="s">
        <v>463</v>
      </c>
      <c r="C487" s="40" t="s">
        <v>457</v>
      </c>
      <c r="D487" s="14">
        <v>5824.22</v>
      </c>
      <c r="E487" s="14">
        <v>2290.4899999999998</v>
      </c>
      <c r="F487" s="14">
        <v>8114.71</v>
      </c>
      <c r="G487" s="14">
        <v>266981.27999999997</v>
      </c>
      <c r="H487" s="2"/>
      <c r="I487" s="11"/>
      <c r="J487" s="11"/>
    </row>
    <row r="488" spans="1:10" x14ac:dyDescent="0.2">
      <c r="A488" s="2"/>
      <c r="B488" s="39" t="s">
        <v>464</v>
      </c>
      <c r="C488" s="40" t="s">
        <v>457</v>
      </c>
      <c r="D488" s="14">
        <v>0</v>
      </c>
      <c r="E488" s="14">
        <v>0</v>
      </c>
      <c r="F488" s="14">
        <v>0</v>
      </c>
      <c r="G488" s="14">
        <v>0</v>
      </c>
      <c r="H488" s="2"/>
      <c r="I488" s="11"/>
      <c r="J488" s="11"/>
    </row>
    <row r="489" spans="1:10" x14ac:dyDescent="0.2">
      <c r="A489" s="2"/>
      <c r="B489" s="39" t="s">
        <v>465</v>
      </c>
      <c r="C489" s="40" t="s">
        <v>457</v>
      </c>
      <c r="D489" s="14">
        <v>597.35</v>
      </c>
      <c r="E489" s="14">
        <v>387.18</v>
      </c>
      <c r="F489" s="14">
        <v>984.53</v>
      </c>
      <c r="G489" s="14">
        <v>29221.82</v>
      </c>
      <c r="H489" s="2"/>
      <c r="I489" s="11"/>
      <c r="J489" s="11"/>
    </row>
    <row r="490" spans="1:10" x14ac:dyDescent="0.2">
      <c r="A490" s="2"/>
      <c r="B490" s="39" t="s">
        <v>466</v>
      </c>
      <c r="C490" s="40" t="s">
        <v>457</v>
      </c>
      <c r="D490" s="14">
        <v>0</v>
      </c>
      <c r="E490" s="14">
        <v>0</v>
      </c>
      <c r="F490" s="14">
        <v>0</v>
      </c>
      <c r="G490" s="14">
        <v>0</v>
      </c>
      <c r="H490" s="2"/>
      <c r="I490" s="11"/>
      <c r="J490" s="11"/>
    </row>
    <row r="491" spans="1:10" x14ac:dyDescent="0.2">
      <c r="A491" s="2"/>
      <c r="B491" s="39" t="s">
        <v>467</v>
      </c>
      <c r="C491" s="40" t="s">
        <v>457</v>
      </c>
      <c r="D491" s="14">
        <v>0</v>
      </c>
      <c r="E491" s="14">
        <v>0</v>
      </c>
      <c r="F491" s="14">
        <v>0</v>
      </c>
      <c r="G491" s="14">
        <v>0</v>
      </c>
      <c r="H491" s="2"/>
      <c r="I491" s="11"/>
      <c r="J491" s="11"/>
    </row>
    <row r="492" spans="1:10" x14ac:dyDescent="0.2">
      <c r="A492" s="2"/>
      <c r="B492" s="39" t="s">
        <v>468</v>
      </c>
      <c r="C492" s="40" t="s">
        <v>457</v>
      </c>
      <c r="D492" s="14">
        <v>0</v>
      </c>
      <c r="E492" s="14">
        <v>0</v>
      </c>
      <c r="F492" s="14">
        <v>0</v>
      </c>
      <c r="G492" s="14">
        <v>0</v>
      </c>
      <c r="H492" s="2"/>
      <c r="I492" s="11"/>
      <c r="J492" s="11"/>
    </row>
    <row r="493" spans="1:10" x14ac:dyDescent="0.2">
      <c r="A493" s="2"/>
      <c r="B493" s="39" t="s">
        <v>469</v>
      </c>
      <c r="C493" s="40" t="s">
        <v>457</v>
      </c>
      <c r="D493" s="14">
        <v>0</v>
      </c>
      <c r="E493" s="14">
        <v>0</v>
      </c>
      <c r="F493" s="14">
        <v>0</v>
      </c>
      <c r="G493" s="14">
        <v>0</v>
      </c>
      <c r="H493" s="2"/>
      <c r="I493" s="11"/>
      <c r="J493" s="11"/>
    </row>
    <row r="494" spans="1:10" x14ac:dyDescent="0.2">
      <c r="A494" s="2"/>
      <c r="B494" s="39" t="s">
        <v>470</v>
      </c>
      <c r="C494" s="40" t="s">
        <v>457</v>
      </c>
      <c r="D494" s="14">
        <v>0</v>
      </c>
      <c r="E494" s="14">
        <v>0</v>
      </c>
      <c r="F494" s="14">
        <v>0</v>
      </c>
      <c r="G494" s="14">
        <v>0</v>
      </c>
      <c r="H494" s="2"/>
      <c r="I494" s="11"/>
      <c r="J494" s="11"/>
    </row>
    <row r="495" spans="1:10" x14ac:dyDescent="0.2">
      <c r="A495" s="2"/>
      <c r="B495" s="39" t="s">
        <v>471</v>
      </c>
      <c r="C495" s="40" t="s">
        <v>457</v>
      </c>
      <c r="D495" s="14">
        <v>0</v>
      </c>
      <c r="E495" s="14">
        <v>0</v>
      </c>
      <c r="F495" s="14">
        <v>0</v>
      </c>
      <c r="G495" s="14">
        <v>0</v>
      </c>
      <c r="H495" s="2"/>
      <c r="I495" s="11"/>
      <c r="J495" s="11"/>
    </row>
    <row r="496" spans="1:10" x14ac:dyDescent="0.2">
      <c r="A496" s="2"/>
      <c r="B496" s="39" t="s">
        <v>472</v>
      </c>
      <c r="C496" s="40" t="s">
        <v>457</v>
      </c>
      <c r="D496" s="14">
        <v>0</v>
      </c>
      <c r="E496" s="14">
        <v>0</v>
      </c>
      <c r="F496" s="14">
        <v>0</v>
      </c>
      <c r="G496" s="14">
        <v>0</v>
      </c>
      <c r="H496" s="2"/>
      <c r="I496" s="11"/>
      <c r="J496" s="11"/>
    </row>
    <row r="497" spans="1:10" x14ac:dyDescent="0.2">
      <c r="A497" s="2"/>
      <c r="B497" s="39" t="s">
        <v>473</v>
      </c>
      <c r="C497" s="40" t="s">
        <v>457</v>
      </c>
      <c r="D497" s="14">
        <v>0</v>
      </c>
      <c r="E497" s="14">
        <v>0</v>
      </c>
      <c r="F497" s="14">
        <v>0</v>
      </c>
      <c r="G497" s="14">
        <v>0</v>
      </c>
      <c r="H497" s="2"/>
      <c r="I497" s="11"/>
      <c r="J497" s="11"/>
    </row>
    <row r="498" spans="1:10" x14ac:dyDescent="0.2">
      <c r="A498" s="2"/>
      <c r="B498" s="39" t="s">
        <v>474</v>
      </c>
      <c r="C498" s="40" t="s">
        <v>457</v>
      </c>
      <c r="D498" s="14">
        <v>0</v>
      </c>
      <c r="E498" s="14">
        <v>0</v>
      </c>
      <c r="F498" s="14">
        <v>0</v>
      </c>
      <c r="G498" s="14">
        <v>0</v>
      </c>
      <c r="H498" s="2"/>
      <c r="I498" s="11"/>
      <c r="J498" s="11"/>
    </row>
    <row r="499" spans="1:10" x14ac:dyDescent="0.2">
      <c r="A499" s="2"/>
      <c r="B499" s="39" t="s">
        <v>475</v>
      </c>
      <c r="C499" s="40" t="s">
        <v>457</v>
      </c>
      <c r="D499" s="14">
        <v>0</v>
      </c>
      <c r="E499" s="14">
        <v>0</v>
      </c>
      <c r="F499" s="14">
        <v>0</v>
      </c>
      <c r="G499" s="14">
        <v>0</v>
      </c>
      <c r="H499" s="2"/>
      <c r="I499" s="11"/>
      <c r="J499" s="11"/>
    </row>
    <row r="500" spans="1:10" x14ac:dyDescent="0.2">
      <c r="A500" s="2"/>
      <c r="B500" s="39" t="s">
        <v>476</v>
      </c>
      <c r="C500" s="40" t="s">
        <v>457</v>
      </c>
      <c r="D500" s="14">
        <v>0</v>
      </c>
      <c r="E500" s="14">
        <v>30.31</v>
      </c>
      <c r="F500" s="14">
        <v>30.31</v>
      </c>
      <c r="G500" s="14">
        <v>1562.68</v>
      </c>
      <c r="H500" s="2"/>
      <c r="I500" s="11"/>
      <c r="J500" s="11"/>
    </row>
    <row r="501" spans="1:10" x14ac:dyDescent="0.2">
      <c r="A501" s="2"/>
      <c r="B501" s="39" t="s">
        <v>477</v>
      </c>
      <c r="C501" s="40" t="s">
        <v>457</v>
      </c>
      <c r="D501" s="14">
        <v>0</v>
      </c>
      <c r="E501" s="14">
        <v>0</v>
      </c>
      <c r="F501" s="14">
        <v>0</v>
      </c>
      <c r="G501" s="14">
        <v>0</v>
      </c>
      <c r="H501" s="2"/>
      <c r="I501" s="11"/>
      <c r="J501" s="11"/>
    </row>
    <row r="502" spans="1:10" x14ac:dyDescent="0.2">
      <c r="A502" s="2"/>
      <c r="B502" s="39" t="s">
        <v>478</v>
      </c>
      <c r="C502" s="40" t="s">
        <v>457</v>
      </c>
      <c r="D502" s="14">
        <v>0</v>
      </c>
      <c r="E502" s="14">
        <v>0</v>
      </c>
      <c r="F502" s="14">
        <v>0</v>
      </c>
      <c r="G502" s="14">
        <v>0</v>
      </c>
      <c r="H502" s="2"/>
      <c r="I502" s="11"/>
      <c r="J502" s="11"/>
    </row>
    <row r="503" spans="1:10" x14ac:dyDescent="0.2">
      <c r="A503" s="2"/>
      <c r="B503" s="39" t="s">
        <v>479</v>
      </c>
      <c r="C503" s="40" t="s">
        <v>457</v>
      </c>
      <c r="D503" s="14">
        <v>0</v>
      </c>
      <c r="E503" s="14">
        <v>0</v>
      </c>
      <c r="F503" s="14">
        <v>0</v>
      </c>
      <c r="G503" s="14">
        <v>0</v>
      </c>
      <c r="H503" s="2"/>
      <c r="I503" s="11"/>
      <c r="J503" s="11"/>
    </row>
    <row r="504" spans="1:10" x14ac:dyDescent="0.2">
      <c r="A504" s="2"/>
      <c r="B504" s="39" t="s">
        <v>480</v>
      </c>
      <c r="C504" s="40" t="s">
        <v>457</v>
      </c>
      <c r="D504" s="14">
        <v>0</v>
      </c>
      <c r="E504" s="14">
        <v>0</v>
      </c>
      <c r="F504" s="14">
        <v>0</v>
      </c>
      <c r="G504" s="14">
        <v>0</v>
      </c>
      <c r="H504" s="2"/>
      <c r="I504" s="11"/>
      <c r="J504" s="11"/>
    </row>
    <row r="505" spans="1:10" x14ac:dyDescent="0.2">
      <c r="A505" s="2"/>
      <c r="B505" s="39" t="s">
        <v>481</v>
      </c>
      <c r="C505" s="40" t="s">
        <v>457</v>
      </c>
      <c r="D505" s="14">
        <v>0</v>
      </c>
      <c r="E505" s="14">
        <v>0</v>
      </c>
      <c r="F505" s="14">
        <v>0</v>
      </c>
      <c r="G505" s="14">
        <v>0</v>
      </c>
      <c r="H505" s="2"/>
      <c r="I505" s="11"/>
      <c r="J505" s="11"/>
    </row>
    <row r="506" spans="1:10" x14ac:dyDescent="0.2">
      <c r="A506" s="2"/>
      <c r="B506" s="39" t="s">
        <v>482</v>
      </c>
      <c r="C506" s="40" t="s">
        <v>457</v>
      </c>
      <c r="D506" s="14">
        <v>0</v>
      </c>
      <c r="E506" s="14">
        <v>0</v>
      </c>
      <c r="F506" s="14">
        <v>0</v>
      </c>
      <c r="G506" s="14">
        <v>0</v>
      </c>
      <c r="H506" s="2"/>
      <c r="I506" s="11"/>
      <c r="J506" s="11"/>
    </row>
    <row r="507" spans="1:10" x14ac:dyDescent="0.2">
      <c r="A507" s="2"/>
      <c r="B507" s="39" t="s">
        <v>483</v>
      </c>
      <c r="C507" s="40" t="s">
        <v>457</v>
      </c>
      <c r="D507" s="14">
        <v>0</v>
      </c>
      <c r="E507" s="14">
        <v>0</v>
      </c>
      <c r="F507" s="14">
        <v>0</v>
      </c>
      <c r="G507" s="14">
        <v>0</v>
      </c>
      <c r="H507" s="2"/>
      <c r="I507" s="11"/>
      <c r="J507" s="11"/>
    </row>
    <row r="508" spans="1:10" x14ac:dyDescent="0.2">
      <c r="A508" s="2"/>
      <c r="B508" s="39" t="s">
        <v>484</v>
      </c>
      <c r="C508" s="40" t="s">
        <v>457</v>
      </c>
      <c r="D508" s="14">
        <v>0</v>
      </c>
      <c r="E508" s="14">
        <v>0</v>
      </c>
      <c r="F508" s="14">
        <v>0</v>
      </c>
      <c r="G508" s="14">
        <v>0</v>
      </c>
      <c r="H508" s="2"/>
      <c r="I508" s="11"/>
      <c r="J508" s="11"/>
    </row>
    <row r="509" spans="1:10" x14ac:dyDescent="0.2">
      <c r="A509" s="2"/>
      <c r="B509" s="39" t="s">
        <v>485</v>
      </c>
      <c r="C509" s="40" t="s">
        <v>457</v>
      </c>
      <c r="D509" s="14">
        <v>0</v>
      </c>
      <c r="E509" s="14">
        <v>0</v>
      </c>
      <c r="F509" s="14">
        <v>0</v>
      </c>
      <c r="G509" s="14">
        <v>0</v>
      </c>
      <c r="H509" s="2"/>
      <c r="I509" s="11"/>
      <c r="J509" s="11"/>
    </row>
    <row r="510" spans="1:10" x14ac:dyDescent="0.2">
      <c r="A510" s="2"/>
      <c r="B510" s="39" t="s">
        <v>486</v>
      </c>
      <c r="C510" s="40" t="s">
        <v>457</v>
      </c>
      <c r="D510" s="14">
        <v>0</v>
      </c>
      <c r="E510" s="14">
        <v>0</v>
      </c>
      <c r="F510" s="14">
        <v>0</v>
      </c>
      <c r="G510" s="14">
        <v>0</v>
      </c>
      <c r="H510" s="2"/>
      <c r="I510" s="11"/>
      <c r="J510" s="11"/>
    </row>
    <row r="511" spans="1:10" x14ac:dyDescent="0.2">
      <c r="A511" s="2"/>
      <c r="B511" s="39" t="s">
        <v>487</v>
      </c>
      <c r="C511" s="40" t="s">
        <v>457</v>
      </c>
      <c r="D511" s="14">
        <v>0</v>
      </c>
      <c r="E511" s="14">
        <v>0</v>
      </c>
      <c r="F511" s="14">
        <v>0</v>
      </c>
      <c r="G511" s="14">
        <v>0</v>
      </c>
      <c r="H511" s="2"/>
      <c r="I511" s="11"/>
      <c r="J511" s="11"/>
    </row>
    <row r="512" spans="1:10" x14ac:dyDescent="0.2">
      <c r="A512" s="2"/>
      <c r="B512" s="39" t="s">
        <v>488</v>
      </c>
      <c r="C512" s="40" t="s">
        <v>457</v>
      </c>
      <c r="D512" s="14">
        <v>0</v>
      </c>
      <c r="E512" s="14">
        <v>0</v>
      </c>
      <c r="F512" s="14">
        <v>0</v>
      </c>
      <c r="G512" s="14">
        <v>0</v>
      </c>
      <c r="H512" s="2"/>
      <c r="I512" s="11"/>
      <c r="J512" s="11"/>
    </row>
    <row r="513" spans="1:10" x14ac:dyDescent="0.2">
      <c r="A513" s="2"/>
      <c r="B513" s="39" t="s">
        <v>489</v>
      </c>
      <c r="C513" s="40" t="s">
        <v>457</v>
      </c>
      <c r="D513" s="14">
        <v>0</v>
      </c>
      <c r="E513" s="14">
        <v>0</v>
      </c>
      <c r="F513" s="14">
        <v>0</v>
      </c>
      <c r="G513" s="14">
        <v>0</v>
      </c>
      <c r="H513" s="2"/>
      <c r="I513" s="11"/>
      <c r="J513" s="11"/>
    </row>
    <row r="514" spans="1:10" x14ac:dyDescent="0.2">
      <c r="A514" s="2"/>
      <c r="B514" s="39" t="s">
        <v>490</v>
      </c>
      <c r="C514" s="40" t="s">
        <v>457</v>
      </c>
      <c r="D514" s="14">
        <v>0</v>
      </c>
      <c r="E514" s="14">
        <v>0</v>
      </c>
      <c r="F514" s="14">
        <v>0</v>
      </c>
      <c r="G514" s="14">
        <v>0</v>
      </c>
      <c r="H514" s="2"/>
      <c r="I514" s="11"/>
      <c r="J514" s="11"/>
    </row>
    <row r="515" spans="1:10" x14ac:dyDescent="0.2">
      <c r="A515" s="2"/>
      <c r="B515" s="39" t="s">
        <v>491</v>
      </c>
      <c r="C515" s="40" t="s">
        <v>457</v>
      </c>
      <c r="D515" s="14">
        <v>0</v>
      </c>
      <c r="E515" s="14">
        <v>0</v>
      </c>
      <c r="F515" s="14">
        <v>0</v>
      </c>
      <c r="G515" s="14">
        <v>0</v>
      </c>
      <c r="H515" s="2"/>
      <c r="I515" s="11"/>
      <c r="J515" s="11"/>
    </row>
    <row r="516" spans="1:10" x14ac:dyDescent="0.2">
      <c r="A516" s="2"/>
      <c r="B516" s="39" t="s">
        <v>492</v>
      </c>
      <c r="C516" s="40" t="s">
        <v>457</v>
      </c>
      <c r="D516" s="14">
        <v>597.35</v>
      </c>
      <c r="E516" s="14">
        <v>27.91</v>
      </c>
      <c r="F516" s="14">
        <v>625.26</v>
      </c>
      <c r="G516" s="14">
        <v>20189.349999999999</v>
      </c>
      <c r="H516" s="2"/>
      <c r="I516" s="11"/>
      <c r="J516" s="11"/>
    </row>
    <row r="517" spans="1:10" x14ac:dyDescent="0.2">
      <c r="A517" s="2"/>
      <c r="B517" s="39" t="s">
        <v>493</v>
      </c>
      <c r="C517" s="40" t="s">
        <v>457</v>
      </c>
      <c r="D517" s="14">
        <v>0</v>
      </c>
      <c r="E517" s="14">
        <v>0</v>
      </c>
      <c r="F517" s="14">
        <v>0</v>
      </c>
      <c r="G517" s="14">
        <v>0</v>
      </c>
      <c r="H517" s="2"/>
      <c r="I517" s="11"/>
      <c r="J517" s="11"/>
    </row>
    <row r="518" spans="1:10" x14ac:dyDescent="0.2">
      <c r="A518" s="2"/>
      <c r="B518" s="39" t="s">
        <v>494</v>
      </c>
      <c r="C518" s="40" t="s">
        <v>457</v>
      </c>
      <c r="D518" s="14">
        <v>0</v>
      </c>
      <c r="E518" s="14">
        <v>0</v>
      </c>
      <c r="F518" s="14">
        <v>0</v>
      </c>
      <c r="G518" s="14">
        <v>0</v>
      </c>
      <c r="H518" s="2"/>
      <c r="I518" s="11"/>
      <c r="J518" s="11"/>
    </row>
    <row r="519" spans="1:10" x14ac:dyDescent="0.2">
      <c r="A519" s="2"/>
      <c r="B519" s="39" t="s">
        <v>495</v>
      </c>
      <c r="C519" s="40" t="s">
        <v>457</v>
      </c>
      <c r="D519" s="14">
        <v>5824.22</v>
      </c>
      <c r="E519" s="14">
        <v>0</v>
      </c>
      <c r="F519" s="14">
        <v>5824.22</v>
      </c>
      <c r="G519" s="14">
        <v>88652.5</v>
      </c>
      <c r="H519" s="2"/>
      <c r="I519" s="11"/>
      <c r="J519" s="11"/>
    </row>
    <row r="520" spans="1:10" x14ac:dyDescent="0.2">
      <c r="A520" s="2"/>
      <c r="B520" s="39" t="s">
        <v>496</v>
      </c>
      <c r="C520" s="40" t="s">
        <v>457</v>
      </c>
      <c r="D520" s="14">
        <v>0</v>
      </c>
      <c r="E520" s="14">
        <v>0</v>
      </c>
      <c r="F520" s="14">
        <v>0</v>
      </c>
      <c r="G520" s="14">
        <v>0</v>
      </c>
      <c r="H520" s="2"/>
      <c r="I520" s="11"/>
      <c r="J520" s="11"/>
    </row>
    <row r="521" spans="1:10" x14ac:dyDescent="0.2">
      <c r="A521" s="2"/>
      <c r="B521" s="39" t="s">
        <v>497</v>
      </c>
      <c r="C521" s="40" t="s">
        <v>457</v>
      </c>
      <c r="D521" s="14">
        <v>0</v>
      </c>
      <c r="E521" s="14">
        <v>0</v>
      </c>
      <c r="F521" s="14">
        <v>0</v>
      </c>
      <c r="G521" s="14">
        <v>0</v>
      </c>
      <c r="H521" s="2"/>
      <c r="I521" s="11"/>
      <c r="J521" s="11"/>
    </row>
    <row r="522" spans="1:10" x14ac:dyDescent="0.2">
      <c r="A522" s="2"/>
      <c r="B522" s="39" t="s">
        <v>498</v>
      </c>
      <c r="C522" s="40" t="s">
        <v>457</v>
      </c>
      <c r="D522" s="14">
        <v>0</v>
      </c>
      <c r="E522" s="14">
        <v>0</v>
      </c>
      <c r="F522" s="14">
        <v>0</v>
      </c>
      <c r="G522" s="14">
        <v>0</v>
      </c>
      <c r="H522" s="2"/>
      <c r="I522" s="11"/>
      <c r="J522" s="11"/>
    </row>
    <row r="523" spans="1:10" x14ac:dyDescent="0.2">
      <c r="A523" s="2"/>
      <c r="B523" s="39" t="s">
        <v>499</v>
      </c>
      <c r="C523" s="40" t="s">
        <v>457</v>
      </c>
      <c r="D523" s="14">
        <v>5824.22</v>
      </c>
      <c r="E523" s="14">
        <v>10935.38</v>
      </c>
      <c r="F523" s="14">
        <v>16759.599999999999</v>
      </c>
      <c r="G523" s="14">
        <v>651442.57000000007</v>
      </c>
      <c r="H523" s="2"/>
      <c r="I523" s="11"/>
      <c r="J523" s="11"/>
    </row>
    <row r="524" spans="1:10" x14ac:dyDescent="0.2">
      <c r="A524" s="2"/>
      <c r="B524" s="39" t="s">
        <v>500</v>
      </c>
      <c r="C524" s="40" t="s">
        <v>457</v>
      </c>
      <c r="D524" s="14">
        <v>0</v>
      </c>
      <c r="E524" s="14">
        <v>0</v>
      </c>
      <c r="F524" s="14">
        <v>0</v>
      </c>
      <c r="G524" s="14">
        <v>0</v>
      </c>
      <c r="H524" s="2"/>
      <c r="I524" s="11"/>
      <c r="J524" s="11"/>
    </row>
    <row r="525" spans="1:10" x14ac:dyDescent="0.2">
      <c r="A525" s="2"/>
      <c r="B525" s="39" t="s">
        <v>501</v>
      </c>
      <c r="C525" s="40" t="s">
        <v>457</v>
      </c>
      <c r="D525" s="14">
        <v>0</v>
      </c>
      <c r="E525" s="14">
        <v>0</v>
      </c>
      <c r="F525" s="14">
        <v>0</v>
      </c>
      <c r="G525" s="14">
        <v>0</v>
      </c>
      <c r="H525" s="2"/>
      <c r="I525" s="11"/>
      <c r="J525" s="11"/>
    </row>
    <row r="526" spans="1:10" x14ac:dyDescent="0.2">
      <c r="A526" s="2"/>
      <c r="B526" s="39" t="s">
        <v>502</v>
      </c>
      <c r="C526" s="40" t="s">
        <v>457</v>
      </c>
      <c r="D526" s="14">
        <v>0</v>
      </c>
      <c r="E526" s="14">
        <v>0</v>
      </c>
      <c r="F526" s="14">
        <v>0</v>
      </c>
      <c r="G526" s="14">
        <v>0</v>
      </c>
      <c r="H526" s="2"/>
      <c r="I526" s="11"/>
      <c r="J526" s="11"/>
    </row>
    <row r="527" spans="1:10" x14ac:dyDescent="0.2">
      <c r="A527" s="2"/>
      <c r="B527" s="39" t="s">
        <v>503</v>
      </c>
      <c r="C527" s="40" t="s">
        <v>457</v>
      </c>
      <c r="D527" s="14">
        <v>0</v>
      </c>
      <c r="E527" s="14">
        <v>0</v>
      </c>
      <c r="F527" s="14">
        <v>0</v>
      </c>
      <c r="G527" s="14">
        <v>0</v>
      </c>
      <c r="H527" s="2"/>
      <c r="I527" s="11"/>
      <c r="J527" s="11"/>
    </row>
    <row r="528" spans="1:10" x14ac:dyDescent="0.2">
      <c r="A528" s="2"/>
      <c r="B528" s="39" t="s">
        <v>504</v>
      </c>
      <c r="C528" s="40" t="s">
        <v>457</v>
      </c>
      <c r="D528" s="14">
        <v>0</v>
      </c>
      <c r="E528" s="14">
        <v>0</v>
      </c>
      <c r="F528" s="14">
        <v>0</v>
      </c>
      <c r="G528" s="14">
        <v>0</v>
      </c>
      <c r="H528" s="2"/>
      <c r="I528" s="11"/>
      <c r="J528" s="11"/>
    </row>
    <row r="529" spans="1:10" x14ac:dyDescent="0.2">
      <c r="A529" s="2"/>
      <c r="B529" s="39" t="s">
        <v>505</v>
      </c>
      <c r="C529" s="40" t="s">
        <v>457</v>
      </c>
      <c r="D529" s="14">
        <v>0</v>
      </c>
      <c r="E529" s="14">
        <v>0</v>
      </c>
      <c r="F529" s="14">
        <v>0</v>
      </c>
      <c r="G529" s="14">
        <v>0</v>
      </c>
      <c r="H529" s="2"/>
      <c r="I529" s="11"/>
      <c r="J529" s="11"/>
    </row>
    <row r="530" spans="1:10" x14ac:dyDescent="0.2">
      <c r="A530" s="2"/>
      <c r="B530" s="39" t="s">
        <v>506</v>
      </c>
      <c r="C530" s="40" t="s">
        <v>457</v>
      </c>
      <c r="D530" s="14">
        <v>0</v>
      </c>
      <c r="E530" s="14">
        <v>0</v>
      </c>
      <c r="F530" s="14">
        <v>0</v>
      </c>
      <c r="G530" s="14">
        <v>0</v>
      </c>
      <c r="H530" s="2"/>
      <c r="I530" s="11"/>
      <c r="J530" s="11"/>
    </row>
    <row r="531" spans="1:10" x14ac:dyDescent="0.2">
      <c r="A531" s="2"/>
      <c r="B531" s="39" t="s">
        <v>507</v>
      </c>
      <c r="C531" s="40" t="s">
        <v>457</v>
      </c>
      <c r="D531" s="14">
        <v>0</v>
      </c>
      <c r="E531" s="14">
        <v>0</v>
      </c>
      <c r="F531" s="14">
        <v>0</v>
      </c>
      <c r="G531" s="14">
        <v>0</v>
      </c>
      <c r="H531" s="2"/>
      <c r="I531" s="11"/>
      <c r="J531" s="11"/>
    </row>
    <row r="532" spans="1:10" x14ac:dyDescent="0.2">
      <c r="A532" s="2"/>
      <c r="B532" s="39" t="s">
        <v>508</v>
      </c>
      <c r="C532" s="40" t="s">
        <v>457</v>
      </c>
      <c r="D532" s="14">
        <v>0</v>
      </c>
      <c r="E532" s="14">
        <v>0</v>
      </c>
      <c r="F532" s="14">
        <v>0</v>
      </c>
      <c r="G532" s="14">
        <v>0</v>
      </c>
      <c r="H532" s="2"/>
      <c r="I532" s="11"/>
      <c r="J532" s="11"/>
    </row>
    <row r="533" spans="1:10" x14ac:dyDescent="0.2">
      <c r="A533" s="2"/>
      <c r="B533" s="39" t="s">
        <v>509</v>
      </c>
      <c r="C533" s="40" t="s">
        <v>457</v>
      </c>
      <c r="D533" s="14">
        <v>0</v>
      </c>
      <c r="E533" s="14">
        <v>0</v>
      </c>
      <c r="F533" s="14">
        <v>0</v>
      </c>
      <c r="G533" s="14">
        <v>0</v>
      </c>
      <c r="H533" s="2"/>
      <c r="I533" s="11"/>
      <c r="J533" s="11"/>
    </row>
    <row r="534" spans="1:10" x14ac:dyDescent="0.2">
      <c r="A534" s="2"/>
      <c r="B534" s="39" t="s">
        <v>510</v>
      </c>
      <c r="C534" s="40" t="s">
        <v>457</v>
      </c>
      <c r="D534" s="14">
        <v>0</v>
      </c>
      <c r="E534" s="14">
        <v>0</v>
      </c>
      <c r="F534" s="14">
        <v>0</v>
      </c>
      <c r="G534" s="14">
        <v>0</v>
      </c>
      <c r="H534" s="2"/>
      <c r="I534" s="11"/>
      <c r="J534" s="11"/>
    </row>
    <row r="535" spans="1:10" x14ac:dyDescent="0.2">
      <c r="A535" s="2"/>
      <c r="B535" s="39" t="s">
        <v>511</v>
      </c>
      <c r="C535" s="40" t="s">
        <v>457</v>
      </c>
      <c r="D535" s="14">
        <v>0</v>
      </c>
      <c r="E535" s="14">
        <v>0</v>
      </c>
      <c r="F535" s="14">
        <v>0</v>
      </c>
      <c r="G535" s="14">
        <v>0</v>
      </c>
      <c r="H535" s="2"/>
      <c r="I535" s="11"/>
      <c r="J535" s="11"/>
    </row>
    <row r="536" spans="1:10" x14ac:dyDescent="0.2">
      <c r="A536" s="2"/>
      <c r="B536" s="39" t="s">
        <v>512</v>
      </c>
      <c r="C536" s="40" t="s">
        <v>457</v>
      </c>
      <c r="D536" s="14">
        <v>0</v>
      </c>
      <c r="E536" s="14">
        <v>0</v>
      </c>
      <c r="F536" s="14">
        <v>0</v>
      </c>
      <c r="G536" s="14">
        <v>0</v>
      </c>
      <c r="H536" s="2"/>
      <c r="I536" s="11"/>
      <c r="J536" s="11"/>
    </row>
    <row r="537" spans="1:10" x14ac:dyDescent="0.2">
      <c r="A537" s="2"/>
      <c r="B537" s="39" t="s">
        <v>513</v>
      </c>
      <c r="C537" s="40" t="s">
        <v>457</v>
      </c>
      <c r="D537" s="14">
        <v>0</v>
      </c>
      <c r="E537" s="14">
        <v>0</v>
      </c>
      <c r="F537" s="14">
        <v>0</v>
      </c>
      <c r="G537" s="14">
        <v>0</v>
      </c>
      <c r="H537" s="2"/>
      <c r="I537" s="11"/>
      <c r="J537" s="11"/>
    </row>
    <row r="538" spans="1:10" x14ac:dyDescent="0.2">
      <c r="A538" s="2"/>
      <c r="B538" s="39" t="s">
        <v>514</v>
      </c>
      <c r="C538" s="40" t="s">
        <v>457</v>
      </c>
      <c r="D538" s="14">
        <v>0</v>
      </c>
      <c r="E538" s="14">
        <v>0</v>
      </c>
      <c r="F538" s="14">
        <v>0</v>
      </c>
      <c r="G538" s="14">
        <v>0</v>
      </c>
      <c r="H538" s="2"/>
      <c r="I538" s="11"/>
      <c r="J538" s="11"/>
    </row>
    <row r="539" spans="1:10" x14ac:dyDescent="0.2">
      <c r="A539" s="2"/>
      <c r="B539" s="39" t="s">
        <v>515</v>
      </c>
      <c r="C539" s="40" t="s">
        <v>457</v>
      </c>
      <c r="D539" s="14">
        <v>0</v>
      </c>
      <c r="E539" s="14">
        <v>0</v>
      </c>
      <c r="F539" s="14">
        <v>0</v>
      </c>
      <c r="G539" s="14">
        <v>0</v>
      </c>
      <c r="H539" s="2"/>
      <c r="I539" s="11"/>
      <c r="J539" s="11"/>
    </row>
    <row r="540" spans="1:10" x14ac:dyDescent="0.2">
      <c r="A540" s="2"/>
      <c r="B540" s="39" t="s">
        <v>516</v>
      </c>
      <c r="C540" s="40" t="s">
        <v>457</v>
      </c>
      <c r="D540" s="14">
        <v>0</v>
      </c>
      <c r="E540" s="14">
        <v>0</v>
      </c>
      <c r="F540" s="14">
        <v>0</v>
      </c>
      <c r="G540" s="14">
        <v>0</v>
      </c>
      <c r="H540" s="2"/>
      <c r="I540" s="11"/>
      <c r="J540" s="11"/>
    </row>
    <row r="541" spans="1:10" x14ac:dyDescent="0.2">
      <c r="A541" s="2"/>
      <c r="B541" s="39" t="s">
        <v>517</v>
      </c>
      <c r="C541" s="40" t="s">
        <v>457</v>
      </c>
      <c r="D541" s="14">
        <v>0</v>
      </c>
      <c r="E541" s="14">
        <v>0</v>
      </c>
      <c r="F541" s="14">
        <v>0</v>
      </c>
      <c r="G541" s="14">
        <v>0</v>
      </c>
      <c r="H541" s="2"/>
      <c r="I541" s="11"/>
      <c r="J541" s="11"/>
    </row>
    <row r="542" spans="1:10" x14ac:dyDescent="0.2">
      <c r="A542" s="2"/>
      <c r="B542" s="39" t="s">
        <v>518</v>
      </c>
      <c r="C542" s="40" t="s">
        <v>457</v>
      </c>
      <c r="D542" s="14">
        <v>0</v>
      </c>
      <c r="E542" s="14">
        <v>0</v>
      </c>
      <c r="F542" s="14">
        <v>0</v>
      </c>
      <c r="G542" s="14">
        <v>0</v>
      </c>
      <c r="H542" s="2"/>
      <c r="I542" s="11"/>
      <c r="J542" s="11"/>
    </row>
    <row r="543" spans="1:10" x14ac:dyDescent="0.2">
      <c r="A543" s="2"/>
      <c r="B543" s="39" t="s">
        <v>519</v>
      </c>
      <c r="C543" s="40" t="s">
        <v>457</v>
      </c>
      <c r="D543" s="14">
        <v>0</v>
      </c>
      <c r="E543" s="14">
        <v>0</v>
      </c>
      <c r="F543" s="14">
        <v>0</v>
      </c>
      <c r="G543" s="14">
        <v>0</v>
      </c>
      <c r="H543" s="2"/>
      <c r="I543" s="11"/>
      <c r="J543" s="11"/>
    </row>
    <row r="544" spans="1:10" x14ac:dyDescent="0.2">
      <c r="A544" s="2"/>
      <c r="B544" s="39" t="s">
        <v>520</v>
      </c>
      <c r="C544" s="40" t="s">
        <v>457</v>
      </c>
      <c r="D544" s="14">
        <v>0</v>
      </c>
      <c r="E544" s="14">
        <v>0</v>
      </c>
      <c r="F544" s="14">
        <v>0</v>
      </c>
      <c r="G544" s="14">
        <v>0</v>
      </c>
      <c r="H544" s="2"/>
      <c r="I544" s="11"/>
      <c r="J544" s="11"/>
    </row>
    <row r="545" spans="1:10" x14ac:dyDescent="0.2">
      <c r="A545" s="2"/>
      <c r="B545" s="39" t="s">
        <v>521</v>
      </c>
      <c r="C545" s="40" t="s">
        <v>457</v>
      </c>
      <c r="D545" s="14">
        <v>0</v>
      </c>
      <c r="E545" s="14">
        <v>0</v>
      </c>
      <c r="F545" s="14">
        <v>0</v>
      </c>
      <c r="G545" s="14">
        <v>0</v>
      </c>
      <c r="H545" s="2"/>
      <c r="I545" s="11"/>
      <c r="J545" s="11"/>
    </row>
    <row r="546" spans="1:10" x14ac:dyDescent="0.2">
      <c r="A546" s="2"/>
      <c r="B546" s="39" t="s">
        <v>522</v>
      </c>
      <c r="C546" s="40" t="s">
        <v>457</v>
      </c>
      <c r="D546" s="14">
        <v>0</v>
      </c>
      <c r="E546" s="14">
        <v>0</v>
      </c>
      <c r="F546" s="14">
        <v>0</v>
      </c>
      <c r="G546" s="14">
        <v>0</v>
      </c>
      <c r="H546" s="2"/>
      <c r="I546" s="11"/>
      <c r="J546" s="11"/>
    </row>
    <row r="547" spans="1:10" x14ac:dyDescent="0.2">
      <c r="A547" s="2"/>
      <c r="B547" s="39" t="s">
        <v>523</v>
      </c>
      <c r="C547" s="40" t="s">
        <v>457</v>
      </c>
      <c r="D547" s="14">
        <v>0</v>
      </c>
      <c r="E547" s="14">
        <v>0</v>
      </c>
      <c r="F547" s="14">
        <v>0</v>
      </c>
      <c r="G547" s="14">
        <v>0</v>
      </c>
      <c r="H547" s="2"/>
      <c r="I547" s="11"/>
      <c r="J547" s="11"/>
    </row>
    <row r="548" spans="1:10" x14ac:dyDescent="0.2">
      <c r="A548" s="2"/>
      <c r="B548" s="39" t="s">
        <v>524</v>
      </c>
      <c r="C548" s="40" t="s">
        <v>457</v>
      </c>
      <c r="D548" s="14">
        <v>5824.22</v>
      </c>
      <c r="E548" s="14">
        <v>40.42</v>
      </c>
      <c r="F548" s="14">
        <v>5864.64</v>
      </c>
      <c r="G548" s="14">
        <v>169266.67</v>
      </c>
      <c r="H548" s="2"/>
      <c r="I548" s="11"/>
      <c r="J548" s="11"/>
    </row>
    <row r="549" spans="1:10" x14ac:dyDescent="0.2">
      <c r="A549" s="2"/>
      <c r="B549" s="39" t="s">
        <v>525</v>
      </c>
      <c r="C549" s="40" t="s">
        <v>457</v>
      </c>
      <c r="D549" s="14">
        <v>0</v>
      </c>
      <c r="E549" s="14">
        <v>0</v>
      </c>
      <c r="F549" s="14">
        <v>0</v>
      </c>
      <c r="G549" s="14">
        <v>0</v>
      </c>
      <c r="H549" s="2"/>
      <c r="I549" s="11"/>
      <c r="J549" s="11"/>
    </row>
    <row r="550" spans="1:10" x14ac:dyDescent="0.2">
      <c r="A550" s="2"/>
      <c r="B550" s="39" t="s">
        <v>526</v>
      </c>
      <c r="C550" s="40" t="s">
        <v>457</v>
      </c>
      <c r="D550" s="14">
        <v>5824.22</v>
      </c>
      <c r="E550" s="14">
        <v>0</v>
      </c>
      <c r="F550" s="14">
        <v>5824.22</v>
      </c>
      <c r="G550" s="14">
        <v>165084.89000000001</v>
      </c>
      <c r="H550" s="2"/>
      <c r="I550" s="11"/>
      <c r="J550" s="11"/>
    </row>
    <row r="551" spans="1:10" x14ac:dyDescent="0.2">
      <c r="A551" s="2"/>
      <c r="B551" s="39" t="s">
        <v>527</v>
      </c>
      <c r="C551" s="40" t="s">
        <v>457</v>
      </c>
      <c r="D551" s="14">
        <v>0</v>
      </c>
      <c r="E551" s="14">
        <v>0</v>
      </c>
      <c r="F551" s="14">
        <v>0</v>
      </c>
      <c r="G551" s="14">
        <v>0</v>
      </c>
      <c r="H551" s="2"/>
      <c r="I551" s="11"/>
      <c r="J551" s="11"/>
    </row>
    <row r="552" spans="1:10" x14ac:dyDescent="0.2">
      <c r="A552" s="2"/>
      <c r="B552" s="39" t="s">
        <v>528</v>
      </c>
      <c r="C552" s="40" t="s">
        <v>457</v>
      </c>
      <c r="D552" s="14">
        <v>0</v>
      </c>
      <c r="E552" s="14">
        <v>0</v>
      </c>
      <c r="F552" s="14">
        <v>0</v>
      </c>
      <c r="G552" s="14">
        <v>0</v>
      </c>
      <c r="H552" s="2"/>
      <c r="I552" s="11"/>
      <c r="J552" s="11"/>
    </row>
    <row r="553" spans="1:10" x14ac:dyDescent="0.2">
      <c r="A553" s="2"/>
      <c r="B553" s="39" t="s">
        <v>529</v>
      </c>
      <c r="C553" s="40" t="s">
        <v>457</v>
      </c>
      <c r="D553" s="14">
        <v>0</v>
      </c>
      <c r="E553" s="14">
        <v>0</v>
      </c>
      <c r="F553" s="14">
        <v>0</v>
      </c>
      <c r="G553" s="14">
        <v>0</v>
      </c>
      <c r="H553" s="2"/>
      <c r="I553" s="11"/>
      <c r="J553" s="11"/>
    </row>
    <row r="554" spans="1:10" x14ac:dyDescent="0.2">
      <c r="A554" s="2"/>
      <c r="B554" s="39" t="s">
        <v>530</v>
      </c>
      <c r="C554" s="40" t="s">
        <v>457</v>
      </c>
      <c r="D554" s="14">
        <v>5824.22</v>
      </c>
      <c r="E554" s="14">
        <v>0</v>
      </c>
      <c r="F554" s="14">
        <v>5824.22</v>
      </c>
      <c r="G554" s="14">
        <v>90374.81</v>
      </c>
      <c r="H554" s="2"/>
      <c r="I554" s="11"/>
      <c r="J554" s="11"/>
    </row>
    <row r="555" spans="1:10" x14ac:dyDescent="0.2">
      <c r="A555" s="2"/>
      <c r="B555" s="39" t="s">
        <v>531</v>
      </c>
      <c r="C555" s="40" t="s">
        <v>457</v>
      </c>
      <c r="D555" s="14">
        <v>0</v>
      </c>
      <c r="E555" s="14">
        <v>0</v>
      </c>
      <c r="F555" s="14">
        <v>0</v>
      </c>
      <c r="G555" s="14">
        <v>0</v>
      </c>
      <c r="H555" s="2"/>
      <c r="I555" s="11"/>
      <c r="J555" s="11"/>
    </row>
    <row r="556" spans="1:10" x14ac:dyDescent="0.2">
      <c r="A556" s="2"/>
      <c r="B556" s="39" t="s">
        <v>532</v>
      </c>
      <c r="C556" s="40" t="s">
        <v>457</v>
      </c>
      <c r="D556" s="14">
        <v>0</v>
      </c>
      <c r="E556" s="14">
        <v>0</v>
      </c>
      <c r="F556" s="14">
        <v>0</v>
      </c>
      <c r="G556" s="14">
        <v>0</v>
      </c>
      <c r="H556" s="2"/>
      <c r="I556" s="11"/>
      <c r="J556" s="11"/>
    </row>
    <row r="557" spans="1:10" x14ac:dyDescent="0.2">
      <c r="A557" s="2"/>
      <c r="B557" s="39" t="s">
        <v>533</v>
      </c>
      <c r="C557" s="40" t="s">
        <v>457</v>
      </c>
      <c r="D557" s="14">
        <v>0</v>
      </c>
      <c r="E557" s="14">
        <v>0</v>
      </c>
      <c r="F557" s="14">
        <v>0</v>
      </c>
      <c r="G557" s="14">
        <v>0</v>
      </c>
      <c r="H557" s="2"/>
      <c r="I557" s="11"/>
      <c r="J557" s="11"/>
    </row>
    <row r="558" spans="1:10" x14ac:dyDescent="0.2">
      <c r="A558" s="2"/>
      <c r="B558" s="39" t="s">
        <v>534</v>
      </c>
      <c r="C558" s="40" t="s">
        <v>457</v>
      </c>
      <c r="D558" s="14">
        <v>597.35</v>
      </c>
      <c r="E558" s="14">
        <v>1005.56</v>
      </c>
      <c r="F558" s="14">
        <v>1602.9099999999999</v>
      </c>
      <c r="G558" s="14">
        <v>61915.32</v>
      </c>
      <c r="H558" s="2"/>
      <c r="I558" s="11"/>
      <c r="J558" s="11"/>
    </row>
    <row r="559" spans="1:10" x14ac:dyDescent="0.2">
      <c r="A559" s="2"/>
      <c r="B559" s="62" t="s">
        <v>535</v>
      </c>
      <c r="C559" s="63"/>
      <c r="D559" s="14">
        <v>36737.370000000003</v>
      </c>
      <c r="E559" s="14">
        <v>14717.249999999998</v>
      </c>
      <c r="F559" s="14">
        <v>51454.62</v>
      </c>
      <c r="G559" s="14">
        <v>1544691.8900000001</v>
      </c>
      <c r="H559" s="2"/>
      <c r="I559" s="11"/>
      <c r="J559" s="11"/>
    </row>
    <row r="560" spans="1:10" x14ac:dyDescent="0.2">
      <c r="A560" s="2"/>
      <c r="B560" s="39" t="s">
        <v>1087</v>
      </c>
      <c r="C560" s="40" t="s">
        <v>537</v>
      </c>
      <c r="D560" s="14">
        <v>0</v>
      </c>
      <c r="E560" s="14">
        <v>0</v>
      </c>
      <c r="F560" s="14">
        <v>0</v>
      </c>
      <c r="G560" s="14">
        <v>0</v>
      </c>
      <c r="H560" s="2"/>
      <c r="I560" s="11"/>
      <c r="J560" s="11"/>
    </row>
    <row r="561" spans="1:10" x14ac:dyDescent="0.2">
      <c r="A561" s="2"/>
      <c r="B561" s="39" t="s">
        <v>536</v>
      </c>
      <c r="C561" s="40" t="s">
        <v>537</v>
      </c>
      <c r="D561" s="14">
        <v>5824.22</v>
      </c>
      <c r="E561" s="14">
        <v>0</v>
      </c>
      <c r="F561" s="14">
        <v>5824.22</v>
      </c>
      <c r="G561" s="14">
        <v>167183.06</v>
      </c>
      <c r="H561" s="2"/>
      <c r="I561" s="11"/>
      <c r="J561" s="11"/>
    </row>
    <row r="562" spans="1:10" x14ac:dyDescent="0.2">
      <c r="A562" s="2"/>
      <c r="B562" s="39" t="s">
        <v>974</v>
      </c>
      <c r="C562" s="40" t="s">
        <v>537</v>
      </c>
      <c r="D562" s="14">
        <v>5824.22</v>
      </c>
      <c r="E562" s="14">
        <v>0</v>
      </c>
      <c r="F562" s="14">
        <v>5824.22</v>
      </c>
      <c r="G562" s="14">
        <v>161863.82</v>
      </c>
      <c r="H562" s="2"/>
      <c r="I562" s="11"/>
      <c r="J562" s="11"/>
    </row>
    <row r="563" spans="1:10" x14ac:dyDescent="0.2">
      <c r="A563" s="2"/>
      <c r="B563" s="39" t="s">
        <v>1049</v>
      </c>
      <c r="C563" s="40" t="s">
        <v>537</v>
      </c>
      <c r="D563" s="14">
        <v>5824.22</v>
      </c>
      <c r="E563" s="14">
        <v>0</v>
      </c>
      <c r="F563" s="14">
        <v>5824.22</v>
      </c>
      <c r="G563" s="14">
        <v>167183.06</v>
      </c>
      <c r="H563" s="2"/>
      <c r="I563" s="11"/>
      <c r="J563" s="11"/>
    </row>
    <row r="564" spans="1:10" x14ac:dyDescent="0.2">
      <c r="A564" s="2"/>
      <c r="B564" s="39" t="s">
        <v>538</v>
      </c>
      <c r="C564" s="40" t="s">
        <v>537</v>
      </c>
      <c r="D564" s="14">
        <v>5824.22</v>
      </c>
      <c r="E564" s="14">
        <v>0</v>
      </c>
      <c r="F564" s="14">
        <v>5824.22</v>
      </c>
      <c r="G564" s="14">
        <v>167183.06</v>
      </c>
      <c r="H564" s="2"/>
      <c r="I564" s="11"/>
      <c r="J564" s="11"/>
    </row>
    <row r="565" spans="1:10" x14ac:dyDescent="0.2">
      <c r="A565" s="2"/>
      <c r="B565" s="39" t="s">
        <v>1050</v>
      </c>
      <c r="C565" s="40" t="s">
        <v>537</v>
      </c>
      <c r="D565" s="14">
        <v>5824.22</v>
      </c>
      <c r="E565" s="14">
        <v>0</v>
      </c>
      <c r="F565" s="14">
        <v>5824.22</v>
      </c>
      <c r="G565" s="14">
        <v>167183.06</v>
      </c>
      <c r="H565" s="2"/>
      <c r="I565" s="11"/>
      <c r="J565" s="11"/>
    </row>
    <row r="566" spans="1:10" x14ac:dyDescent="0.2">
      <c r="A566" s="2"/>
      <c r="B566" s="62" t="s">
        <v>539</v>
      </c>
      <c r="C566" s="63"/>
      <c r="D566" s="14">
        <v>29121.100000000002</v>
      </c>
      <c r="E566" s="14">
        <v>0</v>
      </c>
      <c r="F566" s="14">
        <v>29121.100000000002</v>
      </c>
      <c r="G566" s="14">
        <v>830596.06</v>
      </c>
      <c r="H566" s="2"/>
      <c r="I566" s="11"/>
      <c r="J566" s="11"/>
    </row>
    <row r="567" spans="1:10" x14ac:dyDescent="0.2">
      <c r="A567" s="2"/>
      <c r="B567" s="39" t="s">
        <v>540</v>
      </c>
      <c r="C567" s="40" t="s">
        <v>541</v>
      </c>
      <c r="D567" s="14">
        <v>5824.22</v>
      </c>
      <c r="E567" s="14">
        <v>0</v>
      </c>
      <c r="F567" s="14">
        <v>5824.22</v>
      </c>
      <c r="G567" s="14">
        <v>131122.44</v>
      </c>
      <c r="H567" s="2"/>
      <c r="I567" s="11"/>
      <c r="J567" s="11"/>
    </row>
    <row r="568" spans="1:10" x14ac:dyDescent="0.2">
      <c r="A568" s="2"/>
      <c r="B568" s="39" t="s">
        <v>542</v>
      </c>
      <c r="C568" s="40" t="s">
        <v>541</v>
      </c>
      <c r="D568" s="14">
        <v>5824.22</v>
      </c>
      <c r="E568" s="14">
        <v>0</v>
      </c>
      <c r="F568" s="14">
        <v>5824.22</v>
      </c>
      <c r="G568" s="14">
        <v>120560.34999999999</v>
      </c>
      <c r="H568" s="2"/>
      <c r="I568" s="11"/>
      <c r="J568" s="11"/>
    </row>
    <row r="569" spans="1:10" x14ac:dyDescent="0.2">
      <c r="A569" s="2"/>
      <c r="B569" s="39" t="s">
        <v>543</v>
      </c>
      <c r="C569" s="40" t="s">
        <v>541</v>
      </c>
      <c r="D569" s="14">
        <v>5824.22</v>
      </c>
      <c r="E569" s="14">
        <v>0</v>
      </c>
      <c r="F569" s="14">
        <v>5824.22</v>
      </c>
      <c r="G569" s="14">
        <v>162806.08000000002</v>
      </c>
      <c r="H569" s="2"/>
      <c r="I569" s="11"/>
      <c r="J569" s="11"/>
    </row>
    <row r="570" spans="1:10" x14ac:dyDescent="0.2">
      <c r="A570" s="2"/>
      <c r="B570" s="39" t="s">
        <v>995</v>
      </c>
      <c r="C570" s="40" t="s">
        <v>541</v>
      </c>
      <c r="D570" s="14">
        <v>5824.22</v>
      </c>
      <c r="E570" s="14">
        <v>0</v>
      </c>
      <c r="F570" s="14">
        <v>5824.22</v>
      </c>
      <c r="G570" s="14">
        <v>146217.09</v>
      </c>
      <c r="H570" s="2"/>
      <c r="I570" s="11"/>
      <c r="J570" s="11"/>
    </row>
    <row r="571" spans="1:10" x14ac:dyDescent="0.2">
      <c r="A571" s="2"/>
      <c r="B571" s="39" t="s">
        <v>544</v>
      </c>
      <c r="C571" s="40" t="s">
        <v>541</v>
      </c>
      <c r="D571" s="14">
        <v>5824.22</v>
      </c>
      <c r="E571" s="14">
        <v>0</v>
      </c>
      <c r="F571" s="14">
        <v>5824.22</v>
      </c>
      <c r="G571" s="14">
        <v>27675.669999999995</v>
      </c>
      <c r="H571" s="2"/>
      <c r="I571" s="11"/>
      <c r="J571" s="11"/>
    </row>
    <row r="572" spans="1:10" x14ac:dyDescent="0.2">
      <c r="A572" s="2"/>
      <c r="B572" s="39" t="s">
        <v>1088</v>
      </c>
      <c r="C572" s="40" t="s">
        <v>541</v>
      </c>
      <c r="D572" s="14">
        <v>5824.22</v>
      </c>
      <c r="E572" s="14">
        <v>0</v>
      </c>
      <c r="F572" s="14">
        <v>5824.22</v>
      </c>
      <c r="G572" s="14">
        <v>59461.69</v>
      </c>
      <c r="H572" s="2"/>
      <c r="I572" s="11"/>
      <c r="J572" s="11"/>
    </row>
    <row r="573" spans="1:10" x14ac:dyDescent="0.2">
      <c r="A573" s="2"/>
      <c r="B573" s="41" t="s">
        <v>545</v>
      </c>
      <c r="C573" s="40" t="s">
        <v>541</v>
      </c>
      <c r="D573" s="14">
        <v>597.35</v>
      </c>
      <c r="E573" s="14">
        <v>0</v>
      </c>
      <c r="F573" s="14">
        <v>597.35</v>
      </c>
      <c r="G573" s="14">
        <v>95249.07</v>
      </c>
      <c r="H573" s="2"/>
      <c r="I573" s="11"/>
      <c r="J573" s="11"/>
    </row>
    <row r="574" spans="1:10" x14ac:dyDescent="0.2">
      <c r="A574" s="2"/>
      <c r="B574" s="62" t="s">
        <v>546</v>
      </c>
      <c r="C574" s="63"/>
      <c r="D574" s="14">
        <v>35542.67</v>
      </c>
      <c r="E574" s="14">
        <v>0</v>
      </c>
      <c r="F574" s="14">
        <v>35542.67</v>
      </c>
      <c r="G574" s="14">
        <v>743092.39</v>
      </c>
      <c r="H574" s="2"/>
      <c r="I574" s="11"/>
      <c r="J574" s="11"/>
    </row>
    <row r="575" spans="1:10" x14ac:dyDescent="0.2">
      <c r="A575" s="2"/>
      <c r="B575" s="39" t="s">
        <v>547</v>
      </c>
      <c r="C575" s="40" t="s">
        <v>548</v>
      </c>
      <c r="D575" s="14">
        <v>0</v>
      </c>
      <c r="E575" s="14">
        <v>2.82</v>
      </c>
      <c r="F575" s="14">
        <v>2.82</v>
      </c>
      <c r="G575" s="14">
        <v>569.97</v>
      </c>
      <c r="H575" s="2"/>
      <c r="I575" s="11"/>
      <c r="J575" s="11"/>
    </row>
    <row r="576" spans="1:10" x14ac:dyDescent="0.2">
      <c r="A576" s="2"/>
      <c r="B576" s="39" t="s">
        <v>549</v>
      </c>
      <c r="C576" s="40" t="s">
        <v>548</v>
      </c>
      <c r="D576" s="14">
        <v>0</v>
      </c>
      <c r="E576" s="14">
        <v>2.82</v>
      </c>
      <c r="F576" s="14">
        <v>2.82</v>
      </c>
      <c r="G576" s="14">
        <v>569.97</v>
      </c>
      <c r="H576" s="2"/>
      <c r="I576" s="11"/>
      <c r="J576" s="11"/>
    </row>
    <row r="577" spans="1:10" x14ac:dyDescent="0.2">
      <c r="A577" s="2"/>
      <c r="B577" s="39" t="s">
        <v>550</v>
      </c>
      <c r="C577" s="40" t="s">
        <v>548</v>
      </c>
      <c r="D577" s="14">
        <v>0</v>
      </c>
      <c r="E577" s="14">
        <v>2.82</v>
      </c>
      <c r="F577" s="14">
        <v>2.82</v>
      </c>
      <c r="G577" s="14">
        <v>569.97</v>
      </c>
      <c r="H577" s="2"/>
      <c r="I577" s="11"/>
      <c r="J577" s="11"/>
    </row>
    <row r="578" spans="1:10" x14ac:dyDescent="0.2">
      <c r="A578" s="2"/>
      <c r="B578" s="39" t="s">
        <v>551</v>
      </c>
      <c r="C578" s="40" t="s">
        <v>548</v>
      </c>
      <c r="D578" s="14">
        <v>0</v>
      </c>
      <c r="E578" s="14">
        <v>2.82</v>
      </c>
      <c r="F578" s="14">
        <v>2.82</v>
      </c>
      <c r="G578" s="14">
        <v>569.97</v>
      </c>
      <c r="H578" s="2"/>
      <c r="I578" s="11"/>
      <c r="J578" s="11"/>
    </row>
    <row r="579" spans="1:10" x14ac:dyDescent="0.2">
      <c r="A579" s="2"/>
      <c r="B579" s="39" t="s">
        <v>552</v>
      </c>
      <c r="C579" s="40" t="s">
        <v>548</v>
      </c>
      <c r="D579" s="14">
        <v>0</v>
      </c>
      <c r="E579" s="14">
        <v>2.82</v>
      </c>
      <c r="F579" s="14">
        <v>2.82</v>
      </c>
      <c r="G579" s="14">
        <v>569.97</v>
      </c>
      <c r="H579" s="2"/>
      <c r="I579" s="11"/>
      <c r="J579" s="11"/>
    </row>
    <row r="580" spans="1:10" x14ac:dyDescent="0.2">
      <c r="A580" s="2"/>
      <c r="B580" s="39" t="s">
        <v>553</v>
      </c>
      <c r="C580" s="40" t="s">
        <v>548</v>
      </c>
      <c r="D580" s="14">
        <v>0</v>
      </c>
      <c r="E580" s="14">
        <v>2.82</v>
      </c>
      <c r="F580" s="14">
        <v>2.82</v>
      </c>
      <c r="G580" s="14">
        <v>569.97</v>
      </c>
      <c r="H580" s="2"/>
      <c r="I580" s="11"/>
      <c r="J580" s="11"/>
    </row>
    <row r="581" spans="1:10" x14ac:dyDescent="0.2">
      <c r="A581" s="2"/>
      <c r="B581" s="39" t="s">
        <v>554</v>
      </c>
      <c r="C581" s="40" t="s">
        <v>548</v>
      </c>
      <c r="D581" s="14">
        <v>0</v>
      </c>
      <c r="E581" s="14">
        <v>2.82</v>
      </c>
      <c r="F581" s="14">
        <v>2.82</v>
      </c>
      <c r="G581" s="14">
        <v>569.97</v>
      </c>
      <c r="H581" s="2"/>
      <c r="I581" s="11"/>
      <c r="J581" s="11"/>
    </row>
    <row r="582" spans="1:10" x14ac:dyDescent="0.2">
      <c r="A582" s="2"/>
      <c r="B582" s="39" t="s">
        <v>555</v>
      </c>
      <c r="C582" s="40" t="s">
        <v>548</v>
      </c>
      <c r="D582" s="14">
        <v>0</v>
      </c>
      <c r="E582" s="14">
        <v>2.82</v>
      </c>
      <c r="F582" s="14">
        <v>2.82</v>
      </c>
      <c r="G582" s="14">
        <v>569.97</v>
      </c>
      <c r="H582" s="2"/>
      <c r="I582" s="11"/>
      <c r="J582" s="11"/>
    </row>
    <row r="583" spans="1:10" x14ac:dyDescent="0.2">
      <c r="A583" s="2"/>
      <c r="B583" s="39" t="s">
        <v>556</v>
      </c>
      <c r="C583" s="40" t="s">
        <v>548</v>
      </c>
      <c r="D583" s="14">
        <v>0</v>
      </c>
      <c r="E583" s="14">
        <v>2.82</v>
      </c>
      <c r="F583" s="14">
        <v>2.82</v>
      </c>
      <c r="G583" s="14">
        <v>569.97</v>
      </c>
      <c r="H583" s="2"/>
      <c r="I583" s="11"/>
      <c r="J583" s="11"/>
    </row>
    <row r="584" spans="1:10" x14ac:dyDescent="0.2">
      <c r="A584" s="2"/>
      <c r="B584" s="39" t="s">
        <v>557</v>
      </c>
      <c r="C584" s="40" t="s">
        <v>548</v>
      </c>
      <c r="D584" s="14">
        <v>0</v>
      </c>
      <c r="E584" s="14">
        <v>2.82</v>
      </c>
      <c r="F584" s="14">
        <v>2.82</v>
      </c>
      <c r="G584" s="14">
        <v>569.97</v>
      </c>
      <c r="H584" s="2"/>
      <c r="I584" s="11"/>
      <c r="J584" s="11"/>
    </row>
    <row r="585" spans="1:10" x14ac:dyDescent="0.2">
      <c r="A585" s="2"/>
      <c r="B585" s="39" t="s">
        <v>558</v>
      </c>
      <c r="C585" s="40" t="s">
        <v>548</v>
      </c>
      <c r="D585" s="14">
        <v>0</v>
      </c>
      <c r="E585" s="14">
        <v>2.82</v>
      </c>
      <c r="F585" s="14">
        <v>2.82</v>
      </c>
      <c r="G585" s="14">
        <v>569.97</v>
      </c>
      <c r="H585" s="2"/>
      <c r="I585" s="11"/>
      <c r="J585" s="11"/>
    </row>
    <row r="586" spans="1:10" x14ac:dyDescent="0.2">
      <c r="A586" s="2"/>
      <c r="B586" s="39" t="s">
        <v>559</v>
      </c>
      <c r="C586" s="40" t="s">
        <v>548</v>
      </c>
      <c r="D586" s="14">
        <v>0</v>
      </c>
      <c r="E586" s="14">
        <v>2.82</v>
      </c>
      <c r="F586" s="14">
        <v>2.82</v>
      </c>
      <c r="G586" s="14">
        <v>569.97</v>
      </c>
      <c r="H586" s="2"/>
      <c r="I586" s="11"/>
      <c r="J586" s="11"/>
    </row>
    <row r="587" spans="1:10" x14ac:dyDescent="0.2">
      <c r="A587" s="2"/>
      <c r="B587" s="39" t="s">
        <v>560</v>
      </c>
      <c r="C587" s="40" t="s">
        <v>548</v>
      </c>
      <c r="D587" s="14">
        <v>0</v>
      </c>
      <c r="E587" s="14">
        <v>2.82</v>
      </c>
      <c r="F587" s="14">
        <v>2.82</v>
      </c>
      <c r="G587" s="14">
        <v>569.97</v>
      </c>
      <c r="H587" s="2"/>
      <c r="I587" s="11"/>
      <c r="J587" s="11"/>
    </row>
    <row r="588" spans="1:10" x14ac:dyDescent="0.2">
      <c r="A588" s="2"/>
      <c r="B588" s="39" t="s">
        <v>561</v>
      </c>
      <c r="C588" s="40" t="s">
        <v>548</v>
      </c>
      <c r="D588" s="14">
        <v>0</v>
      </c>
      <c r="E588" s="14">
        <v>2.82</v>
      </c>
      <c r="F588" s="14">
        <v>2.82</v>
      </c>
      <c r="G588" s="14">
        <v>569.97</v>
      </c>
      <c r="H588" s="2"/>
      <c r="I588" s="11"/>
      <c r="J588" s="11"/>
    </row>
    <row r="589" spans="1:10" x14ac:dyDescent="0.2">
      <c r="A589" s="2"/>
      <c r="B589" s="39" t="s">
        <v>562</v>
      </c>
      <c r="C589" s="40" t="s">
        <v>548</v>
      </c>
      <c r="D589" s="14">
        <v>0</v>
      </c>
      <c r="E589" s="14">
        <v>2.82</v>
      </c>
      <c r="F589" s="14">
        <v>2.82</v>
      </c>
      <c r="G589" s="14">
        <v>569.97</v>
      </c>
      <c r="H589" s="2"/>
      <c r="I589" s="11"/>
      <c r="J589" s="11"/>
    </row>
    <row r="590" spans="1:10" x14ac:dyDescent="0.2">
      <c r="A590" s="2"/>
      <c r="B590" s="39" t="s">
        <v>563</v>
      </c>
      <c r="C590" s="40" t="s">
        <v>548</v>
      </c>
      <c r="D590" s="14">
        <v>0</v>
      </c>
      <c r="E590" s="14">
        <v>2.82</v>
      </c>
      <c r="F590" s="14">
        <v>2.82</v>
      </c>
      <c r="G590" s="14">
        <v>569.97</v>
      </c>
      <c r="H590" s="2"/>
      <c r="I590" s="11"/>
      <c r="J590" s="11"/>
    </row>
    <row r="591" spans="1:10" x14ac:dyDescent="0.2">
      <c r="A591" s="2"/>
      <c r="B591" s="39" t="s">
        <v>564</v>
      </c>
      <c r="C591" s="40" t="s">
        <v>548</v>
      </c>
      <c r="D591" s="14">
        <v>0</v>
      </c>
      <c r="E591" s="14">
        <v>2.82</v>
      </c>
      <c r="F591" s="14">
        <v>2.82</v>
      </c>
      <c r="G591" s="14">
        <v>569.97</v>
      </c>
      <c r="H591" s="2"/>
      <c r="I591" s="11"/>
      <c r="J591" s="11"/>
    </row>
    <row r="592" spans="1:10" x14ac:dyDescent="0.2">
      <c r="A592" s="2"/>
      <c r="B592" s="62" t="s">
        <v>565</v>
      </c>
      <c r="C592" s="63"/>
      <c r="D592" s="14">
        <v>0</v>
      </c>
      <c r="E592" s="14">
        <v>47.94</v>
      </c>
      <c r="F592" s="14">
        <v>47.94</v>
      </c>
      <c r="G592" s="14">
        <v>9689.4900000000016</v>
      </c>
      <c r="H592" s="2"/>
      <c r="I592" s="11"/>
      <c r="J592" s="11"/>
    </row>
    <row r="593" spans="1:10" x14ac:dyDescent="0.2">
      <c r="A593" s="2"/>
      <c r="B593" s="39" t="s">
        <v>566</v>
      </c>
      <c r="C593" s="40" t="s">
        <v>567</v>
      </c>
      <c r="D593" s="14">
        <v>5824.22</v>
      </c>
      <c r="E593" s="14">
        <v>0</v>
      </c>
      <c r="F593" s="14">
        <v>5824.22</v>
      </c>
      <c r="G593" s="14">
        <v>167183.06</v>
      </c>
      <c r="H593" s="2"/>
      <c r="I593" s="11"/>
      <c r="J593" s="11"/>
    </row>
    <row r="594" spans="1:10" x14ac:dyDescent="0.2">
      <c r="A594" s="2"/>
      <c r="B594" s="39" t="s">
        <v>568</v>
      </c>
      <c r="C594" s="40" t="s">
        <v>567</v>
      </c>
      <c r="D594" s="14">
        <v>5824.22</v>
      </c>
      <c r="E594" s="14">
        <v>0</v>
      </c>
      <c r="F594" s="14">
        <v>5824.22</v>
      </c>
      <c r="G594" s="14">
        <v>155761.21000000002</v>
      </c>
      <c r="H594" s="2"/>
      <c r="I594" s="11"/>
      <c r="J594" s="11"/>
    </row>
    <row r="595" spans="1:10" x14ac:dyDescent="0.2">
      <c r="A595" s="2"/>
      <c r="B595" s="39" t="s">
        <v>569</v>
      </c>
      <c r="C595" s="40" t="s">
        <v>567</v>
      </c>
      <c r="D595" s="14">
        <v>5824.22</v>
      </c>
      <c r="E595" s="14">
        <v>0</v>
      </c>
      <c r="F595" s="14">
        <v>5824.22</v>
      </c>
      <c r="G595" s="14">
        <v>159417.02000000002</v>
      </c>
      <c r="H595" s="2"/>
      <c r="I595" s="11"/>
      <c r="J595" s="11"/>
    </row>
    <row r="596" spans="1:10" x14ac:dyDescent="0.2">
      <c r="A596" s="2"/>
      <c r="B596" s="39" t="s">
        <v>1071</v>
      </c>
      <c r="C596" s="40" t="s">
        <v>567</v>
      </c>
      <c r="D596" s="14">
        <v>5824.22</v>
      </c>
      <c r="E596" s="14">
        <v>0</v>
      </c>
      <c r="F596" s="14">
        <v>5824.22</v>
      </c>
      <c r="G596" s="14">
        <v>167183.06</v>
      </c>
      <c r="H596" s="2"/>
      <c r="I596" s="11"/>
      <c r="J596" s="11"/>
    </row>
    <row r="597" spans="1:10" x14ac:dyDescent="0.2">
      <c r="A597" s="2"/>
      <c r="B597" s="39" t="s">
        <v>1068</v>
      </c>
      <c r="C597" s="40" t="s">
        <v>567</v>
      </c>
      <c r="D597" s="14">
        <v>5824.22</v>
      </c>
      <c r="E597" s="14">
        <v>0</v>
      </c>
      <c r="F597" s="14">
        <v>5824.22</v>
      </c>
      <c r="G597" s="14">
        <v>167183.06</v>
      </c>
      <c r="H597" s="2"/>
      <c r="I597" s="11"/>
      <c r="J597" s="11"/>
    </row>
    <row r="598" spans="1:10" x14ac:dyDescent="0.2">
      <c r="A598" s="2"/>
      <c r="B598" s="39" t="s">
        <v>570</v>
      </c>
      <c r="C598" s="40" t="s">
        <v>567</v>
      </c>
      <c r="D598" s="14">
        <v>5824.22</v>
      </c>
      <c r="E598" s="14">
        <v>0</v>
      </c>
      <c r="F598" s="14">
        <v>5824.22</v>
      </c>
      <c r="G598" s="14">
        <v>167183.1</v>
      </c>
      <c r="H598" s="2"/>
      <c r="I598" s="11"/>
      <c r="J598" s="11"/>
    </row>
    <row r="599" spans="1:10" x14ac:dyDescent="0.2">
      <c r="A599" s="2"/>
      <c r="B599" s="39" t="s">
        <v>571</v>
      </c>
      <c r="C599" s="40" t="s">
        <v>567</v>
      </c>
      <c r="D599" s="14">
        <v>5824.22</v>
      </c>
      <c r="E599" s="14">
        <v>0</v>
      </c>
      <c r="F599" s="14">
        <v>5824.22</v>
      </c>
      <c r="G599" s="14">
        <v>165034.03</v>
      </c>
      <c r="H599" s="2"/>
      <c r="I599" s="11"/>
      <c r="J599" s="11"/>
    </row>
    <row r="600" spans="1:10" x14ac:dyDescent="0.2">
      <c r="A600" s="2"/>
      <c r="B600" s="39" t="s">
        <v>572</v>
      </c>
      <c r="C600" s="40" t="s">
        <v>567</v>
      </c>
      <c r="D600" s="14">
        <v>5824.22</v>
      </c>
      <c r="E600" s="14">
        <v>0</v>
      </c>
      <c r="F600" s="14">
        <v>5824.22</v>
      </c>
      <c r="G600" s="14">
        <v>59461.69</v>
      </c>
      <c r="H600" s="2"/>
      <c r="I600" s="11"/>
      <c r="J600" s="11"/>
    </row>
    <row r="601" spans="1:10" x14ac:dyDescent="0.2">
      <c r="A601" s="2"/>
      <c r="B601" s="39" t="s">
        <v>573</v>
      </c>
      <c r="C601" s="40" t="s">
        <v>567</v>
      </c>
      <c r="D601" s="14">
        <v>5824.22</v>
      </c>
      <c r="E601" s="14">
        <v>0</v>
      </c>
      <c r="F601" s="14">
        <v>5824.22</v>
      </c>
      <c r="G601" s="14">
        <v>166302.27000000002</v>
      </c>
      <c r="H601" s="2"/>
      <c r="I601" s="11"/>
      <c r="J601" s="11"/>
    </row>
    <row r="602" spans="1:10" x14ac:dyDescent="0.2">
      <c r="A602" s="2"/>
      <c r="B602" s="62" t="s">
        <v>574</v>
      </c>
      <c r="C602" s="63"/>
      <c r="D602" s="14">
        <v>52417.98</v>
      </c>
      <c r="E602" s="14">
        <v>0</v>
      </c>
      <c r="F602" s="14">
        <v>52417.98</v>
      </c>
      <c r="G602" s="14">
        <v>1374708.5</v>
      </c>
      <c r="H602" s="2"/>
      <c r="I602" s="11"/>
      <c r="J602" s="11"/>
    </row>
    <row r="603" spans="1:10" x14ac:dyDescent="0.2">
      <c r="A603" s="2"/>
      <c r="B603" s="39" t="s">
        <v>575</v>
      </c>
      <c r="C603" s="40" t="s">
        <v>576</v>
      </c>
      <c r="D603" s="14">
        <v>597.35</v>
      </c>
      <c r="E603" s="14">
        <v>175.02</v>
      </c>
      <c r="F603" s="14">
        <v>772.37</v>
      </c>
      <c r="G603" s="14">
        <v>21804.68</v>
      </c>
      <c r="H603" s="2"/>
      <c r="I603" s="11"/>
      <c r="J603" s="11"/>
    </row>
    <row r="604" spans="1:10" x14ac:dyDescent="0.2">
      <c r="A604" s="2"/>
      <c r="B604" s="39" t="s">
        <v>577</v>
      </c>
      <c r="C604" s="40" t="s">
        <v>576</v>
      </c>
      <c r="D604" s="14">
        <v>5824.22</v>
      </c>
      <c r="E604" s="14">
        <v>11160.6</v>
      </c>
      <c r="F604" s="14">
        <v>16984.82</v>
      </c>
      <c r="G604" s="14">
        <v>474047.66999999993</v>
      </c>
      <c r="H604" s="2"/>
      <c r="I604" s="11"/>
      <c r="J604" s="11"/>
    </row>
    <row r="605" spans="1:10" x14ac:dyDescent="0.2">
      <c r="A605" s="2"/>
      <c r="B605" s="39" t="s">
        <v>996</v>
      </c>
      <c r="C605" s="40" t="s">
        <v>576</v>
      </c>
      <c r="D605" s="14">
        <v>0</v>
      </c>
      <c r="E605" s="14">
        <v>0</v>
      </c>
      <c r="F605" s="14">
        <v>0</v>
      </c>
      <c r="G605" s="14">
        <v>0</v>
      </c>
      <c r="H605" s="2"/>
      <c r="I605" s="11"/>
      <c r="J605" s="11"/>
    </row>
    <row r="606" spans="1:10" x14ac:dyDescent="0.2">
      <c r="A606" s="2"/>
      <c r="B606" s="39" t="s">
        <v>997</v>
      </c>
      <c r="C606" s="40" t="s">
        <v>576</v>
      </c>
      <c r="D606" s="14">
        <v>0</v>
      </c>
      <c r="E606" s="14">
        <v>0</v>
      </c>
      <c r="F606" s="14">
        <v>0</v>
      </c>
      <c r="G606" s="14">
        <v>0</v>
      </c>
      <c r="H606" s="2"/>
      <c r="I606" s="11"/>
      <c r="J606" s="11"/>
    </row>
    <row r="607" spans="1:10" x14ac:dyDescent="0.2">
      <c r="A607" s="2"/>
      <c r="B607" s="39" t="s">
        <v>578</v>
      </c>
      <c r="C607" s="40" t="s">
        <v>576</v>
      </c>
      <c r="D607" s="14">
        <v>597.35</v>
      </c>
      <c r="E607" s="14">
        <v>306.61</v>
      </c>
      <c r="F607" s="14">
        <v>903.96</v>
      </c>
      <c r="G607" s="14">
        <v>25388.3</v>
      </c>
      <c r="H607" s="2"/>
      <c r="I607" s="11"/>
      <c r="J607" s="11"/>
    </row>
    <row r="608" spans="1:10" x14ac:dyDescent="0.2">
      <c r="A608" s="2"/>
      <c r="B608" s="39" t="s">
        <v>579</v>
      </c>
      <c r="C608" s="40" t="s">
        <v>576</v>
      </c>
      <c r="D608" s="14">
        <v>597.35</v>
      </c>
      <c r="E608" s="14">
        <v>164.11</v>
      </c>
      <c r="F608" s="14">
        <v>761.46</v>
      </c>
      <c r="G608" s="14">
        <v>21405.39</v>
      </c>
      <c r="H608" s="2"/>
      <c r="I608" s="11"/>
      <c r="J608" s="11"/>
    </row>
    <row r="609" spans="1:10" x14ac:dyDescent="0.2">
      <c r="A609" s="2"/>
      <c r="B609" s="39" t="s">
        <v>580</v>
      </c>
      <c r="C609" s="40" t="s">
        <v>576</v>
      </c>
      <c r="D609" s="14">
        <v>5824.22</v>
      </c>
      <c r="E609" s="14">
        <v>14880.8</v>
      </c>
      <c r="F609" s="14">
        <v>20705.02</v>
      </c>
      <c r="G609" s="14">
        <v>576335.92000000004</v>
      </c>
      <c r="H609" s="2"/>
      <c r="I609" s="11"/>
      <c r="J609" s="11"/>
    </row>
    <row r="610" spans="1:10" x14ac:dyDescent="0.2">
      <c r="A610" s="2"/>
      <c r="B610" s="39" t="s">
        <v>998</v>
      </c>
      <c r="C610" s="40" t="s">
        <v>576</v>
      </c>
      <c r="D610" s="14">
        <v>0</v>
      </c>
      <c r="E610" s="14">
        <v>0</v>
      </c>
      <c r="F610" s="14">
        <v>0</v>
      </c>
      <c r="G610" s="14">
        <v>0</v>
      </c>
      <c r="H610" s="2"/>
      <c r="I610" s="11"/>
      <c r="J610" s="11"/>
    </row>
    <row r="611" spans="1:10" x14ac:dyDescent="0.2">
      <c r="A611" s="2"/>
      <c r="B611" s="39" t="s">
        <v>999</v>
      </c>
      <c r="C611" s="40" t="s">
        <v>576</v>
      </c>
      <c r="D611" s="14">
        <v>0</v>
      </c>
      <c r="E611" s="14">
        <v>0</v>
      </c>
      <c r="F611" s="14">
        <v>0</v>
      </c>
      <c r="G611" s="14">
        <v>0</v>
      </c>
      <c r="H611" s="2"/>
      <c r="I611" s="11"/>
      <c r="J611" s="11"/>
    </row>
    <row r="612" spans="1:10" x14ac:dyDescent="0.2">
      <c r="A612" s="2"/>
      <c r="B612" s="39" t="s">
        <v>1000</v>
      </c>
      <c r="C612" s="40" t="s">
        <v>576</v>
      </c>
      <c r="D612" s="14">
        <v>0</v>
      </c>
      <c r="E612" s="14">
        <v>0</v>
      </c>
      <c r="F612" s="14">
        <v>0</v>
      </c>
      <c r="G612" s="14">
        <v>0</v>
      </c>
      <c r="H612" s="2"/>
      <c r="I612" s="11"/>
      <c r="J612" s="11"/>
    </row>
    <row r="613" spans="1:10" x14ac:dyDescent="0.2">
      <c r="A613" s="2"/>
      <c r="B613" s="39" t="s">
        <v>581</v>
      </c>
      <c r="C613" s="40" t="s">
        <v>576</v>
      </c>
      <c r="D613" s="14">
        <v>597.35</v>
      </c>
      <c r="E613" s="14">
        <v>197.48</v>
      </c>
      <c r="F613" s="14">
        <v>794.83</v>
      </c>
      <c r="G613" s="14">
        <v>22853.3</v>
      </c>
      <c r="H613" s="2"/>
      <c r="I613" s="11"/>
      <c r="J613" s="11"/>
    </row>
    <row r="614" spans="1:10" x14ac:dyDescent="0.2">
      <c r="A614" s="2"/>
      <c r="B614" s="39" t="s">
        <v>1001</v>
      </c>
      <c r="C614" s="40" t="s">
        <v>576</v>
      </c>
      <c r="D614" s="14">
        <v>0</v>
      </c>
      <c r="E614" s="14">
        <v>0</v>
      </c>
      <c r="F614" s="14">
        <v>0</v>
      </c>
      <c r="G614" s="14">
        <v>0</v>
      </c>
      <c r="H614" s="2"/>
      <c r="I614" s="11"/>
      <c r="J614" s="11"/>
    </row>
    <row r="615" spans="1:10" x14ac:dyDescent="0.2">
      <c r="A615" s="2"/>
      <c r="B615" s="39" t="s">
        <v>582</v>
      </c>
      <c r="C615" s="40" t="s">
        <v>576</v>
      </c>
      <c r="D615" s="14">
        <v>0</v>
      </c>
      <c r="E615" s="14">
        <v>0</v>
      </c>
      <c r="F615" s="14">
        <v>0</v>
      </c>
      <c r="G615" s="14">
        <v>167183.06</v>
      </c>
      <c r="H615" s="2"/>
      <c r="I615" s="11"/>
      <c r="J615" s="11"/>
    </row>
    <row r="616" spans="1:10" x14ac:dyDescent="0.2">
      <c r="A616" s="2"/>
      <c r="B616" s="39" t="s">
        <v>1002</v>
      </c>
      <c r="C616" s="40" t="s">
        <v>576</v>
      </c>
      <c r="D616" s="14">
        <v>0</v>
      </c>
      <c r="E616" s="14">
        <v>0</v>
      </c>
      <c r="F616" s="14">
        <v>0</v>
      </c>
      <c r="G616" s="14">
        <v>0</v>
      </c>
      <c r="H616" s="2"/>
      <c r="I616" s="11"/>
      <c r="J616" s="11"/>
    </row>
    <row r="617" spans="1:10" x14ac:dyDescent="0.2">
      <c r="A617" s="2"/>
      <c r="B617" s="39" t="s">
        <v>583</v>
      </c>
      <c r="C617" s="40" t="s">
        <v>576</v>
      </c>
      <c r="D617" s="14">
        <v>597.35</v>
      </c>
      <c r="E617" s="14">
        <v>213.14</v>
      </c>
      <c r="F617" s="14">
        <v>810.49</v>
      </c>
      <c r="G617" s="14">
        <v>97092.43</v>
      </c>
      <c r="H617" s="2"/>
      <c r="I617" s="11"/>
      <c r="J617" s="11"/>
    </row>
    <row r="618" spans="1:10" x14ac:dyDescent="0.2">
      <c r="A618" s="2"/>
      <c r="B618" s="39" t="s">
        <v>584</v>
      </c>
      <c r="C618" s="40" t="s">
        <v>576</v>
      </c>
      <c r="D618" s="14">
        <v>0</v>
      </c>
      <c r="E618" s="14">
        <v>11160.6</v>
      </c>
      <c r="F618" s="14">
        <v>11160.6</v>
      </c>
      <c r="G618" s="14">
        <v>306864.61</v>
      </c>
      <c r="H618" s="2"/>
      <c r="I618" s="11"/>
      <c r="J618" s="11"/>
    </row>
    <row r="619" spans="1:10" x14ac:dyDescent="0.2">
      <c r="A619" s="2"/>
      <c r="B619" s="39" t="s">
        <v>1003</v>
      </c>
      <c r="C619" s="40" t="s">
        <v>576</v>
      </c>
      <c r="D619" s="14">
        <v>0</v>
      </c>
      <c r="E619" s="14">
        <v>0</v>
      </c>
      <c r="F619" s="14">
        <v>0</v>
      </c>
      <c r="G619" s="14">
        <v>0</v>
      </c>
      <c r="H619" s="2"/>
      <c r="I619" s="11"/>
      <c r="J619" s="11"/>
    </row>
    <row r="620" spans="1:10" x14ac:dyDescent="0.2">
      <c r="A620" s="2"/>
      <c r="B620" s="39" t="s">
        <v>1004</v>
      </c>
      <c r="C620" s="40" t="s">
        <v>576</v>
      </c>
      <c r="D620" s="14">
        <v>0</v>
      </c>
      <c r="E620" s="14">
        <v>0</v>
      </c>
      <c r="F620" s="14">
        <v>0</v>
      </c>
      <c r="G620" s="14">
        <v>0</v>
      </c>
      <c r="H620" s="2"/>
      <c r="I620" s="11"/>
      <c r="J620" s="11"/>
    </row>
    <row r="621" spans="1:10" x14ac:dyDescent="0.2">
      <c r="A621" s="2"/>
      <c r="B621" s="62" t="s">
        <v>585</v>
      </c>
      <c r="C621" s="63"/>
      <c r="D621" s="14">
        <v>14635.190000000002</v>
      </c>
      <c r="E621" s="14">
        <v>38258.36</v>
      </c>
      <c r="F621" s="14">
        <v>52893.55</v>
      </c>
      <c r="G621" s="14">
        <v>1712975.3600000003</v>
      </c>
      <c r="H621" s="2"/>
      <c r="I621" s="11"/>
      <c r="J621" s="11"/>
    </row>
    <row r="622" spans="1:10" x14ac:dyDescent="0.2">
      <c r="A622" s="2"/>
      <c r="B622" s="39" t="s">
        <v>1005</v>
      </c>
      <c r="C622" s="40" t="s">
        <v>587</v>
      </c>
      <c r="D622" s="14">
        <v>0</v>
      </c>
      <c r="E622" s="14">
        <v>0</v>
      </c>
      <c r="F622" s="14">
        <v>0</v>
      </c>
      <c r="G622" s="14">
        <v>0</v>
      </c>
      <c r="H622" s="2"/>
      <c r="I622" s="11"/>
      <c r="J622" s="11"/>
    </row>
    <row r="623" spans="1:10" x14ac:dyDescent="0.2">
      <c r="A623" s="2"/>
      <c r="B623" s="39" t="s">
        <v>1006</v>
      </c>
      <c r="C623" s="40" t="s">
        <v>587</v>
      </c>
      <c r="D623" s="14">
        <v>0</v>
      </c>
      <c r="E623" s="14">
        <v>0</v>
      </c>
      <c r="F623" s="14">
        <v>0</v>
      </c>
      <c r="G623" s="14">
        <v>0</v>
      </c>
      <c r="H623" s="2"/>
      <c r="I623" s="11"/>
      <c r="J623" s="11"/>
    </row>
    <row r="624" spans="1:10" x14ac:dyDescent="0.2">
      <c r="A624" s="2"/>
      <c r="B624" s="39" t="s">
        <v>1007</v>
      </c>
      <c r="C624" s="40" t="s">
        <v>587</v>
      </c>
      <c r="D624" s="14">
        <v>0</v>
      </c>
      <c r="E624" s="14">
        <v>0</v>
      </c>
      <c r="F624" s="14">
        <v>0</v>
      </c>
      <c r="G624" s="14">
        <v>0</v>
      </c>
      <c r="H624" s="2"/>
      <c r="I624" s="11"/>
      <c r="J624" s="11"/>
    </row>
    <row r="625" spans="1:10" x14ac:dyDescent="0.2">
      <c r="A625" s="2"/>
      <c r="B625" s="39" t="s">
        <v>1008</v>
      </c>
      <c r="C625" s="40" t="s">
        <v>587</v>
      </c>
      <c r="D625" s="14">
        <v>0</v>
      </c>
      <c r="E625" s="14">
        <v>0</v>
      </c>
      <c r="F625" s="14">
        <v>0</v>
      </c>
      <c r="G625" s="14">
        <v>0</v>
      </c>
      <c r="H625" s="2"/>
      <c r="I625" s="11"/>
      <c r="J625" s="11"/>
    </row>
    <row r="626" spans="1:10" x14ac:dyDescent="0.2">
      <c r="A626" s="2"/>
      <c r="B626" s="39" t="s">
        <v>1009</v>
      </c>
      <c r="C626" s="40" t="s">
        <v>587</v>
      </c>
      <c r="D626" s="14">
        <v>0</v>
      </c>
      <c r="E626" s="14">
        <v>0</v>
      </c>
      <c r="F626" s="14">
        <v>0</v>
      </c>
      <c r="G626" s="14">
        <v>43625.46</v>
      </c>
      <c r="H626" s="2"/>
      <c r="I626" s="11"/>
      <c r="J626" s="11"/>
    </row>
    <row r="627" spans="1:10" x14ac:dyDescent="0.2">
      <c r="A627" s="2"/>
      <c r="B627" s="39" t="s">
        <v>1010</v>
      </c>
      <c r="C627" s="40" t="s">
        <v>587</v>
      </c>
      <c r="D627" s="14">
        <v>0</v>
      </c>
      <c r="E627" s="14">
        <v>0</v>
      </c>
      <c r="F627" s="14">
        <v>0</v>
      </c>
      <c r="G627" s="14">
        <v>0</v>
      </c>
      <c r="H627" s="2"/>
      <c r="I627" s="11"/>
      <c r="J627" s="11"/>
    </row>
    <row r="628" spans="1:10" x14ac:dyDescent="0.2">
      <c r="A628" s="2"/>
      <c r="B628" s="39" t="s">
        <v>1011</v>
      </c>
      <c r="C628" s="40" t="s">
        <v>587</v>
      </c>
      <c r="D628" s="14">
        <v>0</v>
      </c>
      <c r="E628" s="14">
        <v>0</v>
      </c>
      <c r="F628" s="14">
        <v>0</v>
      </c>
      <c r="G628" s="14">
        <v>0</v>
      </c>
      <c r="H628" s="2"/>
      <c r="I628" s="11"/>
      <c r="J628" s="11"/>
    </row>
    <row r="629" spans="1:10" x14ac:dyDescent="0.2">
      <c r="A629" s="2"/>
      <c r="B629" s="39" t="s">
        <v>1012</v>
      </c>
      <c r="C629" s="40" t="s">
        <v>587</v>
      </c>
      <c r="D629" s="14">
        <v>0</v>
      </c>
      <c r="E629" s="14">
        <v>0</v>
      </c>
      <c r="F629" s="14">
        <v>0</v>
      </c>
      <c r="G629" s="14">
        <v>0</v>
      </c>
      <c r="H629" s="2"/>
      <c r="I629" s="11"/>
      <c r="J629" s="11"/>
    </row>
    <row r="630" spans="1:10" x14ac:dyDescent="0.2">
      <c r="A630" s="2"/>
      <c r="B630" s="39" t="s">
        <v>1013</v>
      </c>
      <c r="C630" s="40" t="s">
        <v>587</v>
      </c>
      <c r="D630" s="14">
        <v>0</v>
      </c>
      <c r="E630" s="14">
        <v>0</v>
      </c>
      <c r="F630" s="14">
        <v>0</v>
      </c>
      <c r="G630" s="14">
        <v>0</v>
      </c>
      <c r="H630" s="2"/>
      <c r="I630" s="11"/>
      <c r="J630" s="11"/>
    </row>
    <row r="631" spans="1:10" x14ac:dyDescent="0.2">
      <c r="A631" s="2"/>
      <c r="B631" s="39" t="s">
        <v>1014</v>
      </c>
      <c r="C631" s="40" t="s">
        <v>587</v>
      </c>
      <c r="D631" s="14">
        <v>0</v>
      </c>
      <c r="E631" s="14">
        <v>0</v>
      </c>
      <c r="F631" s="14">
        <v>0</v>
      </c>
      <c r="G631" s="14">
        <v>15607.13</v>
      </c>
      <c r="H631" s="2"/>
      <c r="I631" s="11"/>
      <c r="J631" s="11"/>
    </row>
    <row r="632" spans="1:10" x14ac:dyDescent="0.2">
      <c r="A632" s="2"/>
      <c r="B632" s="39" t="s">
        <v>1015</v>
      </c>
      <c r="C632" s="40" t="s">
        <v>587</v>
      </c>
      <c r="D632" s="14">
        <v>0</v>
      </c>
      <c r="E632" s="14">
        <v>0</v>
      </c>
      <c r="F632" s="14">
        <v>0</v>
      </c>
      <c r="G632" s="14">
        <v>0</v>
      </c>
      <c r="H632" s="2"/>
      <c r="I632" s="11"/>
      <c r="J632" s="11"/>
    </row>
    <row r="633" spans="1:10" x14ac:dyDescent="0.2">
      <c r="A633" s="2"/>
      <c r="B633" s="39" t="s">
        <v>1016</v>
      </c>
      <c r="C633" s="40" t="s">
        <v>587</v>
      </c>
      <c r="D633" s="14">
        <v>0</v>
      </c>
      <c r="E633" s="14">
        <v>0</v>
      </c>
      <c r="F633" s="14">
        <v>0</v>
      </c>
      <c r="G633" s="14">
        <v>0</v>
      </c>
      <c r="H633" s="2"/>
      <c r="I633" s="11"/>
      <c r="J633" s="11"/>
    </row>
    <row r="634" spans="1:10" x14ac:dyDescent="0.2">
      <c r="A634" s="2"/>
      <c r="B634" s="39" t="s">
        <v>1017</v>
      </c>
      <c r="C634" s="40" t="s">
        <v>587</v>
      </c>
      <c r="D634" s="14">
        <v>0</v>
      </c>
      <c r="E634" s="14">
        <v>0</v>
      </c>
      <c r="F634" s="14">
        <v>0</v>
      </c>
      <c r="G634" s="14">
        <v>0</v>
      </c>
      <c r="H634" s="2"/>
      <c r="I634" s="11"/>
      <c r="J634" s="11"/>
    </row>
    <row r="635" spans="1:10" x14ac:dyDescent="0.2">
      <c r="A635" s="2"/>
      <c r="B635" s="39" t="s">
        <v>1018</v>
      </c>
      <c r="C635" s="40" t="s">
        <v>587</v>
      </c>
      <c r="D635" s="14">
        <v>0</v>
      </c>
      <c r="E635" s="14">
        <v>0</v>
      </c>
      <c r="F635" s="14">
        <v>0</v>
      </c>
      <c r="G635" s="14">
        <v>0</v>
      </c>
      <c r="H635" s="2"/>
      <c r="I635" s="11"/>
      <c r="J635" s="11"/>
    </row>
    <row r="636" spans="1:10" x14ac:dyDescent="0.2">
      <c r="A636" s="2"/>
      <c r="B636" s="39" t="s">
        <v>1019</v>
      </c>
      <c r="C636" s="40" t="s">
        <v>587</v>
      </c>
      <c r="D636" s="14">
        <v>0</v>
      </c>
      <c r="E636" s="14">
        <v>0</v>
      </c>
      <c r="F636" s="14">
        <v>0</v>
      </c>
      <c r="G636" s="14">
        <v>0</v>
      </c>
      <c r="H636" s="2"/>
      <c r="I636" s="11"/>
      <c r="J636" s="11"/>
    </row>
    <row r="637" spans="1:10" x14ac:dyDescent="0.2">
      <c r="A637" s="2"/>
      <c r="B637" s="39" t="s">
        <v>1020</v>
      </c>
      <c r="C637" s="40" t="s">
        <v>587</v>
      </c>
      <c r="D637" s="14">
        <v>0</v>
      </c>
      <c r="E637" s="14">
        <v>0</v>
      </c>
      <c r="F637" s="14">
        <v>0</v>
      </c>
      <c r="G637" s="14">
        <v>0</v>
      </c>
      <c r="H637" s="2"/>
      <c r="I637" s="11"/>
      <c r="J637" s="11"/>
    </row>
    <row r="638" spans="1:10" x14ac:dyDescent="0.2">
      <c r="A638" s="2"/>
      <c r="B638" s="39" t="s">
        <v>1021</v>
      </c>
      <c r="C638" s="40" t="s">
        <v>587</v>
      </c>
      <c r="D638" s="14">
        <v>0</v>
      </c>
      <c r="E638" s="14">
        <v>0</v>
      </c>
      <c r="F638" s="14">
        <v>0</v>
      </c>
      <c r="G638" s="14">
        <v>0</v>
      </c>
      <c r="H638" s="2"/>
      <c r="I638" s="11"/>
      <c r="J638" s="11"/>
    </row>
    <row r="639" spans="1:10" x14ac:dyDescent="0.2">
      <c r="A639" s="2"/>
      <c r="B639" s="39" t="s">
        <v>1022</v>
      </c>
      <c r="C639" s="40" t="s">
        <v>587</v>
      </c>
      <c r="D639" s="14">
        <v>0</v>
      </c>
      <c r="E639" s="14">
        <v>0</v>
      </c>
      <c r="F639" s="14">
        <v>0</v>
      </c>
      <c r="G639" s="14">
        <v>0</v>
      </c>
      <c r="H639" s="2"/>
      <c r="I639" s="11"/>
      <c r="J639" s="11"/>
    </row>
    <row r="640" spans="1:10" x14ac:dyDescent="0.2">
      <c r="A640" s="2"/>
      <c r="B640" s="39" t="s">
        <v>1023</v>
      </c>
      <c r="C640" s="40" t="s">
        <v>587</v>
      </c>
      <c r="D640" s="14">
        <v>0</v>
      </c>
      <c r="E640" s="14">
        <v>0</v>
      </c>
      <c r="F640" s="14">
        <v>0</v>
      </c>
      <c r="G640" s="14">
        <v>0</v>
      </c>
      <c r="H640" s="2"/>
      <c r="I640" s="11"/>
      <c r="J640" s="11"/>
    </row>
    <row r="641" spans="1:10" x14ac:dyDescent="0.2">
      <c r="A641" s="2"/>
      <c r="B641" s="39" t="s">
        <v>1024</v>
      </c>
      <c r="C641" s="40" t="s">
        <v>587</v>
      </c>
      <c r="D641" s="14">
        <v>0</v>
      </c>
      <c r="E641" s="14">
        <v>0</v>
      </c>
      <c r="F641" s="14">
        <v>0</v>
      </c>
      <c r="G641" s="14">
        <v>0</v>
      </c>
      <c r="H641" s="2"/>
      <c r="I641" s="11"/>
      <c r="J641" s="11"/>
    </row>
    <row r="642" spans="1:10" x14ac:dyDescent="0.2">
      <c r="A642" s="2"/>
      <c r="B642" s="39" t="s">
        <v>1025</v>
      </c>
      <c r="C642" s="40" t="s">
        <v>587</v>
      </c>
      <c r="D642" s="14">
        <v>0</v>
      </c>
      <c r="E642" s="14">
        <v>0</v>
      </c>
      <c r="F642" s="14">
        <v>0</v>
      </c>
      <c r="G642" s="14">
        <v>0</v>
      </c>
      <c r="H642" s="2"/>
      <c r="I642" s="11"/>
      <c r="J642" s="11"/>
    </row>
    <row r="643" spans="1:10" x14ac:dyDescent="0.2">
      <c r="A643" s="2"/>
      <c r="B643" s="39" t="s">
        <v>1026</v>
      </c>
      <c r="C643" s="40" t="s">
        <v>587</v>
      </c>
      <c r="D643" s="14">
        <v>0</v>
      </c>
      <c r="E643" s="14">
        <v>0</v>
      </c>
      <c r="F643" s="14">
        <v>0</v>
      </c>
      <c r="G643" s="14">
        <v>0</v>
      </c>
      <c r="H643" s="2"/>
      <c r="I643" s="11"/>
      <c r="J643" s="11"/>
    </row>
    <row r="644" spans="1:10" x14ac:dyDescent="0.2">
      <c r="A644" s="2"/>
      <c r="B644" s="39" t="s">
        <v>1027</v>
      </c>
      <c r="C644" s="40" t="s">
        <v>587</v>
      </c>
      <c r="D644" s="14">
        <v>0</v>
      </c>
      <c r="E644" s="14">
        <v>0</v>
      </c>
      <c r="F644" s="14">
        <v>0</v>
      </c>
      <c r="G644" s="14">
        <v>0</v>
      </c>
      <c r="H644" s="2"/>
      <c r="I644" s="11"/>
      <c r="J644" s="11"/>
    </row>
    <row r="645" spans="1:10" x14ac:dyDescent="0.2">
      <c r="A645" s="2"/>
      <c r="B645" s="39" t="s">
        <v>1028</v>
      </c>
      <c r="C645" s="40" t="s">
        <v>587</v>
      </c>
      <c r="D645" s="14">
        <v>0</v>
      </c>
      <c r="E645" s="14">
        <v>0</v>
      </c>
      <c r="F645" s="14">
        <v>0</v>
      </c>
      <c r="G645" s="14">
        <v>0</v>
      </c>
      <c r="H645" s="2"/>
      <c r="I645" s="11"/>
      <c r="J645" s="11"/>
    </row>
    <row r="646" spans="1:10" x14ac:dyDescent="0.2">
      <c r="A646" s="2"/>
      <c r="B646" s="39" t="s">
        <v>1029</v>
      </c>
      <c r="C646" s="40" t="s">
        <v>587</v>
      </c>
      <c r="D646" s="14">
        <v>0</v>
      </c>
      <c r="E646" s="14">
        <v>0</v>
      </c>
      <c r="F646" s="14">
        <v>0</v>
      </c>
      <c r="G646" s="14">
        <v>0</v>
      </c>
      <c r="H646" s="2"/>
      <c r="I646" s="11"/>
      <c r="J646" s="11"/>
    </row>
    <row r="647" spans="1:10" x14ac:dyDescent="0.2">
      <c r="A647" s="2"/>
      <c r="B647" s="39" t="s">
        <v>1030</v>
      </c>
      <c r="C647" s="40" t="s">
        <v>587</v>
      </c>
      <c r="D647" s="14">
        <v>0</v>
      </c>
      <c r="E647" s="14">
        <v>0</v>
      </c>
      <c r="F647" s="14">
        <v>0</v>
      </c>
      <c r="G647" s="14">
        <v>0</v>
      </c>
      <c r="H647" s="2"/>
      <c r="I647" s="11"/>
      <c r="J647" s="11"/>
    </row>
    <row r="648" spans="1:10" x14ac:dyDescent="0.2">
      <c r="A648" s="2"/>
      <c r="B648" s="39" t="s">
        <v>1031</v>
      </c>
      <c r="C648" s="40" t="s">
        <v>587</v>
      </c>
      <c r="D648" s="14">
        <v>0</v>
      </c>
      <c r="E648" s="14">
        <v>0</v>
      </c>
      <c r="F648" s="14">
        <v>0</v>
      </c>
      <c r="G648" s="14">
        <v>0</v>
      </c>
      <c r="H648" s="2"/>
      <c r="I648" s="11"/>
      <c r="J648" s="11"/>
    </row>
    <row r="649" spans="1:10" x14ac:dyDescent="0.2">
      <c r="A649" s="2"/>
      <c r="B649" s="39" t="s">
        <v>1032</v>
      </c>
      <c r="C649" s="40" t="s">
        <v>587</v>
      </c>
      <c r="D649" s="14">
        <v>0</v>
      </c>
      <c r="E649" s="14">
        <v>0</v>
      </c>
      <c r="F649" s="14">
        <v>0</v>
      </c>
      <c r="G649" s="14">
        <v>0</v>
      </c>
      <c r="H649" s="2"/>
      <c r="I649" s="11"/>
      <c r="J649" s="11"/>
    </row>
    <row r="650" spans="1:10" x14ac:dyDescent="0.2">
      <c r="A650" s="2"/>
      <c r="B650" s="39" t="s">
        <v>1033</v>
      </c>
      <c r="C650" s="40" t="s">
        <v>587</v>
      </c>
      <c r="D650" s="14">
        <v>0</v>
      </c>
      <c r="E650" s="14">
        <v>0</v>
      </c>
      <c r="F650" s="14">
        <v>0</v>
      </c>
      <c r="G650" s="14">
        <v>0</v>
      </c>
      <c r="H650" s="2"/>
      <c r="I650" s="11"/>
      <c r="J650" s="11"/>
    </row>
    <row r="651" spans="1:10" x14ac:dyDescent="0.2">
      <c r="A651" s="2"/>
      <c r="B651" s="39" t="s">
        <v>1034</v>
      </c>
      <c r="C651" s="40" t="s">
        <v>587</v>
      </c>
      <c r="D651" s="14">
        <v>0</v>
      </c>
      <c r="E651" s="14">
        <v>0</v>
      </c>
      <c r="F651" s="14">
        <v>0</v>
      </c>
      <c r="G651" s="14">
        <v>0</v>
      </c>
      <c r="H651" s="2"/>
      <c r="I651" s="11"/>
      <c r="J651" s="11"/>
    </row>
    <row r="652" spans="1:10" x14ac:dyDescent="0.2">
      <c r="A652" s="2"/>
      <c r="B652" s="39" t="s">
        <v>1035</v>
      </c>
      <c r="C652" s="40" t="s">
        <v>587</v>
      </c>
      <c r="D652" s="14">
        <v>0</v>
      </c>
      <c r="E652" s="14">
        <v>0</v>
      </c>
      <c r="F652" s="14">
        <v>0</v>
      </c>
      <c r="G652" s="14">
        <v>0</v>
      </c>
      <c r="H652" s="2"/>
      <c r="I652" s="11"/>
      <c r="J652" s="11"/>
    </row>
    <row r="653" spans="1:10" x14ac:dyDescent="0.2">
      <c r="A653" s="2"/>
      <c r="B653" s="39" t="s">
        <v>1036</v>
      </c>
      <c r="C653" s="40" t="s">
        <v>587</v>
      </c>
      <c r="D653" s="14">
        <v>0</v>
      </c>
      <c r="E653" s="14">
        <v>0</v>
      </c>
      <c r="F653" s="14">
        <v>0</v>
      </c>
      <c r="G653" s="14">
        <v>0</v>
      </c>
      <c r="H653" s="2"/>
      <c r="I653" s="11"/>
      <c r="J653" s="11"/>
    </row>
    <row r="654" spans="1:10" x14ac:dyDescent="0.2">
      <c r="A654" s="2"/>
      <c r="B654" s="39" t="s">
        <v>1037</v>
      </c>
      <c r="C654" s="40" t="s">
        <v>587</v>
      </c>
      <c r="D654" s="14">
        <v>0</v>
      </c>
      <c r="E654" s="14">
        <v>0</v>
      </c>
      <c r="F654" s="14">
        <v>0</v>
      </c>
      <c r="G654" s="14">
        <v>0</v>
      </c>
      <c r="H654" s="2"/>
      <c r="I654" s="11"/>
      <c r="J654" s="11"/>
    </row>
    <row r="655" spans="1:10" x14ac:dyDescent="0.2">
      <c r="A655" s="2"/>
      <c r="B655" s="39" t="s">
        <v>1038</v>
      </c>
      <c r="C655" s="40" t="s">
        <v>587</v>
      </c>
      <c r="D655" s="14">
        <v>0</v>
      </c>
      <c r="E655" s="14">
        <v>0</v>
      </c>
      <c r="F655" s="14">
        <v>0</v>
      </c>
      <c r="G655" s="14">
        <v>0</v>
      </c>
      <c r="H655" s="2"/>
      <c r="I655" s="11"/>
      <c r="J655" s="11"/>
    </row>
    <row r="656" spans="1:10" x14ac:dyDescent="0.2">
      <c r="A656" s="2"/>
      <c r="B656" s="39" t="s">
        <v>1039</v>
      </c>
      <c r="C656" s="40" t="s">
        <v>587</v>
      </c>
      <c r="D656" s="14">
        <v>0</v>
      </c>
      <c r="E656" s="14">
        <v>0</v>
      </c>
      <c r="F656" s="14">
        <v>0</v>
      </c>
      <c r="G656" s="14">
        <v>0</v>
      </c>
      <c r="H656" s="2"/>
      <c r="I656" s="11"/>
      <c r="J656" s="11"/>
    </row>
    <row r="657" spans="1:10" x14ac:dyDescent="0.2">
      <c r="A657" s="2"/>
      <c r="B657" s="39" t="s">
        <v>586</v>
      </c>
      <c r="C657" s="40" t="s">
        <v>587</v>
      </c>
      <c r="D657" s="14">
        <v>0</v>
      </c>
      <c r="E657" s="14">
        <v>0</v>
      </c>
      <c r="F657" s="14">
        <v>0</v>
      </c>
      <c r="G657" s="14">
        <v>0</v>
      </c>
      <c r="H657" s="2"/>
      <c r="I657" s="11"/>
      <c r="J657" s="11"/>
    </row>
    <row r="658" spans="1:10" x14ac:dyDescent="0.2">
      <c r="A658" s="2"/>
      <c r="B658" s="39" t="s">
        <v>1040</v>
      </c>
      <c r="C658" s="40" t="s">
        <v>587</v>
      </c>
      <c r="D658" s="14">
        <v>0</v>
      </c>
      <c r="E658" s="14">
        <v>0</v>
      </c>
      <c r="F658" s="14">
        <v>0</v>
      </c>
      <c r="G658" s="14">
        <v>0</v>
      </c>
      <c r="H658" s="2"/>
      <c r="I658" s="11"/>
      <c r="J658" s="11"/>
    </row>
    <row r="659" spans="1:10" x14ac:dyDescent="0.2">
      <c r="A659" s="2"/>
      <c r="B659" s="39" t="s">
        <v>1041</v>
      </c>
      <c r="C659" s="40" t="s">
        <v>587</v>
      </c>
      <c r="D659" s="14">
        <v>0</v>
      </c>
      <c r="E659" s="14">
        <v>0</v>
      </c>
      <c r="F659" s="14">
        <v>0</v>
      </c>
      <c r="G659" s="14">
        <v>0</v>
      </c>
      <c r="H659" s="2"/>
      <c r="I659" s="11"/>
      <c r="J659" s="11"/>
    </row>
    <row r="660" spans="1:10" x14ac:dyDescent="0.2">
      <c r="A660" s="2"/>
      <c r="B660" s="62" t="s">
        <v>588</v>
      </c>
      <c r="C660" s="63"/>
      <c r="D660" s="14">
        <v>0</v>
      </c>
      <c r="E660" s="14">
        <v>0</v>
      </c>
      <c r="F660" s="14">
        <v>0</v>
      </c>
      <c r="G660" s="14">
        <v>59232.59</v>
      </c>
      <c r="H660" s="2"/>
      <c r="I660" s="11"/>
      <c r="J660" s="11"/>
    </row>
    <row r="661" spans="1:10" x14ac:dyDescent="0.2">
      <c r="A661" s="2"/>
      <c r="B661" s="39" t="s">
        <v>589</v>
      </c>
      <c r="C661" s="40" t="s">
        <v>590</v>
      </c>
      <c r="D661" s="14">
        <v>60022.37</v>
      </c>
      <c r="E661" s="14">
        <v>87458.17</v>
      </c>
      <c r="F661" s="14">
        <v>147480.54</v>
      </c>
      <c r="G661" s="14">
        <v>4543757.25</v>
      </c>
      <c r="H661" s="2"/>
      <c r="I661" s="11"/>
      <c r="J661" s="11"/>
    </row>
    <row r="662" spans="1:10" x14ac:dyDescent="0.2">
      <c r="A662" s="2"/>
      <c r="B662" s="39" t="s">
        <v>591</v>
      </c>
      <c r="C662" s="40" t="s">
        <v>590</v>
      </c>
      <c r="D662" s="14">
        <v>6635.19</v>
      </c>
      <c r="E662" s="14">
        <v>0</v>
      </c>
      <c r="F662" s="14">
        <v>6635.19</v>
      </c>
      <c r="G662" s="14">
        <v>201834.97</v>
      </c>
      <c r="H662" s="2"/>
      <c r="I662" s="11"/>
      <c r="J662" s="11"/>
    </row>
    <row r="663" spans="1:10" x14ac:dyDescent="0.2">
      <c r="A663" s="2"/>
      <c r="B663" s="39" t="s">
        <v>592</v>
      </c>
      <c r="C663" s="40" t="s">
        <v>590</v>
      </c>
      <c r="D663" s="14">
        <v>51488.24</v>
      </c>
      <c r="E663" s="14">
        <v>207336.67</v>
      </c>
      <c r="F663" s="14">
        <v>258824.91</v>
      </c>
      <c r="G663" s="14">
        <v>17600469.280000001</v>
      </c>
      <c r="H663" s="2"/>
      <c r="I663" s="11"/>
      <c r="J663" s="11"/>
    </row>
    <row r="664" spans="1:10" x14ac:dyDescent="0.2">
      <c r="A664" s="2"/>
      <c r="B664" s="39" t="s">
        <v>1089</v>
      </c>
      <c r="C664" s="40" t="s">
        <v>590</v>
      </c>
      <c r="D664" s="14">
        <v>6635.19</v>
      </c>
      <c r="E664" s="14">
        <v>0</v>
      </c>
      <c r="F664" s="14">
        <v>6635.19</v>
      </c>
      <c r="G664" s="14">
        <v>84834.35</v>
      </c>
      <c r="H664" s="2"/>
      <c r="I664" s="11"/>
      <c r="J664" s="11"/>
    </row>
    <row r="665" spans="1:10" x14ac:dyDescent="0.2">
      <c r="A665" s="2"/>
      <c r="B665" s="39" t="s">
        <v>593</v>
      </c>
      <c r="C665" s="40" t="s">
        <v>590</v>
      </c>
      <c r="D665" s="14">
        <v>42407.97</v>
      </c>
      <c r="E665" s="14">
        <v>63746.53</v>
      </c>
      <c r="F665" s="14">
        <v>106154.5</v>
      </c>
      <c r="G665" s="14">
        <v>1771801.64</v>
      </c>
      <c r="H665" s="2"/>
      <c r="I665" s="11"/>
      <c r="J665" s="11"/>
    </row>
    <row r="666" spans="1:10" x14ac:dyDescent="0.2">
      <c r="A666" s="2"/>
      <c r="B666" s="39" t="s">
        <v>594</v>
      </c>
      <c r="C666" s="40" t="s">
        <v>590</v>
      </c>
      <c r="D666" s="14">
        <v>42407.97</v>
      </c>
      <c r="E666" s="14">
        <v>182927.96</v>
      </c>
      <c r="F666" s="14">
        <v>225335.93</v>
      </c>
      <c r="G666" s="14">
        <v>12810651.630000001</v>
      </c>
      <c r="H666" s="2"/>
      <c r="I666" s="11"/>
      <c r="J666" s="11"/>
    </row>
    <row r="667" spans="1:10" x14ac:dyDescent="0.2">
      <c r="A667" s="2"/>
      <c r="B667" s="39" t="s">
        <v>595</v>
      </c>
      <c r="C667" s="40" t="s">
        <v>590</v>
      </c>
      <c r="D667" s="14">
        <v>561892.88</v>
      </c>
      <c r="E667" s="14">
        <v>0</v>
      </c>
      <c r="F667" s="14">
        <v>561892.88</v>
      </c>
      <c r="G667" s="14">
        <v>361761.37</v>
      </c>
      <c r="H667" s="2"/>
      <c r="I667" s="11"/>
      <c r="J667" s="11"/>
    </row>
    <row r="668" spans="1:10" x14ac:dyDescent="0.2">
      <c r="A668" s="2"/>
      <c r="B668" s="39" t="s">
        <v>596</v>
      </c>
      <c r="C668" s="40" t="s">
        <v>590</v>
      </c>
      <c r="D668" s="14">
        <v>13235.82</v>
      </c>
      <c r="E668" s="14">
        <v>125.05</v>
      </c>
      <c r="F668" s="14">
        <v>13360.869999999999</v>
      </c>
      <c r="G668" s="14">
        <v>409398.97999999992</v>
      </c>
      <c r="H668" s="2"/>
      <c r="I668" s="11"/>
      <c r="J668" s="11"/>
    </row>
    <row r="669" spans="1:10" x14ac:dyDescent="0.2">
      <c r="A669" s="2"/>
      <c r="B669" s="39" t="s">
        <v>597</v>
      </c>
      <c r="C669" s="40" t="s">
        <v>590</v>
      </c>
      <c r="D669" s="14">
        <v>12638.47</v>
      </c>
      <c r="E669" s="14">
        <v>0</v>
      </c>
      <c r="F669" s="14">
        <v>12638.47</v>
      </c>
      <c r="G669" s="14">
        <v>384447.57999999996</v>
      </c>
      <c r="H669" s="2"/>
      <c r="I669" s="11"/>
      <c r="J669" s="11"/>
    </row>
    <row r="670" spans="1:10" x14ac:dyDescent="0.2">
      <c r="A670" s="2"/>
      <c r="B670" s="39" t="s">
        <v>598</v>
      </c>
      <c r="C670" s="40" t="s">
        <v>590</v>
      </c>
      <c r="D670" s="14">
        <v>8530.9599999999991</v>
      </c>
      <c r="E670" s="14">
        <v>0</v>
      </c>
      <c r="F670" s="14">
        <v>8530.9599999999991</v>
      </c>
      <c r="G670" s="14">
        <v>259502.13</v>
      </c>
      <c r="H670" s="2"/>
      <c r="I670" s="11"/>
      <c r="J670" s="11"/>
    </row>
    <row r="671" spans="1:10" x14ac:dyDescent="0.2">
      <c r="A671" s="2"/>
      <c r="B671" s="39" t="s">
        <v>599</v>
      </c>
      <c r="C671" s="40" t="s">
        <v>590</v>
      </c>
      <c r="D671" s="14">
        <v>9162.89</v>
      </c>
      <c r="E671" s="14">
        <v>0</v>
      </c>
      <c r="F671" s="14">
        <v>9162.89</v>
      </c>
      <c r="G671" s="14">
        <v>278724.49</v>
      </c>
      <c r="H671" s="2"/>
      <c r="I671" s="11"/>
      <c r="J671" s="11"/>
    </row>
    <row r="672" spans="1:10" x14ac:dyDescent="0.2">
      <c r="A672" s="2"/>
      <c r="B672" s="39" t="s">
        <v>600</v>
      </c>
      <c r="C672" s="40" t="s">
        <v>590</v>
      </c>
      <c r="D672" s="14">
        <v>60022.37</v>
      </c>
      <c r="E672" s="14">
        <v>8705745.9800000004</v>
      </c>
      <c r="F672" s="14">
        <v>8765768.3499999996</v>
      </c>
      <c r="G672" s="14">
        <v>10499577.17</v>
      </c>
      <c r="H672" s="2"/>
      <c r="I672" s="11"/>
      <c r="J672" s="11"/>
    </row>
    <row r="673" spans="1:10" x14ac:dyDescent="0.2">
      <c r="A673" s="2"/>
      <c r="B673" s="39" t="s">
        <v>601</v>
      </c>
      <c r="C673" s="40" t="s">
        <v>590</v>
      </c>
      <c r="D673" s="14">
        <v>52491.12</v>
      </c>
      <c r="E673" s="14">
        <v>0</v>
      </c>
      <c r="F673" s="14">
        <v>52491.12</v>
      </c>
      <c r="G673" s="14">
        <v>1170583</v>
      </c>
      <c r="H673" s="2"/>
      <c r="I673" s="11"/>
      <c r="J673" s="11"/>
    </row>
    <row r="674" spans="1:10" x14ac:dyDescent="0.2">
      <c r="A674" s="2"/>
      <c r="B674" s="39" t="s">
        <v>602</v>
      </c>
      <c r="C674" s="40" t="s">
        <v>590</v>
      </c>
      <c r="D674" s="14">
        <v>7267.12</v>
      </c>
      <c r="E674" s="14">
        <v>0</v>
      </c>
      <c r="F674" s="14">
        <v>7267.12</v>
      </c>
      <c r="G674" s="14">
        <v>221057.36000000002</v>
      </c>
      <c r="H674" s="2"/>
      <c r="I674" s="11"/>
      <c r="J674" s="11"/>
    </row>
    <row r="675" spans="1:10" x14ac:dyDescent="0.2">
      <c r="A675" s="2"/>
      <c r="B675" s="39" t="s">
        <v>603</v>
      </c>
      <c r="C675" s="40" t="s">
        <v>590</v>
      </c>
      <c r="D675" s="14">
        <v>54795.5</v>
      </c>
      <c r="E675" s="14">
        <v>207.8</v>
      </c>
      <c r="F675" s="14">
        <v>55003.3</v>
      </c>
      <c r="G675" s="14">
        <v>1598262.8500000003</v>
      </c>
      <c r="H675" s="2"/>
      <c r="I675" s="11"/>
      <c r="J675" s="11"/>
    </row>
    <row r="676" spans="1:10" x14ac:dyDescent="0.2">
      <c r="A676" s="2"/>
      <c r="B676" s="39" t="s">
        <v>604</v>
      </c>
      <c r="C676" s="40" t="s">
        <v>590</v>
      </c>
      <c r="D676" s="14">
        <v>7899.04</v>
      </c>
      <c r="E676" s="14">
        <v>0</v>
      </c>
      <c r="F676" s="14">
        <v>7899.04</v>
      </c>
      <c r="G676" s="14">
        <v>240279.72000000003</v>
      </c>
      <c r="H676" s="2"/>
      <c r="I676" s="11"/>
      <c r="J676" s="11"/>
    </row>
    <row r="677" spans="1:10" x14ac:dyDescent="0.2">
      <c r="A677" s="2"/>
      <c r="B677" s="39" t="s">
        <v>605</v>
      </c>
      <c r="C677" s="40" t="s">
        <v>590</v>
      </c>
      <c r="D677" s="14">
        <v>29808.98</v>
      </c>
      <c r="E677" s="14">
        <v>0</v>
      </c>
      <c r="F677" s="14">
        <v>29808.98</v>
      </c>
      <c r="G677" s="14">
        <v>864681.21</v>
      </c>
      <c r="H677" s="2"/>
      <c r="I677" s="11"/>
      <c r="J677" s="11"/>
    </row>
    <row r="678" spans="1:10" x14ac:dyDescent="0.2">
      <c r="A678" s="2"/>
      <c r="B678" s="39" t="s">
        <v>606</v>
      </c>
      <c r="C678" s="40" t="s">
        <v>590</v>
      </c>
      <c r="D678" s="14">
        <v>6951.15</v>
      </c>
      <c r="E678" s="14">
        <v>0</v>
      </c>
      <c r="F678" s="14">
        <v>6951.15</v>
      </c>
      <c r="G678" s="14">
        <v>211446.15999999997</v>
      </c>
      <c r="H678" s="2"/>
      <c r="I678" s="11"/>
      <c r="J678" s="11"/>
    </row>
    <row r="679" spans="1:10" x14ac:dyDescent="0.2">
      <c r="A679" s="2"/>
      <c r="B679" s="39" t="s">
        <v>607</v>
      </c>
      <c r="C679" s="40" t="s">
        <v>590</v>
      </c>
      <c r="D679" s="14">
        <v>7583.08</v>
      </c>
      <c r="E679" s="14">
        <v>0</v>
      </c>
      <c r="F679" s="14">
        <v>7583.08</v>
      </c>
      <c r="G679" s="14">
        <v>230668.55000000005</v>
      </c>
      <c r="H679" s="2"/>
      <c r="I679" s="11"/>
      <c r="J679" s="11"/>
    </row>
    <row r="680" spans="1:10" x14ac:dyDescent="0.2">
      <c r="A680" s="2"/>
      <c r="B680" s="39" t="s">
        <v>608</v>
      </c>
      <c r="C680" s="40" t="s">
        <v>590</v>
      </c>
      <c r="D680" s="14">
        <v>39293.65</v>
      </c>
      <c r="E680" s="14">
        <v>0</v>
      </c>
      <c r="F680" s="14">
        <v>39293.65</v>
      </c>
      <c r="G680" s="14">
        <v>1139807.06</v>
      </c>
      <c r="H680" s="2"/>
      <c r="I680" s="11"/>
      <c r="J680" s="11"/>
    </row>
    <row r="681" spans="1:10" x14ac:dyDescent="0.2">
      <c r="A681" s="2"/>
      <c r="B681" s="39" t="s">
        <v>609</v>
      </c>
      <c r="C681" s="40" t="s">
        <v>590</v>
      </c>
      <c r="D681" s="14">
        <v>8215</v>
      </c>
      <c r="E681" s="14">
        <v>0</v>
      </c>
      <c r="F681" s="14">
        <v>8215</v>
      </c>
      <c r="G681" s="14">
        <v>249890.92</v>
      </c>
      <c r="H681" s="2"/>
      <c r="I681" s="11"/>
      <c r="J681" s="11"/>
    </row>
    <row r="682" spans="1:10" x14ac:dyDescent="0.2">
      <c r="A682" s="2"/>
      <c r="B682" s="39" t="s">
        <v>610</v>
      </c>
      <c r="C682" s="40" t="s">
        <v>590</v>
      </c>
      <c r="D682" s="14">
        <v>8215</v>
      </c>
      <c r="E682" s="14">
        <v>0</v>
      </c>
      <c r="F682" s="14">
        <v>8215</v>
      </c>
      <c r="G682" s="14">
        <v>249890.92</v>
      </c>
      <c r="H682" s="2"/>
      <c r="I682" s="11"/>
      <c r="J682" s="11"/>
    </row>
    <row r="683" spans="1:10" x14ac:dyDescent="0.2">
      <c r="A683" s="2"/>
      <c r="B683" s="39" t="s">
        <v>611</v>
      </c>
      <c r="C683" s="40" t="s">
        <v>590</v>
      </c>
      <c r="D683" s="14">
        <v>6635.19</v>
      </c>
      <c r="E683" s="14">
        <v>0</v>
      </c>
      <c r="F683" s="14">
        <v>6635.19</v>
      </c>
      <c r="G683" s="14">
        <v>201834.97</v>
      </c>
      <c r="H683" s="2"/>
      <c r="I683" s="11"/>
      <c r="J683" s="11"/>
    </row>
    <row r="684" spans="1:10" x14ac:dyDescent="0.2">
      <c r="A684" s="2"/>
      <c r="B684" s="39" t="s">
        <v>612</v>
      </c>
      <c r="C684" s="40" t="s">
        <v>590</v>
      </c>
      <c r="D684" s="14">
        <v>54795.5</v>
      </c>
      <c r="E684" s="14">
        <v>11992.81</v>
      </c>
      <c r="F684" s="14">
        <v>66788.31</v>
      </c>
      <c r="G684" s="14">
        <v>2130297.21</v>
      </c>
      <c r="H684" s="2"/>
      <c r="I684" s="11"/>
      <c r="J684" s="11"/>
    </row>
    <row r="685" spans="1:10" x14ac:dyDescent="0.2">
      <c r="A685" s="2"/>
      <c r="B685" s="39" t="s">
        <v>613</v>
      </c>
      <c r="C685" s="40" t="s">
        <v>590</v>
      </c>
      <c r="D685" s="14">
        <v>6951.15</v>
      </c>
      <c r="E685" s="14">
        <v>0</v>
      </c>
      <c r="F685" s="14">
        <v>6951.15</v>
      </c>
      <c r="G685" s="14">
        <v>211446.15999999997</v>
      </c>
      <c r="H685" s="2"/>
      <c r="I685" s="11"/>
      <c r="J685" s="11"/>
    </row>
    <row r="686" spans="1:10" x14ac:dyDescent="0.2">
      <c r="A686" s="2"/>
      <c r="B686" s="39" t="s">
        <v>614</v>
      </c>
      <c r="C686" s="40" t="s">
        <v>590</v>
      </c>
      <c r="D686" s="14">
        <v>53088.47</v>
      </c>
      <c r="E686" s="14">
        <v>8340.1</v>
      </c>
      <c r="F686" s="14">
        <v>61428.57</v>
      </c>
      <c r="G686" s="14">
        <v>1485897.3000000003</v>
      </c>
      <c r="H686" s="2"/>
      <c r="I686" s="11"/>
      <c r="J686" s="11"/>
    </row>
    <row r="687" spans="1:10" x14ac:dyDescent="0.2">
      <c r="A687" s="2"/>
      <c r="B687" s="39" t="s">
        <v>615</v>
      </c>
      <c r="C687" s="40" t="s">
        <v>590</v>
      </c>
      <c r="D687" s="14">
        <v>8215</v>
      </c>
      <c r="E687" s="14">
        <v>0</v>
      </c>
      <c r="F687" s="14">
        <v>8215</v>
      </c>
      <c r="G687" s="14">
        <v>249890.92</v>
      </c>
      <c r="H687" s="2"/>
      <c r="I687" s="11"/>
      <c r="J687" s="11"/>
    </row>
    <row r="688" spans="1:10" x14ac:dyDescent="0.2">
      <c r="A688" s="2"/>
      <c r="B688" s="39" t="s">
        <v>616</v>
      </c>
      <c r="C688" s="40" t="s">
        <v>590</v>
      </c>
      <c r="D688" s="14">
        <v>12638.47</v>
      </c>
      <c r="E688" s="14">
        <v>7576.88</v>
      </c>
      <c r="F688" s="14">
        <v>20215.349999999999</v>
      </c>
      <c r="G688" s="14">
        <v>651190.01</v>
      </c>
      <c r="H688" s="2"/>
      <c r="I688" s="11"/>
      <c r="J688" s="11"/>
    </row>
    <row r="689" spans="1:10" x14ac:dyDescent="0.2">
      <c r="A689" s="2"/>
      <c r="B689" s="39" t="s">
        <v>617</v>
      </c>
      <c r="C689" s="40" t="s">
        <v>590</v>
      </c>
      <c r="D689" s="14">
        <v>50133.279999999999</v>
      </c>
      <c r="E689" s="14">
        <v>0</v>
      </c>
      <c r="F689" s="14">
        <v>50133.279999999999</v>
      </c>
      <c r="G689" s="14">
        <v>1454236.59</v>
      </c>
      <c r="H689" s="2"/>
      <c r="I689" s="11"/>
      <c r="J689" s="11"/>
    </row>
    <row r="690" spans="1:10" x14ac:dyDescent="0.2">
      <c r="A690" s="2"/>
      <c r="B690" s="39" t="s">
        <v>618</v>
      </c>
      <c r="C690" s="40" t="s">
        <v>590</v>
      </c>
      <c r="D690" s="14">
        <v>7267.12</v>
      </c>
      <c r="E690" s="14">
        <v>0</v>
      </c>
      <c r="F690" s="14">
        <v>7267.12</v>
      </c>
      <c r="G690" s="14">
        <v>221057.36000000002</v>
      </c>
      <c r="H690" s="2"/>
      <c r="I690" s="11"/>
      <c r="J690" s="11"/>
    </row>
    <row r="691" spans="1:10" x14ac:dyDescent="0.2">
      <c r="A691" s="2"/>
      <c r="B691" s="39" t="s">
        <v>619</v>
      </c>
      <c r="C691" s="40" t="s">
        <v>590</v>
      </c>
      <c r="D691" s="14">
        <v>8215</v>
      </c>
      <c r="E691" s="14">
        <v>0</v>
      </c>
      <c r="F691" s="14">
        <v>8215</v>
      </c>
      <c r="G691" s="14">
        <v>249890.92</v>
      </c>
      <c r="H691" s="2"/>
      <c r="I691" s="11"/>
      <c r="J691" s="11"/>
    </row>
    <row r="692" spans="1:10" x14ac:dyDescent="0.2">
      <c r="A692" s="2"/>
      <c r="B692" s="39" t="s">
        <v>620</v>
      </c>
      <c r="C692" s="40" t="s">
        <v>590</v>
      </c>
      <c r="D692" s="14">
        <v>11374.62</v>
      </c>
      <c r="E692" s="14">
        <v>0</v>
      </c>
      <c r="F692" s="14">
        <v>11374.62</v>
      </c>
      <c r="G692" s="14">
        <v>346002.81</v>
      </c>
      <c r="H692" s="2"/>
      <c r="I692" s="11"/>
      <c r="J692" s="11"/>
    </row>
    <row r="693" spans="1:10" x14ac:dyDescent="0.2">
      <c r="A693" s="2"/>
      <c r="B693" s="39" t="s">
        <v>621</v>
      </c>
      <c r="C693" s="40" t="s">
        <v>590</v>
      </c>
      <c r="D693" s="14">
        <v>8846.93</v>
      </c>
      <c r="E693" s="14">
        <v>0</v>
      </c>
      <c r="F693" s="14">
        <v>8846.93</v>
      </c>
      <c r="G693" s="14">
        <v>269113.28999999998</v>
      </c>
      <c r="H693" s="2"/>
      <c r="I693" s="11"/>
      <c r="J693" s="11"/>
    </row>
    <row r="694" spans="1:10" x14ac:dyDescent="0.2">
      <c r="A694" s="2"/>
      <c r="B694" s="39" t="s">
        <v>622</v>
      </c>
      <c r="C694" s="40" t="s">
        <v>590</v>
      </c>
      <c r="D694" s="14">
        <v>17198.84</v>
      </c>
      <c r="E694" s="14">
        <v>0</v>
      </c>
      <c r="F694" s="14">
        <v>17198.84</v>
      </c>
      <c r="G694" s="14">
        <v>512518.45999999996</v>
      </c>
      <c r="H694" s="2"/>
      <c r="I694" s="11"/>
      <c r="J694" s="11"/>
    </row>
    <row r="695" spans="1:10" x14ac:dyDescent="0.2">
      <c r="A695" s="2"/>
      <c r="B695" s="39" t="s">
        <v>623</v>
      </c>
      <c r="C695" s="40" t="s">
        <v>590</v>
      </c>
      <c r="D695" s="14">
        <v>6319.23</v>
      </c>
      <c r="E695" s="14">
        <v>0</v>
      </c>
      <c r="F695" s="14">
        <v>6319.23</v>
      </c>
      <c r="G695" s="14">
        <v>192223.8</v>
      </c>
      <c r="H695" s="2"/>
      <c r="I695" s="11"/>
      <c r="J695" s="11"/>
    </row>
    <row r="696" spans="1:10" x14ac:dyDescent="0.2">
      <c r="A696" s="2"/>
      <c r="B696" s="39" t="s">
        <v>624</v>
      </c>
      <c r="C696" s="40" t="s">
        <v>590</v>
      </c>
      <c r="D696" s="14">
        <v>417245.63</v>
      </c>
      <c r="E696" s="14">
        <v>43203.88</v>
      </c>
      <c r="F696" s="14">
        <v>460449.51</v>
      </c>
      <c r="G696" s="14">
        <v>13998075.560000001</v>
      </c>
      <c r="H696" s="2"/>
      <c r="I696" s="11"/>
      <c r="J696" s="11"/>
    </row>
    <row r="697" spans="1:10" x14ac:dyDescent="0.2">
      <c r="A697" s="2"/>
      <c r="B697" s="39" t="s">
        <v>625</v>
      </c>
      <c r="C697" s="40" t="s">
        <v>590</v>
      </c>
      <c r="D697" s="14">
        <v>6319.23</v>
      </c>
      <c r="E697" s="14">
        <v>0</v>
      </c>
      <c r="F697" s="14">
        <v>6319.23</v>
      </c>
      <c r="G697" s="14">
        <v>192223.8</v>
      </c>
      <c r="H697" s="2"/>
      <c r="I697" s="11"/>
      <c r="J697" s="11"/>
    </row>
    <row r="698" spans="1:10" x14ac:dyDescent="0.2">
      <c r="A698" s="2"/>
      <c r="B698" s="39" t="s">
        <v>626</v>
      </c>
      <c r="C698" s="40" t="s">
        <v>590</v>
      </c>
      <c r="D698" s="14">
        <v>60692.86</v>
      </c>
      <c r="E698" s="14">
        <v>7576.88</v>
      </c>
      <c r="F698" s="14">
        <v>68269.740000000005</v>
      </c>
      <c r="G698" s="14">
        <v>1620229.05</v>
      </c>
      <c r="H698" s="2"/>
      <c r="I698" s="11"/>
      <c r="J698" s="11"/>
    </row>
    <row r="699" spans="1:10" x14ac:dyDescent="0.2">
      <c r="A699" s="2"/>
      <c r="B699" s="39" t="s">
        <v>627</v>
      </c>
      <c r="C699" s="40" t="s">
        <v>590</v>
      </c>
      <c r="D699" s="14">
        <v>9478.85</v>
      </c>
      <c r="E699" s="14">
        <v>65593.62</v>
      </c>
      <c r="F699" s="14">
        <v>75072.47</v>
      </c>
      <c r="G699" s="14">
        <v>2391655.58</v>
      </c>
      <c r="H699" s="2"/>
      <c r="I699" s="11"/>
      <c r="J699" s="11"/>
    </row>
    <row r="700" spans="1:10" x14ac:dyDescent="0.2">
      <c r="A700" s="2"/>
      <c r="B700" s="39" t="s">
        <v>628</v>
      </c>
      <c r="C700" s="40" t="s">
        <v>590</v>
      </c>
      <c r="D700" s="14">
        <v>51488.24</v>
      </c>
      <c r="E700" s="14">
        <v>0</v>
      </c>
      <c r="F700" s="14">
        <v>51488.24</v>
      </c>
      <c r="G700" s="14">
        <v>1493540.27</v>
      </c>
      <c r="H700" s="2"/>
      <c r="I700" s="11"/>
      <c r="J700" s="11"/>
    </row>
    <row r="701" spans="1:10" x14ac:dyDescent="0.2">
      <c r="A701" s="2"/>
      <c r="B701" s="39" t="s">
        <v>629</v>
      </c>
      <c r="C701" s="40" t="s">
        <v>590</v>
      </c>
      <c r="D701" s="14">
        <v>7583.08</v>
      </c>
      <c r="E701" s="14">
        <v>0</v>
      </c>
      <c r="F701" s="14">
        <v>7583.08</v>
      </c>
      <c r="G701" s="14">
        <v>230668.55000000005</v>
      </c>
      <c r="H701" s="2"/>
      <c r="I701" s="11"/>
      <c r="J701" s="11"/>
    </row>
    <row r="702" spans="1:10" x14ac:dyDescent="0.2">
      <c r="A702" s="2"/>
      <c r="B702" s="39" t="s">
        <v>630</v>
      </c>
      <c r="C702" s="40" t="s">
        <v>590</v>
      </c>
      <c r="D702" s="14">
        <v>12638.47</v>
      </c>
      <c r="E702" s="14">
        <v>0</v>
      </c>
      <c r="F702" s="14">
        <v>12638.47</v>
      </c>
      <c r="G702" s="14">
        <v>384447.57999999996</v>
      </c>
      <c r="H702" s="2"/>
      <c r="I702" s="11"/>
      <c r="J702" s="11"/>
    </row>
    <row r="703" spans="1:10" x14ac:dyDescent="0.2">
      <c r="A703" s="2"/>
      <c r="B703" s="39" t="s">
        <v>631</v>
      </c>
      <c r="C703" s="40" t="s">
        <v>590</v>
      </c>
      <c r="D703" s="14">
        <v>8530.9599999999991</v>
      </c>
      <c r="E703" s="14">
        <v>0</v>
      </c>
      <c r="F703" s="14">
        <v>8530.9599999999991</v>
      </c>
      <c r="G703" s="14">
        <v>400433.18</v>
      </c>
      <c r="H703" s="2"/>
      <c r="I703" s="11"/>
      <c r="J703" s="11"/>
    </row>
    <row r="704" spans="1:10" x14ac:dyDescent="0.2">
      <c r="A704" s="2"/>
      <c r="B704" s="39" t="s">
        <v>632</v>
      </c>
      <c r="C704" s="40" t="s">
        <v>590</v>
      </c>
      <c r="D704" s="14">
        <v>8530.9599999999991</v>
      </c>
      <c r="E704" s="14">
        <v>0</v>
      </c>
      <c r="F704" s="14">
        <v>8530.9599999999991</v>
      </c>
      <c r="G704" s="14">
        <v>259502.13</v>
      </c>
      <c r="H704" s="2"/>
      <c r="I704" s="11"/>
      <c r="J704" s="11"/>
    </row>
    <row r="705" spans="1:10" x14ac:dyDescent="0.2">
      <c r="A705" s="2"/>
      <c r="B705" s="39" t="s">
        <v>633</v>
      </c>
      <c r="C705" s="40" t="s">
        <v>590</v>
      </c>
      <c r="D705" s="14">
        <v>7267.12</v>
      </c>
      <c r="E705" s="14">
        <v>0</v>
      </c>
      <c r="F705" s="14">
        <v>7267.12</v>
      </c>
      <c r="G705" s="14">
        <v>221057.36000000002</v>
      </c>
      <c r="H705" s="2"/>
      <c r="I705" s="11"/>
      <c r="J705" s="11"/>
    </row>
    <row r="706" spans="1:10" x14ac:dyDescent="0.2">
      <c r="A706" s="2"/>
      <c r="B706" s="39" t="s">
        <v>634</v>
      </c>
      <c r="C706" s="40" t="s">
        <v>590</v>
      </c>
      <c r="D706" s="14">
        <v>12638.47</v>
      </c>
      <c r="E706" s="14">
        <v>0</v>
      </c>
      <c r="F706" s="14">
        <v>12638.47</v>
      </c>
      <c r="G706" s="14">
        <v>384447.57999999996</v>
      </c>
      <c r="H706" s="2"/>
      <c r="I706" s="11"/>
      <c r="J706" s="11"/>
    </row>
    <row r="707" spans="1:10" x14ac:dyDescent="0.2">
      <c r="A707" s="2"/>
      <c r="B707" s="39" t="s">
        <v>635</v>
      </c>
      <c r="C707" s="40" t="s">
        <v>590</v>
      </c>
      <c r="D707" s="14">
        <v>54198.15</v>
      </c>
      <c r="E707" s="14">
        <v>7576.88</v>
      </c>
      <c r="F707" s="14">
        <v>61775.03</v>
      </c>
      <c r="G707" s="14">
        <v>1838890.0999999999</v>
      </c>
      <c r="H707" s="2"/>
      <c r="I707" s="11"/>
      <c r="J707" s="11"/>
    </row>
    <row r="708" spans="1:10" x14ac:dyDescent="0.2">
      <c r="A708" s="2"/>
      <c r="B708" s="39" t="s">
        <v>636</v>
      </c>
      <c r="C708" s="40" t="s">
        <v>590</v>
      </c>
      <c r="D708" s="14">
        <v>12638.47</v>
      </c>
      <c r="E708" s="14">
        <v>0</v>
      </c>
      <c r="F708" s="14">
        <v>12638.47</v>
      </c>
      <c r="G708" s="14">
        <v>384447.57999999996</v>
      </c>
      <c r="H708" s="2"/>
      <c r="I708" s="11"/>
      <c r="J708" s="11"/>
    </row>
    <row r="709" spans="1:10" x14ac:dyDescent="0.2">
      <c r="A709" s="2"/>
      <c r="B709" s="39" t="s">
        <v>637</v>
      </c>
      <c r="C709" s="40" t="s">
        <v>590</v>
      </c>
      <c r="D709" s="14">
        <v>12638.47</v>
      </c>
      <c r="E709" s="14">
        <v>0</v>
      </c>
      <c r="F709" s="14">
        <v>12638.47</v>
      </c>
      <c r="G709" s="14">
        <v>608009.25</v>
      </c>
      <c r="H709" s="2"/>
      <c r="I709" s="11"/>
      <c r="J709" s="11"/>
    </row>
    <row r="710" spans="1:10" x14ac:dyDescent="0.2">
      <c r="A710" s="2"/>
      <c r="B710" s="39" t="s">
        <v>638</v>
      </c>
      <c r="C710" s="40" t="s">
        <v>590</v>
      </c>
      <c r="D710" s="14">
        <v>15619.03</v>
      </c>
      <c r="E710" s="14">
        <v>0</v>
      </c>
      <c r="F710" s="14">
        <v>15619.03</v>
      </c>
      <c r="G710" s="14">
        <v>358452.02</v>
      </c>
      <c r="H710" s="2"/>
      <c r="I710" s="11"/>
      <c r="J710" s="11"/>
    </row>
    <row r="711" spans="1:10" x14ac:dyDescent="0.2">
      <c r="A711" s="2"/>
      <c r="B711" s="39" t="s">
        <v>1090</v>
      </c>
      <c r="C711" s="40" t="s">
        <v>590</v>
      </c>
      <c r="D711" s="14">
        <v>9794.81</v>
      </c>
      <c r="E711" s="14">
        <v>0</v>
      </c>
      <c r="F711" s="14">
        <v>9794.81</v>
      </c>
      <c r="G711" s="14">
        <v>125231.66</v>
      </c>
      <c r="H711" s="2"/>
      <c r="I711" s="11"/>
      <c r="J711" s="11"/>
    </row>
    <row r="712" spans="1:10" x14ac:dyDescent="0.2">
      <c r="A712" s="2"/>
      <c r="B712" s="39" t="s">
        <v>639</v>
      </c>
      <c r="C712" s="40" t="s">
        <v>590</v>
      </c>
      <c r="D712" s="14">
        <v>40648.61</v>
      </c>
      <c r="E712" s="14">
        <v>65593.62</v>
      </c>
      <c r="F712" s="14">
        <v>106242.23</v>
      </c>
      <c r="G712" s="14">
        <v>3282430.6300000004</v>
      </c>
      <c r="H712" s="2"/>
      <c r="I712" s="11"/>
      <c r="J712" s="11"/>
    </row>
    <row r="713" spans="1:10" x14ac:dyDescent="0.2">
      <c r="A713" s="2"/>
      <c r="B713" s="39" t="s">
        <v>640</v>
      </c>
      <c r="C713" s="40" t="s">
        <v>590</v>
      </c>
      <c r="D713" s="14">
        <v>8530.9599999999991</v>
      </c>
      <c r="E713" s="14">
        <v>0</v>
      </c>
      <c r="F713" s="14">
        <v>8530.9599999999991</v>
      </c>
      <c r="G713" s="14">
        <v>410406.23000000004</v>
      </c>
      <c r="H713" s="2"/>
      <c r="I713" s="11"/>
      <c r="J713" s="11"/>
    </row>
    <row r="714" spans="1:10" x14ac:dyDescent="0.2">
      <c r="A714" s="2"/>
      <c r="B714" s="39" t="s">
        <v>641</v>
      </c>
      <c r="C714" s="40" t="s">
        <v>590</v>
      </c>
      <c r="D714" s="14">
        <v>12638.47</v>
      </c>
      <c r="E714" s="14">
        <v>0</v>
      </c>
      <c r="F714" s="14">
        <v>12638.47</v>
      </c>
      <c r="G714" s="14">
        <v>384447.57999999996</v>
      </c>
      <c r="H714" s="2"/>
      <c r="I714" s="11"/>
      <c r="J714" s="11"/>
    </row>
    <row r="715" spans="1:10" x14ac:dyDescent="0.2">
      <c r="A715" s="2"/>
      <c r="B715" s="39" t="s">
        <v>642</v>
      </c>
      <c r="C715" s="40" t="s">
        <v>590</v>
      </c>
      <c r="D715" s="14">
        <v>8215</v>
      </c>
      <c r="E715" s="14">
        <v>0</v>
      </c>
      <c r="F715" s="14">
        <v>8215</v>
      </c>
      <c r="G715" s="14">
        <v>249890.92</v>
      </c>
      <c r="H715" s="2"/>
      <c r="I715" s="11"/>
      <c r="J715" s="11"/>
    </row>
    <row r="716" spans="1:10" x14ac:dyDescent="0.2">
      <c r="A716" s="2"/>
      <c r="B716" s="39" t="s">
        <v>643</v>
      </c>
      <c r="C716" s="40" t="s">
        <v>590</v>
      </c>
      <c r="D716" s="14">
        <v>9128.31</v>
      </c>
      <c r="E716" s="14">
        <v>101.77</v>
      </c>
      <c r="F716" s="14">
        <v>9230.08</v>
      </c>
      <c r="G716" s="14">
        <v>283304.5</v>
      </c>
      <c r="H716" s="2"/>
      <c r="I716" s="11"/>
      <c r="J716" s="11"/>
    </row>
    <row r="717" spans="1:10" x14ac:dyDescent="0.2">
      <c r="A717" s="2"/>
      <c r="B717" s="39" t="s">
        <v>644</v>
      </c>
      <c r="C717" s="40" t="s">
        <v>590</v>
      </c>
      <c r="D717" s="14">
        <v>7583.08</v>
      </c>
      <c r="E717" s="14">
        <v>0</v>
      </c>
      <c r="F717" s="14">
        <v>7583.08</v>
      </c>
      <c r="G717" s="14">
        <v>230668.55000000005</v>
      </c>
      <c r="H717" s="2"/>
      <c r="I717" s="11"/>
      <c r="J717" s="11"/>
    </row>
    <row r="718" spans="1:10" x14ac:dyDescent="0.2">
      <c r="A718" s="2"/>
      <c r="B718" s="39" t="s">
        <v>645</v>
      </c>
      <c r="C718" s="40" t="s">
        <v>590</v>
      </c>
      <c r="D718" s="14">
        <v>7583.08</v>
      </c>
      <c r="E718" s="14">
        <v>0</v>
      </c>
      <c r="F718" s="14">
        <v>7583.08</v>
      </c>
      <c r="G718" s="14">
        <v>230668.55000000005</v>
      </c>
      <c r="H718" s="2"/>
      <c r="I718" s="11"/>
      <c r="J718" s="11"/>
    </row>
    <row r="719" spans="1:10" x14ac:dyDescent="0.2">
      <c r="A719" s="2"/>
      <c r="B719" s="39" t="s">
        <v>646</v>
      </c>
      <c r="C719" s="40" t="s">
        <v>590</v>
      </c>
      <c r="D719" s="14">
        <v>6951.15</v>
      </c>
      <c r="E719" s="14">
        <v>0</v>
      </c>
      <c r="F719" s="14">
        <v>6951.15</v>
      </c>
      <c r="G719" s="14">
        <v>211446.15999999997</v>
      </c>
      <c r="H719" s="2"/>
      <c r="I719" s="11"/>
      <c r="J719" s="11"/>
    </row>
    <row r="720" spans="1:10" x14ac:dyDescent="0.2">
      <c r="A720" s="2"/>
      <c r="B720" s="39" t="s">
        <v>647</v>
      </c>
      <c r="C720" s="40" t="s">
        <v>590</v>
      </c>
      <c r="D720" s="14">
        <v>12322.5</v>
      </c>
      <c r="E720" s="14">
        <v>0</v>
      </c>
      <c r="F720" s="14">
        <v>12322.5</v>
      </c>
      <c r="G720" s="14">
        <v>374836.38</v>
      </c>
      <c r="H720" s="2"/>
      <c r="I720" s="11"/>
      <c r="J720" s="11"/>
    </row>
    <row r="721" spans="1:10" x14ac:dyDescent="0.2">
      <c r="A721" s="2"/>
      <c r="B721" s="39" t="s">
        <v>648</v>
      </c>
      <c r="C721" s="40" t="s">
        <v>590</v>
      </c>
      <c r="D721" s="14">
        <v>41053.01</v>
      </c>
      <c r="E721" s="14">
        <v>930292.05</v>
      </c>
      <c r="F721" s="14">
        <v>971345.06</v>
      </c>
      <c r="G721" s="14">
        <v>22192258.16</v>
      </c>
      <c r="H721" s="2"/>
      <c r="I721" s="11"/>
      <c r="J721" s="11"/>
    </row>
    <row r="722" spans="1:10" x14ac:dyDescent="0.2">
      <c r="A722" s="2"/>
      <c r="B722" s="39" t="s">
        <v>649</v>
      </c>
      <c r="C722" s="40" t="s">
        <v>590</v>
      </c>
      <c r="D722" s="14">
        <v>12603.89</v>
      </c>
      <c r="E722" s="14">
        <v>399.31</v>
      </c>
      <c r="F722" s="14">
        <v>13003.199999999999</v>
      </c>
      <c r="G722" s="14">
        <v>398396.55</v>
      </c>
      <c r="H722" s="2"/>
      <c r="I722" s="11"/>
      <c r="J722" s="11"/>
    </row>
    <row r="723" spans="1:10" x14ac:dyDescent="0.2">
      <c r="A723" s="2"/>
      <c r="B723" s="39" t="s">
        <v>650</v>
      </c>
      <c r="C723" s="40" t="s">
        <v>590</v>
      </c>
      <c r="D723" s="14">
        <v>10110.77</v>
      </c>
      <c r="E723" s="14">
        <v>0</v>
      </c>
      <c r="F723" s="14">
        <v>10110.77</v>
      </c>
      <c r="G723" s="14">
        <v>307558.05</v>
      </c>
      <c r="H723" s="2"/>
      <c r="I723" s="11"/>
      <c r="J723" s="11"/>
    </row>
    <row r="724" spans="1:10" x14ac:dyDescent="0.2">
      <c r="A724" s="2"/>
      <c r="B724" s="39" t="s">
        <v>651</v>
      </c>
      <c r="C724" s="40" t="s">
        <v>590</v>
      </c>
      <c r="D724" s="14">
        <v>7583.08</v>
      </c>
      <c r="E724" s="14">
        <v>0</v>
      </c>
      <c r="F724" s="14">
        <v>7583.08</v>
      </c>
      <c r="G724" s="14">
        <v>230668.55000000005</v>
      </c>
      <c r="H724" s="2"/>
      <c r="I724" s="11"/>
      <c r="J724" s="11"/>
    </row>
    <row r="725" spans="1:10" x14ac:dyDescent="0.2">
      <c r="A725" s="2"/>
      <c r="B725" s="39" t="s">
        <v>652</v>
      </c>
      <c r="C725" s="40" t="s">
        <v>590</v>
      </c>
      <c r="D725" s="14">
        <v>6916.58</v>
      </c>
      <c r="E725" s="14">
        <v>62.93</v>
      </c>
      <c r="F725" s="14">
        <v>6979.51</v>
      </c>
      <c r="G725" s="14">
        <v>325737.7</v>
      </c>
      <c r="H725" s="2"/>
      <c r="I725" s="11"/>
      <c r="J725" s="11"/>
    </row>
    <row r="726" spans="1:10" x14ac:dyDescent="0.2">
      <c r="A726" s="2"/>
      <c r="B726" s="39" t="s">
        <v>653</v>
      </c>
      <c r="C726" s="40" t="s">
        <v>590</v>
      </c>
      <c r="D726" s="14">
        <v>50133.279999999999</v>
      </c>
      <c r="E726" s="14">
        <v>0</v>
      </c>
      <c r="F726" s="14">
        <v>50133.279999999999</v>
      </c>
      <c r="G726" s="14">
        <v>1454236.59</v>
      </c>
      <c r="H726" s="2"/>
      <c r="I726" s="11"/>
      <c r="J726" s="11"/>
    </row>
    <row r="727" spans="1:10" x14ac:dyDescent="0.2">
      <c r="A727" s="2"/>
      <c r="B727" s="39" t="s">
        <v>654</v>
      </c>
      <c r="C727" s="40" t="s">
        <v>590</v>
      </c>
      <c r="D727" s="14">
        <v>60022.37</v>
      </c>
      <c r="E727" s="14">
        <v>974148.66</v>
      </c>
      <c r="F727" s="14">
        <v>1034171.03</v>
      </c>
      <c r="G727" s="14">
        <v>24377471.120000001</v>
      </c>
      <c r="H727" s="2"/>
      <c r="I727" s="11"/>
      <c r="J727" s="11"/>
    </row>
    <row r="728" spans="1:10" x14ac:dyDescent="0.2">
      <c r="A728" s="2"/>
      <c r="B728" s="39" t="s">
        <v>655</v>
      </c>
      <c r="C728" s="40" t="s">
        <v>590</v>
      </c>
      <c r="D728" s="14">
        <v>6635.19</v>
      </c>
      <c r="E728" s="14">
        <v>0</v>
      </c>
      <c r="F728" s="14">
        <v>6635.19</v>
      </c>
      <c r="G728" s="14">
        <v>201834.97</v>
      </c>
      <c r="H728" s="2"/>
      <c r="I728" s="11"/>
      <c r="J728" s="11"/>
    </row>
    <row r="729" spans="1:10" x14ac:dyDescent="0.2">
      <c r="A729" s="2"/>
      <c r="B729" s="39" t="s">
        <v>656</v>
      </c>
      <c r="C729" s="40" t="s">
        <v>590</v>
      </c>
      <c r="D729" s="14">
        <v>9794.81</v>
      </c>
      <c r="E729" s="14">
        <v>0</v>
      </c>
      <c r="F729" s="14">
        <v>9794.81</v>
      </c>
      <c r="G729" s="14">
        <v>297946.85999999993</v>
      </c>
      <c r="H729" s="2"/>
      <c r="I729" s="11"/>
      <c r="J729" s="11"/>
    </row>
    <row r="730" spans="1:10" x14ac:dyDescent="0.2">
      <c r="A730" s="2"/>
      <c r="B730" s="39" t="s">
        <v>657</v>
      </c>
      <c r="C730" s="40" t="s">
        <v>590</v>
      </c>
      <c r="D730" s="14">
        <v>9478.85</v>
      </c>
      <c r="E730" s="14">
        <v>0</v>
      </c>
      <c r="F730" s="14">
        <v>9478.85</v>
      </c>
      <c r="G730" s="14">
        <v>288335.69999999995</v>
      </c>
      <c r="H730" s="2"/>
      <c r="I730" s="11"/>
      <c r="J730" s="11"/>
    </row>
    <row r="731" spans="1:10" x14ac:dyDescent="0.2">
      <c r="A731" s="2"/>
      <c r="B731" s="39" t="s">
        <v>658</v>
      </c>
      <c r="C731" s="40" t="s">
        <v>590</v>
      </c>
      <c r="D731" s="14">
        <v>9794.81</v>
      </c>
      <c r="E731" s="14">
        <v>0</v>
      </c>
      <c r="F731" s="14">
        <v>9794.81</v>
      </c>
      <c r="G731" s="14">
        <v>297946.85999999993</v>
      </c>
      <c r="H731" s="2"/>
      <c r="I731" s="11"/>
      <c r="J731" s="11"/>
    </row>
    <row r="732" spans="1:10" x14ac:dyDescent="0.2">
      <c r="A732" s="2"/>
      <c r="B732" s="39" t="s">
        <v>659</v>
      </c>
      <c r="C732" s="40" t="s">
        <v>590</v>
      </c>
      <c r="D732" s="14">
        <v>12638.47</v>
      </c>
      <c r="E732" s="14">
        <v>7576.88</v>
      </c>
      <c r="F732" s="14">
        <v>20215.349999999999</v>
      </c>
      <c r="G732" s="14">
        <v>651190.01</v>
      </c>
      <c r="H732" s="2"/>
      <c r="I732" s="11"/>
      <c r="J732" s="11"/>
    </row>
    <row r="733" spans="1:10" x14ac:dyDescent="0.2">
      <c r="A733" s="2"/>
      <c r="B733" s="39" t="s">
        <v>660</v>
      </c>
      <c r="C733" s="40" t="s">
        <v>590</v>
      </c>
      <c r="D733" s="14">
        <v>45117.87</v>
      </c>
      <c r="E733" s="14">
        <v>0</v>
      </c>
      <c r="F733" s="14">
        <v>45117.87</v>
      </c>
      <c r="G733" s="14">
        <v>1139807.06</v>
      </c>
      <c r="H733" s="2"/>
      <c r="I733" s="11"/>
      <c r="J733" s="11"/>
    </row>
    <row r="734" spans="1:10" x14ac:dyDescent="0.2">
      <c r="A734" s="2"/>
      <c r="B734" s="39" t="s">
        <v>661</v>
      </c>
      <c r="C734" s="40" t="s">
        <v>590</v>
      </c>
      <c r="D734" s="14">
        <v>12638.47</v>
      </c>
      <c r="E734" s="14">
        <v>0</v>
      </c>
      <c r="F734" s="14">
        <v>12638.47</v>
      </c>
      <c r="G734" s="14">
        <v>384447.57999999996</v>
      </c>
      <c r="H734" s="2"/>
      <c r="I734" s="11"/>
      <c r="J734" s="11"/>
    </row>
    <row r="735" spans="1:10" x14ac:dyDescent="0.2">
      <c r="A735" s="2"/>
      <c r="B735" s="39" t="s">
        <v>662</v>
      </c>
      <c r="C735" s="40" t="s">
        <v>590</v>
      </c>
      <c r="D735" s="14">
        <v>6319.23</v>
      </c>
      <c r="E735" s="14">
        <v>0</v>
      </c>
      <c r="F735" s="14">
        <v>6319.23</v>
      </c>
      <c r="G735" s="14">
        <v>192223.8</v>
      </c>
      <c r="H735" s="2"/>
      <c r="I735" s="11"/>
      <c r="J735" s="11"/>
    </row>
    <row r="736" spans="1:10" x14ac:dyDescent="0.2">
      <c r="A736" s="2"/>
      <c r="B736" s="39" t="s">
        <v>663</v>
      </c>
      <c r="C736" s="40" t="s">
        <v>590</v>
      </c>
      <c r="D736" s="14">
        <v>8215</v>
      </c>
      <c r="E736" s="14">
        <v>0</v>
      </c>
      <c r="F736" s="14">
        <v>8215</v>
      </c>
      <c r="G736" s="14">
        <v>249890.92</v>
      </c>
      <c r="H736" s="2"/>
      <c r="I736" s="11"/>
      <c r="J736" s="11"/>
    </row>
    <row r="737" spans="1:10" x14ac:dyDescent="0.2">
      <c r="A737" s="2"/>
      <c r="B737" s="39" t="s">
        <v>664</v>
      </c>
      <c r="C737" s="40" t="s">
        <v>590</v>
      </c>
      <c r="D737" s="14">
        <v>11374.62</v>
      </c>
      <c r="E737" s="14">
        <v>0</v>
      </c>
      <c r="F737" s="14">
        <v>11374.62</v>
      </c>
      <c r="G737" s="14">
        <v>346002.81</v>
      </c>
      <c r="H737" s="2"/>
      <c r="I737" s="11"/>
      <c r="J737" s="11"/>
    </row>
    <row r="738" spans="1:10" x14ac:dyDescent="0.2">
      <c r="A738" s="2"/>
      <c r="B738" s="39" t="s">
        <v>665</v>
      </c>
      <c r="C738" s="40" t="s">
        <v>590</v>
      </c>
      <c r="D738" s="14">
        <v>6319.23</v>
      </c>
      <c r="E738" s="14">
        <v>0</v>
      </c>
      <c r="F738" s="14">
        <v>6319.23</v>
      </c>
      <c r="G738" s="14">
        <v>192223.8</v>
      </c>
      <c r="H738" s="2"/>
      <c r="I738" s="11"/>
      <c r="J738" s="11"/>
    </row>
    <row r="739" spans="1:10" x14ac:dyDescent="0.2">
      <c r="A739" s="2"/>
      <c r="B739" s="39" t="s">
        <v>1091</v>
      </c>
      <c r="C739" s="40" t="s">
        <v>590</v>
      </c>
      <c r="D739" s="14">
        <v>7583.08</v>
      </c>
      <c r="E739" s="14">
        <v>0</v>
      </c>
      <c r="F739" s="14">
        <v>7583.08</v>
      </c>
      <c r="G739" s="14">
        <v>96953.54</v>
      </c>
      <c r="H739" s="2"/>
      <c r="I739" s="11"/>
      <c r="J739" s="11"/>
    </row>
    <row r="740" spans="1:10" x14ac:dyDescent="0.2">
      <c r="A740" s="2"/>
      <c r="B740" s="39" t="s">
        <v>666</v>
      </c>
      <c r="C740" s="40" t="s">
        <v>590</v>
      </c>
      <c r="D740" s="14">
        <v>53247.6</v>
      </c>
      <c r="E740" s="14">
        <v>359731.18</v>
      </c>
      <c r="F740" s="14">
        <v>412978.77999999997</v>
      </c>
      <c r="G740" s="14">
        <v>14223925.030000001</v>
      </c>
      <c r="H740" s="2"/>
      <c r="I740" s="11"/>
      <c r="J740" s="11"/>
    </row>
    <row r="741" spans="1:10" x14ac:dyDescent="0.2">
      <c r="A741" s="2"/>
      <c r="B741" s="39" t="s">
        <v>667</v>
      </c>
      <c r="C741" s="40" t="s">
        <v>590</v>
      </c>
      <c r="D741" s="14">
        <v>11058.66</v>
      </c>
      <c r="E741" s="14">
        <v>0</v>
      </c>
      <c r="F741" s="14">
        <v>11058.66</v>
      </c>
      <c r="G741" s="14">
        <v>336391.64</v>
      </c>
      <c r="H741" s="2"/>
      <c r="I741" s="11"/>
      <c r="J741" s="11"/>
    </row>
    <row r="742" spans="1:10" x14ac:dyDescent="0.2">
      <c r="A742" s="2"/>
      <c r="B742" s="39" t="s">
        <v>668</v>
      </c>
      <c r="C742" s="40" t="s">
        <v>590</v>
      </c>
      <c r="D742" s="14">
        <v>42649.03</v>
      </c>
      <c r="E742" s="14">
        <v>0</v>
      </c>
      <c r="F742" s="14">
        <v>42649.03</v>
      </c>
      <c r="G742" s="14">
        <v>951098.67999999993</v>
      </c>
      <c r="H742" s="2"/>
      <c r="I742" s="11"/>
      <c r="J742" s="11"/>
    </row>
    <row r="743" spans="1:10" x14ac:dyDescent="0.2">
      <c r="A743" s="2"/>
      <c r="B743" s="39" t="s">
        <v>669</v>
      </c>
      <c r="C743" s="40" t="s">
        <v>590</v>
      </c>
      <c r="D743" s="14">
        <v>7267.12</v>
      </c>
      <c r="E743" s="14">
        <v>0</v>
      </c>
      <c r="F743" s="14">
        <v>7267.12</v>
      </c>
      <c r="G743" s="14">
        <v>221057.36000000002</v>
      </c>
      <c r="H743" s="2"/>
      <c r="I743" s="11"/>
      <c r="J743" s="11"/>
    </row>
    <row r="744" spans="1:10" x14ac:dyDescent="0.2">
      <c r="A744" s="2"/>
      <c r="B744" s="39" t="s">
        <v>670</v>
      </c>
      <c r="C744" s="40" t="s">
        <v>590</v>
      </c>
      <c r="D744" s="14">
        <v>8846.93</v>
      </c>
      <c r="E744" s="14">
        <v>0</v>
      </c>
      <c r="F744" s="14">
        <v>8846.93</v>
      </c>
      <c r="G744" s="14">
        <v>269113.28999999998</v>
      </c>
      <c r="H744" s="2"/>
      <c r="I744" s="11"/>
      <c r="J744" s="11"/>
    </row>
    <row r="745" spans="1:10" x14ac:dyDescent="0.2">
      <c r="A745" s="2"/>
      <c r="B745" s="39" t="s">
        <v>671</v>
      </c>
      <c r="C745" s="40" t="s">
        <v>590</v>
      </c>
      <c r="D745" s="14">
        <v>12638.47</v>
      </c>
      <c r="E745" s="14">
        <v>0</v>
      </c>
      <c r="F745" s="14">
        <v>12638.47</v>
      </c>
      <c r="G745" s="14">
        <v>384447.57999999996</v>
      </c>
      <c r="H745" s="2"/>
      <c r="I745" s="11"/>
      <c r="J745" s="11"/>
    </row>
    <row r="746" spans="1:10" x14ac:dyDescent="0.2">
      <c r="A746" s="2"/>
      <c r="B746" s="39" t="s">
        <v>672</v>
      </c>
      <c r="C746" s="40" t="s">
        <v>590</v>
      </c>
      <c r="D746" s="14">
        <v>6635.19</v>
      </c>
      <c r="E746" s="14">
        <v>0</v>
      </c>
      <c r="F746" s="14">
        <v>6635.19</v>
      </c>
      <c r="G746" s="14">
        <v>201834.97</v>
      </c>
      <c r="H746" s="2"/>
      <c r="I746" s="11"/>
      <c r="J746" s="11"/>
    </row>
    <row r="747" spans="1:10" x14ac:dyDescent="0.2">
      <c r="A747" s="2"/>
      <c r="B747" s="39" t="s">
        <v>1092</v>
      </c>
      <c r="C747" s="40" t="s">
        <v>590</v>
      </c>
      <c r="D747" s="14">
        <v>11058.66</v>
      </c>
      <c r="E747" s="14">
        <v>0</v>
      </c>
      <c r="F747" s="14">
        <v>11058.66</v>
      </c>
      <c r="G747" s="14">
        <v>141390.59</v>
      </c>
      <c r="H747" s="2"/>
      <c r="I747" s="11"/>
      <c r="J747" s="11"/>
    </row>
    <row r="748" spans="1:10" x14ac:dyDescent="0.2">
      <c r="A748" s="2"/>
      <c r="B748" s="41" t="s">
        <v>673</v>
      </c>
      <c r="C748" s="40" t="s">
        <v>590</v>
      </c>
      <c r="D748" s="14">
        <v>10742.7</v>
      </c>
      <c r="E748" s="14">
        <v>0</v>
      </c>
      <c r="F748" s="14">
        <v>10742.7</v>
      </c>
      <c r="G748" s="14">
        <v>326780.43000000005</v>
      </c>
      <c r="H748" s="2"/>
      <c r="I748" s="11"/>
      <c r="J748" s="11"/>
    </row>
    <row r="749" spans="1:10" x14ac:dyDescent="0.2">
      <c r="A749" s="2"/>
      <c r="B749" s="41" t="s">
        <v>674</v>
      </c>
      <c r="C749" s="40" t="s">
        <v>590</v>
      </c>
      <c r="D749" s="14">
        <v>6319.23</v>
      </c>
      <c r="E749" s="14">
        <v>0</v>
      </c>
      <c r="F749" s="14">
        <v>6319.23</v>
      </c>
      <c r="G749" s="14">
        <v>192223.8</v>
      </c>
      <c r="H749" s="2"/>
      <c r="I749" s="11"/>
      <c r="J749" s="11"/>
    </row>
    <row r="750" spans="1:10" x14ac:dyDescent="0.2">
      <c r="A750" s="2"/>
      <c r="B750" s="41" t="s">
        <v>675</v>
      </c>
      <c r="C750" s="40" t="s">
        <v>590</v>
      </c>
      <c r="D750" s="14">
        <v>9162.89</v>
      </c>
      <c r="E750" s="14">
        <v>0</v>
      </c>
      <c r="F750" s="14">
        <v>9162.89</v>
      </c>
      <c r="G750" s="14">
        <v>351049.18</v>
      </c>
      <c r="H750" s="2"/>
      <c r="I750" s="11"/>
      <c r="J750" s="11"/>
    </row>
    <row r="751" spans="1:10" x14ac:dyDescent="0.2">
      <c r="A751" s="2"/>
      <c r="B751" s="41" t="s">
        <v>676</v>
      </c>
      <c r="C751" s="40" t="s">
        <v>590</v>
      </c>
      <c r="D751" s="14">
        <v>13235.82</v>
      </c>
      <c r="E751" s="14">
        <v>1422.44</v>
      </c>
      <c r="F751" s="14">
        <v>14658.26</v>
      </c>
      <c r="G751" s="14">
        <v>455914.03999999992</v>
      </c>
      <c r="H751" s="2"/>
      <c r="I751" s="11"/>
      <c r="J751" s="11"/>
    </row>
    <row r="752" spans="1:10" x14ac:dyDescent="0.2">
      <c r="A752" s="2"/>
      <c r="B752" s="62" t="s">
        <v>677</v>
      </c>
      <c r="C752" s="63"/>
      <c r="D752" s="14">
        <v>2697377.6300000022</v>
      </c>
      <c r="E752" s="14">
        <v>11738738.050000004</v>
      </c>
      <c r="F752" s="14">
        <v>14436115.680000007</v>
      </c>
      <c r="G752" s="14">
        <v>165788696.36000001</v>
      </c>
      <c r="H752" s="2"/>
      <c r="I752" s="11"/>
      <c r="J752" s="11"/>
    </row>
    <row r="753" spans="1:10" x14ac:dyDescent="0.2">
      <c r="A753" s="2"/>
      <c r="B753" s="39" t="s">
        <v>678</v>
      </c>
      <c r="C753" s="40" t="s">
        <v>679</v>
      </c>
      <c r="D753" s="14">
        <v>0</v>
      </c>
      <c r="E753" s="14">
        <v>0</v>
      </c>
      <c r="F753" s="14">
        <v>0</v>
      </c>
      <c r="G753" s="14">
        <v>0</v>
      </c>
      <c r="H753" s="2"/>
      <c r="I753" s="11"/>
      <c r="J753" s="11"/>
    </row>
    <row r="754" spans="1:10" x14ac:dyDescent="0.2">
      <c r="A754" s="2"/>
      <c r="B754" s="39" t="s">
        <v>680</v>
      </c>
      <c r="C754" s="40" t="s">
        <v>679</v>
      </c>
      <c r="D754" s="14">
        <v>5824.22</v>
      </c>
      <c r="E754" s="14">
        <v>0</v>
      </c>
      <c r="F754" s="14">
        <v>5824.22</v>
      </c>
      <c r="G754" s="14">
        <v>141265.02000000002</v>
      </c>
      <c r="H754" s="2"/>
      <c r="I754" s="11"/>
      <c r="J754" s="11"/>
    </row>
    <row r="755" spans="1:10" x14ac:dyDescent="0.2">
      <c r="A755" s="2"/>
      <c r="B755" s="39" t="s">
        <v>681</v>
      </c>
      <c r="C755" s="40" t="s">
        <v>679</v>
      </c>
      <c r="D755" s="14">
        <v>5824.22</v>
      </c>
      <c r="E755" s="14">
        <v>0</v>
      </c>
      <c r="F755" s="14">
        <v>5824.22</v>
      </c>
      <c r="G755" s="14">
        <v>167183.06</v>
      </c>
      <c r="H755" s="2"/>
      <c r="I755" s="11"/>
      <c r="J755" s="11"/>
    </row>
    <row r="756" spans="1:10" x14ac:dyDescent="0.2">
      <c r="A756" s="2"/>
      <c r="B756" s="39" t="s">
        <v>682</v>
      </c>
      <c r="C756" s="40" t="s">
        <v>679</v>
      </c>
      <c r="D756" s="14">
        <v>0</v>
      </c>
      <c r="E756" s="14">
        <v>0</v>
      </c>
      <c r="F756" s="14">
        <v>0</v>
      </c>
      <c r="G756" s="14">
        <v>0</v>
      </c>
      <c r="H756" s="2"/>
      <c r="I756" s="11"/>
      <c r="J756" s="11"/>
    </row>
    <row r="757" spans="1:10" x14ac:dyDescent="0.2">
      <c r="A757" s="2"/>
      <c r="B757" s="39" t="s">
        <v>683</v>
      </c>
      <c r="C757" s="40" t="s">
        <v>679</v>
      </c>
      <c r="D757" s="14">
        <v>0</v>
      </c>
      <c r="E757" s="14">
        <v>0</v>
      </c>
      <c r="F757" s="14">
        <v>0</v>
      </c>
      <c r="G757" s="14">
        <v>0</v>
      </c>
      <c r="H757" s="2"/>
      <c r="I757" s="11"/>
      <c r="J757" s="11"/>
    </row>
    <row r="758" spans="1:10" x14ac:dyDescent="0.2">
      <c r="A758" s="2"/>
      <c r="B758" s="39" t="s">
        <v>684</v>
      </c>
      <c r="C758" s="40" t="s">
        <v>679</v>
      </c>
      <c r="D758" s="14">
        <v>0</v>
      </c>
      <c r="E758" s="14">
        <v>0</v>
      </c>
      <c r="F758" s="14">
        <v>0</v>
      </c>
      <c r="G758" s="14">
        <v>0</v>
      </c>
      <c r="H758" s="2"/>
      <c r="I758" s="11"/>
      <c r="J758" s="11"/>
    </row>
    <row r="759" spans="1:10" x14ac:dyDescent="0.2">
      <c r="A759" s="2"/>
      <c r="B759" s="39" t="s">
        <v>685</v>
      </c>
      <c r="C759" s="40" t="s">
        <v>679</v>
      </c>
      <c r="D759" s="14">
        <v>5824.22</v>
      </c>
      <c r="E759" s="14">
        <v>0</v>
      </c>
      <c r="F759" s="14">
        <v>5824.22</v>
      </c>
      <c r="G759" s="14">
        <v>167183.06</v>
      </c>
      <c r="H759" s="2"/>
      <c r="I759" s="11"/>
      <c r="J759" s="11"/>
    </row>
    <row r="760" spans="1:10" x14ac:dyDescent="0.2">
      <c r="A760" s="2"/>
      <c r="B760" s="39" t="s">
        <v>1042</v>
      </c>
      <c r="C760" s="40" t="s">
        <v>679</v>
      </c>
      <c r="D760" s="14">
        <v>0</v>
      </c>
      <c r="E760" s="14">
        <v>0</v>
      </c>
      <c r="F760" s="14">
        <v>0</v>
      </c>
      <c r="G760" s="14">
        <v>0</v>
      </c>
      <c r="H760" s="2"/>
      <c r="I760" s="11"/>
      <c r="J760" s="11"/>
    </row>
    <row r="761" spans="1:10" x14ac:dyDescent="0.2">
      <c r="A761" s="2"/>
      <c r="B761" s="39" t="s">
        <v>686</v>
      </c>
      <c r="C761" s="40" t="s">
        <v>679</v>
      </c>
      <c r="D761" s="14">
        <v>0</v>
      </c>
      <c r="E761" s="14">
        <v>0</v>
      </c>
      <c r="F761" s="14">
        <v>0</v>
      </c>
      <c r="G761" s="14">
        <v>0</v>
      </c>
      <c r="H761" s="2"/>
      <c r="I761" s="11"/>
      <c r="J761" s="11"/>
    </row>
    <row r="762" spans="1:10" x14ac:dyDescent="0.2">
      <c r="A762" s="2"/>
      <c r="B762" s="39" t="s">
        <v>687</v>
      </c>
      <c r="C762" s="40" t="s">
        <v>679</v>
      </c>
      <c r="D762" s="14">
        <v>5824.22</v>
      </c>
      <c r="E762" s="14">
        <v>0</v>
      </c>
      <c r="F762" s="14">
        <v>5824.22</v>
      </c>
      <c r="G762" s="14">
        <v>167183.06</v>
      </c>
      <c r="H762" s="2"/>
      <c r="I762" s="11"/>
      <c r="J762" s="11"/>
    </row>
    <row r="763" spans="1:10" x14ac:dyDescent="0.2">
      <c r="A763" s="2"/>
      <c r="B763" s="39" t="s">
        <v>688</v>
      </c>
      <c r="C763" s="40" t="s">
        <v>679</v>
      </c>
      <c r="D763" s="14">
        <v>5824.22</v>
      </c>
      <c r="E763" s="14">
        <v>0</v>
      </c>
      <c r="F763" s="14">
        <v>5824.22</v>
      </c>
      <c r="G763" s="14">
        <v>167183.06</v>
      </c>
      <c r="H763" s="2"/>
      <c r="I763" s="11"/>
      <c r="J763" s="11"/>
    </row>
    <row r="764" spans="1:10" x14ac:dyDescent="0.2">
      <c r="A764" s="2"/>
      <c r="B764" s="39" t="s">
        <v>689</v>
      </c>
      <c r="C764" s="40" t="s">
        <v>679</v>
      </c>
      <c r="D764" s="14">
        <v>0</v>
      </c>
      <c r="E764" s="14">
        <v>0</v>
      </c>
      <c r="F764" s="14">
        <v>0</v>
      </c>
      <c r="G764" s="14">
        <v>0</v>
      </c>
      <c r="H764" s="2"/>
      <c r="I764" s="11"/>
      <c r="J764" s="11"/>
    </row>
    <row r="765" spans="1:10" x14ac:dyDescent="0.2">
      <c r="A765" s="2"/>
      <c r="B765" s="39" t="s">
        <v>690</v>
      </c>
      <c r="C765" s="40" t="s">
        <v>679</v>
      </c>
      <c r="D765" s="14">
        <v>0</v>
      </c>
      <c r="E765" s="14">
        <v>0</v>
      </c>
      <c r="F765" s="14">
        <v>0</v>
      </c>
      <c r="G765" s="14">
        <v>0</v>
      </c>
      <c r="H765" s="2"/>
      <c r="I765" s="11"/>
      <c r="J765" s="11"/>
    </row>
    <row r="766" spans="1:10" x14ac:dyDescent="0.2">
      <c r="A766" s="2"/>
      <c r="B766" s="39" t="s">
        <v>691</v>
      </c>
      <c r="C766" s="40" t="s">
        <v>679</v>
      </c>
      <c r="D766" s="14">
        <v>0</v>
      </c>
      <c r="E766" s="14">
        <v>0</v>
      </c>
      <c r="F766" s="14">
        <v>0</v>
      </c>
      <c r="G766" s="14">
        <v>0</v>
      </c>
      <c r="H766" s="2"/>
      <c r="I766" s="11"/>
      <c r="J766" s="11"/>
    </row>
    <row r="767" spans="1:10" x14ac:dyDescent="0.2">
      <c r="A767" s="2"/>
      <c r="B767" s="39" t="s">
        <v>692</v>
      </c>
      <c r="C767" s="40" t="s">
        <v>679</v>
      </c>
      <c r="D767" s="14">
        <v>0</v>
      </c>
      <c r="E767" s="14">
        <v>0</v>
      </c>
      <c r="F767" s="14">
        <v>0</v>
      </c>
      <c r="G767" s="14">
        <v>0</v>
      </c>
      <c r="H767" s="2"/>
      <c r="I767" s="11"/>
      <c r="J767" s="11"/>
    </row>
    <row r="768" spans="1:10" x14ac:dyDescent="0.2">
      <c r="A768" s="2"/>
      <c r="B768" s="39" t="s">
        <v>693</v>
      </c>
      <c r="C768" s="40" t="s">
        <v>679</v>
      </c>
      <c r="D768" s="14">
        <v>0</v>
      </c>
      <c r="E768" s="14">
        <v>0</v>
      </c>
      <c r="F768" s="14">
        <v>0</v>
      </c>
      <c r="G768" s="14">
        <v>0</v>
      </c>
      <c r="H768" s="2"/>
      <c r="I768" s="11"/>
      <c r="J768" s="11"/>
    </row>
    <row r="769" spans="1:10" x14ac:dyDescent="0.2">
      <c r="A769" s="2"/>
      <c r="B769" s="39" t="s">
        <v>694</v>
      </c>
      <c r="C769" s="40" t="s">
        <v>679</v>
      </c>
      <c r="D769" s="14">
        <v>5824.22</v>
      </c>
      <c r="E769" s="14">
        <v>0</v>
      </c>
      <c r="F769" s="14">
        <v>5824.22</v>
      </c>
      <c r="G769" s="14">
        <v>167183.06</v>
      </c>
      <c r="H769" s="2"/>
      <c r="I769" s="11"/>
      <c r="J769" s="11"/>
    </row>
    <row r="770" spans="1:10" x14ac:dyDescent="0.2">
      <c r="A770" s="2"/>
      <c r="B770" s="39" t="s">
        <v>695</v>
      </c>
      <c r="C770" s="40" t="s">
        <v>679</v>
      </c>
      <c r="D770" s="14">
        <v>0</v>
      </c>
      <c r="E770" s="14">
        <v>0</v>
      </c>
      <c r="F770" s="14">
        <v>0</v>
      </c>
      <c r="G770" s="14">
        <v>0</v>
      </c>
      <c r="H770" s="2"/>
      <c r="I770" s="11"/>
      <c r="J770" s="11"/>
    </row>
    <row r="771" spans="1:10" x14ac:dyDescent="0.2">
      <c r="A771" s="2"/>
      <c r="B771" s="39" t="s">
        <v>696</v>
      </c>
      <c r="C771" s="40" t="s">
        <v>679</v>
      </c>
      <c r="D771" s="14">
        <v>0</v>
      </c>
      <c r="E771" s="14">
        <v>0</v>
      </c>
      <c r="F771" s="14">
        <v>0</v>
      </c>
      <c r="G771" s="14">
        <v>0</v>
      </c>
      <c r="H771" s="2"/>
      <c r="I771" s="11"/>
      <c r="J771" s="11"/>
    </row>
    <row r="772" spans="1:10" x14ac:dyDescent="0.2">
      <c r="A772" s="2"/>
      <c r="B772" s="39" t="s">
        <v>697</v>
      </c>
      <c r="C772" s="40" t="s">
        <v>679</v>
      </c>
      <c r="D772" s="14">
        <v>0</v>
      </c>
      <c r="E772" s="14">
        <v>0</v>
      </c>
      <c r="F772" s="14">
        <v>0</v>
      </c>
      <c r="G772" s="14">
        <v>0</v>
      </c>
      <c r="H772" s="2"/>
      <c r="I772" s="11"/>
      <c r="J772" s="11"/>
    </row>
    <row r="773" spans="1:10" x14ac:dyDescent="0.2">
      <c r="A773" s="2"/>
      <c r="B773" s="39" t="s">
        <v>698</v>
      </c>
      <c r="C773" s="40" t="s">
        <v>679</v>
      </c>
      <c r="D773" s="14">
        <v>0</v>
      </c>
      <c r="E773" s="14">
        <v>0</v>
      </c>
      <c r="F773" s="14">
        <v>0</v>
      </c>
      <c r="G773" s="14">
        <v>0</v>
      </c>
      <c r="H773" s="2"/>
      <c r="I773" s="11"/>
      <c r="J773" s="11"/>
    </row>
    <row r="774" spans="1:10" x14ac:dyDescent="0.2">
      <c r="A774" s="2"/>
      <c r="B774" s="39" t="s">
        <v>699</v>
      </c>
      <c r="C774" s="40" t="s">
        <v>679</v>
      </c>
      <c r="D774" s="14">
        <v>0</v>
      </c>
      <c r="E774" s="14">
        <v>0</v>
      </c>
      <c r="F774" s="14">
        <v>0</v>
      </c>
      <c r="G774" s="14">
        <v>0</v>
      </c>
      <c r="H774" s="2"/>
      <c r="I774" s="11"/>
      <c r="J774" s="11"/>
    </row>
    <row r="775" spans="1:10" x14ac:dyDescent="0.2">
      <c r="A775" s="2"/>
      <c r="B775" s="39" t="s">
        <v>700</v>
      </c>
      <c r="C775" s="40" t="s">
        <v>679</v>
      </c>
      <c r="D775" s="14">
        <v>0</v>
      </c>
      <c r="E775" s="14">
        <v>0</v>
      </c>
      <c r="F775" s="14">
        <v>0</v>
      </c>
      <c r="G775" s="14">
        <v>0</v>
      </c>
      <c r="H775" s="2"/>
      <c r="I775" s="11"/>
      <c r="J775" s="11"/>
    </row>
    <row r="776" spans="1:10" x14ac:dyDescent="0.2">
      <c r="A776" s="2"/>
      <c r="B776" s="39" t="s">
        <v>701</v>
      </c>
      <c r="C776" s="40" t="s">
        <v>679</v>
      </c>
      <c r="D776" s="14">
        <v>0</v>
      </c>
      <c r="E776" s="14">
        <v>0</v>
      </c>
      <c r="F776" s="14">
        <v>0</v>
      </c>
      <c r="G776" s="14">
        <v>0</v>
      </c>
      <c r="H776" s="2"/>
      <c r="I776" s="11"/>
      <c r="J776" s="11"/>
    </row>
    <row r="777" spans="1:10" x14ac:dyDescent="0.2">
      <c r="A777" s="2"/>
      <c r="B777" s="39" t="s">
        <v>702</v>
      </c>
      <c r="C777" s="40" t="s">
        <v>679</v>
      </c>
      <c r="D777" s="14">
        <v>0</v>
      </c>
      <c r="E777" s="14">
        <v>0</v>
      </c>
      <c r="F777" s="14">
        <v>0</v>
      </c>
      <c r="G777" s="14">
        <v>0</v>
      </c>
      <c r="H777" s="2"/>
      <c r="I777" s="11"/>
      <c r="J777" s="11"/>
    </row>
    <row r="778" spans="1:10" x14ac:dyDescent="0.2">
      <c r="A778" s="2"/>
      <c r="B778" s="39" t="s">
        <v>703</v>
      </c>
      <c r="C778" s="40" t="s">
        <v>679</v>
      </c>
      <c r="D778" s="14">
        <v>0</v>
      </c>
      <c r="E778" s="14">
        <v>0</v>
      </c>
      <c r="F778" s="14">
        <v>0</v>
      </c>
      <c r="G778" s="14">
        <v>0</v>
      </c>
      <c r="H778" s="2"/>
      <c r="I778" s="11"/>
      <c r="J778" s="11"/>
    </row>
    <row r="779" spans="1:10" x14ac:dyDescent="0.2">
      <c r="A779" s="2"/>
      <c r="B779" s="39" t="s">
        <v>704</v>
      </c>
      <c r="C779" s="40" t="s">
        <v>679</v>
      </c>
      <c r="D779" s="14">
        <v>0</v>
      </c>
      <c r="E779" s="14">
        <v>0</v>
      </c>
      <c r="F779" s="14">
        <v>0</v>
      </c>
      <c r="G779" s="14">
        <v>0</v>
      </c>
      <c r="H779" s="2"/>
      <c r="I779" s="11"/>
      <c r="J779" s="11"/>
    </row>
    <row r="780" spans="1:10" x14ac:dyDescent="0.2">
      <c r="A780" s="2"/>
      <c r="B780" s="39" t="s">
        <v>705</v>
      </c>
      <c r="C780" s="40" t="s">
        <v>679</v>
      </c>
      <c r="D780" s="14">
        <v>0</v>
      </c>
      <c r="E780" s="14">
        <v>0</v>
      </c>
      <c r="F780" s="14">
        <v>0</v>
      </c>
      <c r="G780" s="14">
        <v>0</v>
      </c>
      <c r="H780" s="2"/>
      <c r="I780" s="11"/>
      <c r="J780" s="11"/>
    </row>
    <row r="781" spans="1:10" x14ac:dyDescent="0.2">
      <c r="A781" s="2"/>
      <c r="B781" s="39" t="s">
        <v>706</v>
      </c>
      <c r="C781" s="40" t="s">
        <v>679</v>
      </c>
      <c r="D781" s="14">
        <v>5824.22</v>
      </c>
      <c r="E781" s="14">
        <v>86.43</v>
      </c>
      <c r="F781" s="14">
        <v>5910.6500000000005</v>
      </c>
      <c r="G781" s="14">
        <v>170811.31999999998</v>
      </c>
      <c r="H781" s="2"/>
      <c r="I781" s="11"/>
      <c r="J781" s="11"/>
    </row>
    <row r="782" spans="1:10" x14ac:dyDescent="0.2">
      <c r="A782" s="2"/>
      <c r="B782" s="39" t="s">
        <v>707</v>
      </c>
      <c r="C782" s="40" t="s">
        <v>679</v>
      </c>
      <c r="D782" s="14">
        <v>5824.22</v>
      </c>
      <c r="E782" s="14">
        <v>0</v>
      </c>
      <c r="F782" s="14">
        <v>5824.22</v>
      </c>
      <c r="G782" s="14">
        <v>167183.06</v>
      </c>
      <c r="H782" s="2"/>
      <c r="I782" s="11"/>
      <c r="J782" s="11"/>
    </row>
    <row r="783" spans="1:10" x14ac:dyDescent="0.2">
      <c r="A783" s="2"/>
      <c r="B783" s="39" t="s">
        <v>708</v>
      </c>
      <c r="C783" s="40" t="s">
        <v>679</v>
      </c>
      <c r="D783" s="14">
        <v>5824.22</v>
      </c>
      <c r="E783" s="14">
        <v>0</v>
      </c>
      <c r="F783" s="14">
        <v>5824.22</v>
      </c>
      <c r="G783" s="14">
        <v>167183.06</v>
      </c>
      <c r="H783" s="2"/>
      <c r="I783" s="11"/>
      <c r="J783" s="11"/>
    </row>
    <row r="784" spans="1:10" x14ac:dyDescent="0.2">
      <c r="A784" s="2"/>
      <c r="B784" s="39" t="s">
        <v>709</v>
      </c>
      <c r="C784" s="40" t="s">
        <v>679</v>
      </c>
      <c r="D784" s="14">
        <v>0.02</v>
      </c>
      <c r="E784" s="14">
        <v>0</v>
      </c>
      <c r="F784" s="14">
        <v>0.02</v>
      </c>
      <c r="G784" s="14">
        <v>100835.54</v>
      </c>
      <c r="H784" s="2"/>
      <c r="I784" s="11"/>
      <c r="J784" s="11"/>
    </row>
    <row r="785" spans="1:10" x14ac:dyDescent="0.2">
      <c r="A785" s="2"/>
      <c r="B785" s="39" t="s">
        <v>710</v>
      </c>
      <c r="C785" s="40" t="s">
        <v>679</v>
      </c>
      <c r="D785" s="14">
        <v>5824.22</v>
      </c>
      <c r="E785" s="14">
        <v>1545.88</v>
      </c>
      <c r="F785" s="14">
        <v>7370.1</v>
      </c>
      <c r="G785" s="14">
        <v>254079.16</v>
      </c>
      <c r="H785" s="2"/>
      <c r="I785" s="11"/>
      <c r="J785" s="11"/>
    </row>
    <row r="786" spans="1:10" x14ac:dyDescent="0.2">
      <c r="A786" s="2"/>
      <c r="B786" s="39" t="s">
        <v>711</v>
      </c>
      <c r="C786" s="40" t="s">
        <v>679</v>
      </c>
      <c r="D786" s="14">
        <v>5824.22</v>
      </c>
      <c r="E786" s="14">
        <v>0</v>
      </c>
      <c r="F786" s="14">
        <v>5824.22</v>
      </c>
      <c r="G786" s="14">
        <v>167183.06</v>
      </c>
      <c r="H786" s="2"/>
      <c r="I786" s="11"/>
      <c r="J786" s="11"/>
    </row>
    <row r="787" spans="1:10" x14ac:dyDescent="0.2">
      <c r="A787" s="2"/>
      <c r="B787" s="39" t="s">
        <v>712</v>
      </c>
      <c r="C787" s="40" t="s">
        <v>679</v>
      </c>
      <c r="D787" s="14">
        <v>0</v>
      </c>
      <c r="E787" s="14">
        <v>0</v>
      </c>
      <c r="F787" s="14">
        <v>0</v>
      </c>
      <c r="G787" s="14">
        <v>0</v>
      </c>
      <c r="H787" s="2"/>
      <c r="I787" s="11"/>
      <c r="J787" s="11"/>
    </row>
    <row r="788" spans="1:10" x14ac:dyDescent="0.2">
      <c r="A788" s="2"/>
      <c r="B788" s="39" t="s">
        <v>713</v>
      </c>
      <c r="C788" s="40" t="s">
        <v>679</v>
      </c>
      <c r="D788" s="14">
        <v>0</v>
      </c>
      <c r="E788" s="14">
        <v>0</v>
      </c>
      <c r="F788" s="14">
        <v>0</v>
      </c>
      <c r="G788" s="14">
        <v>0</v>
      </c>
      <c r="H788" s="2"/>
      <c r="I788" s="11"/>
      <c r="J788" s="11"/>
    </row>
    <row r="789" spans="1:10" x14ac:dyDescent="0.2">
      <c r="A789" s="2"/>
      <c r="B789" s="39" t="s">
        <v>714</v>
      </c>
      <c r="C789" s="40" t="s">
        <v>679</v>
      </c>
      <c r="D789" s="14">
        <v>0</v>
      </c>
      <c r="E789" s="14">
        <v>0</v>
      </c>
      <c r="F789" s="14">
        <v>0</v>
      </c>
      <c r="G789" s="14">
        <v>0</v>
      </c>
      <c r="H789" s="2"/>
      <c r="I789" s="11"/>
      <c r="J789" s="11"/>
    </row>
    <row r="790" spans="1:10" x14ac:dyDescent="0.2">
      <c r="A790" s="2"/>
      <c r="B790" s="39" t="s">
        <v>715</v>
      </c>
      <c r="C790" s="40" t="s">
        <v>679</v>
      </c>
      <c r="D790" s="14">
        <v>0</v>
      </c>
      <c r="E790" s="14">
        <v>0</v>
      </c>
      <c r="F790" s="14">
        <v>0</v>
      </c>
      <c r="G790" s="14">
        <v>0</v>
      </c>
      <c r="H790" s="2"/>
      <c r="I790" s="11"/>
      <c r="J790" s="11"/>
    </row>
    <row r="791" spans="1:10" x14ac:dyDescent="0.2">
      <c r="A791" s="2"/>
      <c r="B791" s="39" t="s">
        <v>716</v>
      </c>
      <c r="C791" s="40" t="s">
        <v>679</v>
      </c>
      <c r="D791" s="14">
        <v>5824.22</v>
      </c>
      <c r="E791" s="14">
        <v>0</v>
      </c>
      <c r="F791" s="14">
        <v>5824.22</v>
      </c>
      <c r="G791" s="14">
        <v>15758.560000000001</v>
      </c>
      <c r="H791" s="2"/>
      <c r="I791" s="11"/>
      <c r="J791" s="11"/>
    </row>
    <row r="792" spans="1:10" x14ac:dyDescent="0.2">
      <c r="A792" s="2"/>
      <c r="B792" s="39" t="s">
        <v>717</v>
      </c>
      <c r="C792" s="40" t="s">
        <v>679</v>
      </c>
      <c r="D792" s="14">
        <v>0</v>
      </c>
      <c r="E792" s="14">
        <v>0</v>
      </c>
      <c r="F792" s="14">
        <v>0</v>
      </c>
      <c r="G792" s="14">
        <v>0</v>
      </c>
      <c r="H792" s="2"/>
      <c r="I792" s="11"/>
      <c r="J792" s="11"/>
    </row>
    <row r="793" spans="1:10" x14ac:dyDescent="0.2">
      <c r="A793" s="2"/>
      <c r="B793" s="39" t="s">
        <v>718</v>
      </c>
      <c r="C793" s="40" t="s">
        <v>679</v>
      </c>
      <c r="D793" s="14">
        <v>0</v>
      </c>
      <c r="E793" s="14">
        <v>0</v>
      </c>
      <c r="F793" s="14">
        <v>0</v>
      </c>
      <c r="G793" s="14">
        <v>0</v>
      </c>
      <c r="H793" s="2"/>
      <c r="I793" s="11"/>
      <c r="J793" s="11"/>
    </row>
    <row r="794" spans="1:10" x14ac:dyDescent="0.2">
      <c r="A794" s="2"/>
      <c r="B794" s="39" t="s">
        <v>719</v>
      </c>
      <c r="C794" s="40" t="s">
        <v>679</v>
      </c>
      <c r="D794" s="14">
        <v>0</v>
      </c>
      <c r="E794" s="14">
        <v>0</v>
      </c>
      <c r="F794" s="14">
        <v>0</v>
      </c>
      <c r="G794" s="14">
        <v>0</v>
      </c>
      <c r="H794" s="2"/>
      <c r="I794" s="11"/>
      <c r="J794" s="11"/>
    </row>
    <row r="795" spans="1:10" x14ac:dyDescent="0.2">
      <c r="A795" s="2"/>
      <c r="B795" s="39" t="s">
        <v>720</v>
      </c>
      <c r="C795" s="40" t="s">
        <v>679</v>
      </c>
      <c r="D795" s="14">
        <v>0</v>
      </c>
      <c r="E795" s="14">
        <v>0</v>
      </c>
      <c r="F795" s="14">
        <v>0</v>
      </c>
      <c r="G795" s="14">
        <v>0</v>
      </c>
      <c r="H795" s="2"/>
      <c r="I795" s="11"/>
      <c r="J795" s="11"/>
    </row>
    <row r="796" spans="1:10" x14ac:dyDescent="0.2">
      <c r="A796" s="2"/>
      <c r="B796" s="39" t="s">
        <v>721</v>
      </c>
      <c r="C796" s="40" t="s">
        <v>679</v>
      </c>
      <c r="D796" s="14">
        <v>0</v>
      </c>
      <c r="E796" s="14">
        <v>0</v>
      </c>
      <c r="F796" s="14">
        <v>0</v>
      </c>
      <c r="G796" s="14">
        <v>0</v>
      </c>
      <c r="H796" s="2"/>
      <c r="I796" s="11"/>
      <c r="J796" s="11"/>
    </row>
    <row r="797" spans="1:10" x14ac:dyDescent="0.2">
      <c r="A797" s="2"/>
      <c r="B797" s="39" t="s">
        <v>722</v>
      </c>
      <c r="C797" s="40" t="s">
        <v>679</v>
      </c>
      <c r="D797" s="14">
        <v>0</v>
      </c>
      <c r="E797" s="14">
        <v>0</v>
      </c>
      <c r="F797" s="14">
        <v>0</v>
      </c>
      <c r="G797" s="14">
        <v>0</v>
      </c>
      <c r="H797" s="2"/>
      <c r="I797" s="11"/>
      <c r="J797" s="11"/>
    </row>
    <row r="798" spans="1:10" x14ac:dyDescent="0.2">
      <c r="A798" s="2"/>
      <c r="B798" s="39" t="s">
        <v>723</v>
      </c>
      <c r="C798" s="40" t="s">
        <v>679</v>
      </c>
      <c r="D798" s="14">
        <v>0</v>
      </c>
      <c r="E798" s="14">
        <v>0</v>
      </c>
      <c r="F798" s="14">
        <v>0</v>
      </c>
      <c r="G798" s="14">
        <v>0</v>
      </c>
      <c r="H798" s="2"/>
      <c r="I798" s="11"/>
      <c r="J798" s="11"/>
    </row>
    <row r="799" spans="1:10" x14ac:dyDescent="0.2">
      <c r="A799" s="2"/>
      <c r="B799" s="39" t="s">
        <v>724</v>
      </c>
      <c r="C799" s="40" t="s">
        <v>679</v>
      </c>
      <c r="D799" s="14">
        <v>0</v>
      </c>
      <c r="E799" s="14">
        <v>0</v>
      </c>
      <c r="F799" s="14">
        <v>0</v>
      </c>
      <c r="G799" s="14">
        <v>0</v>
      </c>
      <c r="H799" s="2"/>
      <c r="I799" s="11"/>
      <c r="J799" s="11"/>
    </row>
    <row r="800" spans="1:10" x14ac:dyDescent="0.2">
      <c r="A800" s="2"/>
      <c r="B800" s="39" t="s">
        <v>725</v>
      </c>
      <c r="C800" s="40" t="s">
        <v>679</v>
      </c>
      <c r="D800" s="14">
        <v>0</v>
      </c>
      <c r="E800" s="14">
        <v>0</v>
      </c>
      <c r="F800" s="14">
        <v>0</v>
      </c>
      <c r="G800" s="14">
        <v>0</v>
      </c>
      <c r="H800" s="2"/>
      <c r="I800" s="11"/>
      <c r="J800" s="11"/>
    </row>
    <row r="801" spans="1:10" x14ac:dyDescent="0.2">
      <c r="A801" s="2"/>
      <c r="B801" s="39" t="s">
        <v>726</v>
      </c>
      <c r="C801" s="40" t="s">
        <v>679</v>
      </c>
      <c r="D801" s="14">
        <v>597.35</v>
      </c>
      <c r="E801" s="14">
        <v>177.94</v>
      </c>
      <c r="F801" s="14">
        <v>775.29</v>
      </c>
      <c r="G801" s="14">
        <v>24057.339999999997</v>
      </c>
      <c r="H801" s="2"/>
      <c r="I801" s="11"/>
      <c r="J801" s="11"/>
    </row>
    <row r="802" spans="1:10" x14ac:dyDescent="0.2">
      <c r="A802" s="2"/>
      <c r="B802" s="39" t="s">
        <v>727</v>
      </c>
      <c r="C802" s="40" t="s">
        <v>679</v>
      </c>
      <c r="D802" s="14">
        <v>5824.22</v>
      </c>
      <c r="E802" s="14">
        <v>86.43</v>
      </c>
      <c r="F802" s="14">
        <v>5910.6500000000005</v>
      </c>
      <c r="G802" s="14">
        <v>196868.09</v>
      </c>
      <c r="H802" s="2"/>
      <c r="I802" s="11"/>
      <c r="J802" s="11"/>
    </row>
    <row r="803" spans="1:10" x14ac:dyDescent="0.2">
      <c r="A803" s="2"/>
      <c r="B803" s="39" t="s">
        <v>728</v>
      </c>
      <c r="C803" s="40" t="s">
        <v>679</v>
      </c>
      <c r="D803" s="14">
        <v>0</v>
      </c>
      <c r="E803" s="14">
        <v>0</v>
      </c>
      <c r="F803" s="14">
        <v>0</v>
      </c>
      <c r="G803" s="14">
        <v>0</v>
      </c>
      <c r="H803" s="2"/>
      <c r="I803" s="11"/>
      <c r="J803" s="11"/>
    </row>
    <row r="804" spans="1:10" x14ac:dyDescent="0.2">
      <c r="A804" s="2"/>
      <c r="B804" s="39" t="s">
        <v>729</v>
      </c>
      <c r="C804" s="40" t="s">
        <v>679</v>
      </c>
      <c r="D804" s="14">
        <v>0</v>
      </c>
      <c r="E804" s="14">
        <v>0</v>
      </c>
      <c r="F804" s="14">
        <v>0</v>
      </c>
      <c r="G804" s="14">
        <v>0</v>
      </c>
      <c r="H804" s="2"/>
      <c r="I804" s="11"/>
      <c r="J804" s="11"/>
    </row>
    <row r="805" spans="1:10" x14ac:dyDescent="0.2">
      <c r="A805" s="2"/>
      <c r="B805" s="39" t="s">
        <v>730</v>
      </c>
      <c r="C805" s="40" t="s">
        <v>679</v>
      </c>
      <c r="D805" s="14">
        <v>0</v>
      </c>
      <c r="E805" s="14">
        <v>0</v>
      </c>
      <c r="F805" s="14">
        <v>0</v>
      </c>
      <c r="G805" s="14">
        <v>0</v>
      </c>
      <c r="H805" s="2"/>
      <c r="I805" s="11"/>
      <c r="J805" s="11"/>
    </row>
    <row r="806" spans="1:10" x14ac:dyDescent="0.2">
      <c r="A806" s="2"/>
      <c r="B806" s="39" t="s">
        <v>731</v>
      </c>
      <c r="C806" s="40" t="s">
        <v>679</v>
      </c>
      <c r="D806" s="14">
        <v>0</v>
      </c>
      <c r="E806" s="14">
        <v>0</v>
      </c>
      <c r="F806" s="14">
        <v>0</v>
      </c>
      <c r="G806" s="14">
        <v>0</v>
      </c>
      <c r="H806" s="2"/>
      <c r="I806" s="11"/>
      <c r="J806" s="11"/>
    </row>
    <row r="807" spans="1:10" x14ac:dyDescent="0.2">
      <c r="A807" s="2"/>
      <c r="B807" s="39" t="s">
        <v>732</v>
      </c>
      <c r="C807" s="40" t="s">
        <v>679</v>
      </c>
      <c r="D807" s="14">
        <v>5824.22</v>
      </c>
      <c r="E807" s="14">
        <v>0</v>
      </c>
      <c r="F807" s="14">
        <v>5824.22</v>
      </c>
      <c r="G807" s="14">
        <v>155761.21000000002</v>
      </c>
      <c r="H807" s="2"/>
      <c r="I807" s="11"/>
      <c r="J807" s="11"/>
    </row>
    <row r="808" spans="1:10" x14ac:dyDescent="0.2">
      <c r="A808" s="2"/>
      <c r="B808" s="39" t="s">
        <v>733</v>
      </c>
      <c r="C808" s="40" t="s">
        <v>679</v>
      </c>
      <c r="D808" s="14">
        <v>5824.22</v>
      </c>
      <c r="E808" s="14">
        <v>0</v>
      </c>
      <c r="F808" s="14">
        <v>5824.22</v>
      </c>
      <c r="G808" s="14">
        <v>167183.08000000002</v>
      </c>
      <c r="H808" s="2"/>
      <c r="I808" s="11"/>
      <c r="J808" s="11"/>
    </row>
    <row r="809" spans="1:10" x14ac:dyDescent="0.2">
      <c r="A809" s="2"/>
      <c r="B809" s="39" t="s">
        <v>734</v>
      </c>
      <c r="C809" s="40" t="s">
        <v>679</v>
      </c>
      <c r="D809" s="14">
        <v>0</v>
      </c>
      <c r="E809" s="14">
        <v>0</v>
      </c>
      <c r="F809" s="14">
        <v>0</v>
      </c>
      <c r="G809" s="14">
        <v>0</v>
      </c>
      <c r="H809" s="2"/>
      <c r="I809" s="11"/>
      <c r="J809" s="11"/>
    </row>
    <row r="810" spans="1:10" x14ac:dyDescent="0.2">
      <c r="A810" s="2"/>
      <c r="B810" s="39" t="s">
        <v>735</v>
      </c>
      <c r="C810" s="40" t="s">
        <v>679</v>
      </c>
      <c r="D810" s="14">
        <v>0</v>
      </c>
      <c r="E810" s="14">
        <v>0</v>
      </c>
      <c r="F810" s="14">
        <v>0</v>
      </c>
      <c r="G810" s="14">
        <v>0</v>
      </c>
      <c r="H810" s="2"/>
      <c r="I810" s="11"/>
      <c r="J810" s="11"/>
    </row>
    <row r="811" spans="1:10" x14ac:dyDescent="0.2">
      <c r="A811" s="2"/>
      <c r="B811" s="39" t="s">
        <v>736</v>
      </c>
      <c r="C811" s="40" t="s">
        <v>679</v>
      </c>
      <c r="D811" s="14">
        <v>0</v>
      </c>
      <c r="E811" s="14">
        <v>0</v>
      </c>
      <c r="F811" s="14">
        <v>0</v>
      </c>
      <c r="G811" s="14">
        <v>0</v>
      </c>
      <c r="H811" s="2"/>
      <c r="I811" s="11"/>
      <c r="J811" s="11"/>
    </row>
    <row r="812" spans="1:10" x14ac:dyDescent="0.2">
      <c r="A812" s="2"/>
      <c r="B812" s="39" t="s">
        <v>737</v>
      </c>
      <c r="C812" s="40" t="s">
        <v>679</v>
      </c>
      <c r="D812" s="14">
        <v>0</v>
      </c>
      <c r="E812" s="14">
        <v>0</v>
      </c>
      <c r="F812" s="14">
        <v>0</v>
      </c>
      <c r="G812" s="14">
        <v>0</v>
      </c>
      <c r="H812" s="2"/>
      <c r="I812" s="11"/>
      <c r="J812" s="11"/>
    </row>
    <row r="813" spans="1:10" x14ac:dyDescent="0.2">
      <c r="A813" s="2"/>
      <c r="B813" s="39" t="s">
        <v>738</v>
      </c>
      <c r="C813" s="40" t="s">
        <v>679</v>
      </c>
      <c r="D813" s="14">
        <v>0</v>
      </c>
      <c r="E813" s="14">
        <v>0</v>
      </c>
      <c r="F813" s="14">
        <v>0</v>
      </c>
      <c r="G813" s="14">
        <v>0</v>
      </c>
      <c r="H813" s="2"/>
      <c r="I813" s="11"/>
      <c r="J813" s="11"/>
    </row>
    <row r="814" spans="1:10" x14ac:dyDescent="0.2">
      <c r="A814" s="2"/>
      <c r="B814" s="39" t="s">
        <v>969</v>
      </c>
      <c r="C814" s="40" t="s">
        <v>679</v>
      </c>
      <c r="D814" s="14">
        <v>0</v>
      </c>
      <c r="E814" s="14">
        <v>0</v>
      </c>
      <c r="F814" s="14">
        <v>0</v>
      </c>
      <c r="G814" s="14">
        <v>0</v>
      </c>
      <c r="H814" s="2"/>
      <c r="I814" s="11"/>
      <c r="J814" s="11"/>
    </row>
    <row r="815" spans="1:10" x14ac:dyDescent="0.2">
      <c r="A815" s="2"/>
      <c r="B815" s="39" t="s">
        <v>739</v>
      </c>
      <c r="C815" s="40" t="s">
        <v>679</v>
      </c>
      <c r="D815" s="14">
        <v>0</v>
      </c>
      <c r="E815" s="14">
        <v>0</v>
      </c>
      <c r="F815" s="14">
        <v>0</v>
      </c>
      <c r="G815" s="14">
        <v>0</v>
      </c>
      <c r="H815" s="2"/>
      <c r="I815" s="11"/>
      <c r="J815" s="11"/>
    </row>
    <row r="816" spans="1:10" x14ac:dyDescent="0.2">
      <c r="A816" s="2"/>
      <c r="B816" s="39" t="s">
        <v>740</v>
      </c>
      <c r="C816" s="40" t="s">
        <v>679</v>
      </c>
      <c r="D816" s="14">
        <v>0</v>
      </c>
      <c r="E816" s="14">
        <v>0</v>
      </c>
      <c r="F816" s="14">
        <v>0</v>
      </c>
      <c r="G816" s="14">
        <v>0</v>
      </c>
      <c r="H816" s="2"/>
      <c r="I816" s="11"/>
      <c r="J816" s="11"/>
    </row>
    <row r="817" spans="1:10" x14ac:dyDescent="0.2">
      <c r="A817" s="2"/>
      <c r="B817" s="39" t="s">
        <v>741</v>
      </c>
      <c r="C817" s="40" t="s">
        <v>679</v>
      </c>
      <c r="D817" s="14">
        <v>0</v>
      </c>
      <c r="E817" s="14">
        <v>0</v>
      </c>
      <c r="F817" s="14">
        <v>0</v>
      </c>
      <c r="G817" s="14">
        <v>0</v>
      </c>
      <c r="H817" s="2"/>
      <c r="I817" s="11"/>
      <c r="J817" s="11"/>
    </row>
    <row r="818" spans="1:10" x14ac:dyDescent="0.2">
      <c r="A818" s="2"/>
      <c r="B818" s="39" t="s">
        <v>1074</v>
      </c>
      <c r="C818" s="40" t="s">
        <v>679</v>
      </c>
      <c r="D818" s="14">
        <v>5824.22</v>
      </c>
      <c r="E818" s="14">
        <v>0</v>
      </c>
      <c r="F818" s="14">
        <v>5824.22</v>
      </c>
      <c r="G818" s="14">
        <v>2563.59</v>
      </c>
      <c r="H818" s="2"/>
      <c r="I818" s="11"/>
      <c r="J818" s="11"/>
    </row>
    <row r="819" spans="1:10" x14ac:dyDescent="0.2">
      <c r="A819" s="2"/>
      <c r="B819" s="39" t="s">
        <v>742</v>
      </c>
      <c r="C819" s="40" t="s">
        <v>679</v>
      </c>
      <c r="D819" s="14">
        <v>0.01</v>
      </c>
      <c r="E819" s="14">
        <v>0</v>
      </c>
      <c r="F819" s="14">
        <v>0.01</v>
      </c>
      <c r="G819" s="14">
        <v>72212.099999999991</v>
      </c>
      <c r="H819" s="2"/>
      <c r="I819" s="11"/>
      <c r="J819" s="11"/>
    </row>
    <row r="820" spans="1:10" x14ac:dyDescent="0.2">
      <c r="A820" s="2"/>
      <c r="B820" s="39" t="s">
        <v>743</v>
      </c>
      <c r="C820" s="40" t="s">
        <v>679</v>
      </c>
      <c r="D820" s="14">
        <v>0</v>
      </c>
      <c r="E820" s="14">
        <v>0</v>
      </c>
      <c r="F820" s="14">
        <v>0</v>
      </c>
      <c r="G820" s="14">
        <v>0</v>
      </c>
      <c r="H820" s="2"/>
      <c r="I820" s="11"/>
      <c r="J820" s="11"/>
    </row>
    <row r="821" spans="1:10" x14ac:dyDescent="0.2">
      <c r="A821" s="2"/>
      <c r="B821" s="39" t="s">
        <v>744</v>
      </c>
      <c r="C821" s="40" t="s">
        <v>679</v>
      </c>
      <c r="D821" s="14">
        <v>0</v>
      </c>
      <c r="E821" s="14">
        <v>0</v>
      </c>
      <c r="F821" s="14">
        <v>0</v>
      </c>
      <c r="G821" s="14">
        <v>0</v>
      </c>
      <c r="H821" s="2"/>
      <c r="I821" s="11"/>
      <c r="J821" s="11"/>
    </row>
    <row r="822" spans="1:10" x14ac:dyDescent="0.2">
      <c r="A822" s="2"/>
      <c r="B822" s="39" t="s">
        <v>745</v>
      </c>
      <c r="C822" s="40" t="s">
        <v>679</v>
      </c>
      <c r="D822" s="14">
        <v>0</v>
      </c>
      <c r="E822" s="14">
        <v>0</v>
      </c>
      <c r="F822" s="14">
        <v>0</v>
      </c>
      <c r="G822" s="14">
        <v>0</v>
      </c>
      <c r="H822" s="2"/>
      <c r="I822" s="11"/>
      <c r="J822" s="11"/>
    </row>
    <row r="823" spans="1:10" x14ac:dyDescent="0.2">
      <c r="A823" s="2"/>
      <c r="B823" s="39" t="s">
        <v>746</v>
      </c>
      <c r="C823" s="40" t="s">
        <v>679</v>
      </c>
      <c r="D823" s="14">
        <v>0</v>
      </c>
      <c r="E823" s="14">
        <v>0</v>
      </c>
      <c r="F823" s="14">
        <v>0</v>
      </c>
      <c r="G823" s="14">
        <v>0</v>
      </c>
      <c r="H823" s="2"/>
      <c r="I823" s="11"/>
      <c r="J823" s="11"/>
    </row>
    <row r="824" spans="1:10" x14ac:dyDescent="0.2">
      <c r="A824" s="2"/>
      <c r="B824" s="39" t="s">
        <v>747</v>
      </c>
      <c r="C824" s="40" t="s">
        <v>679</v>
      </c>
      <c r="D824" s="14">
        <v>0</v>
      </c>
      <c r="E824" s="14">
        <v>0</v>
      </c>
      <c r="F824" s="14">
        <v>0</v>
      </c>
      <c r="G824" s="14">
        <v>0</v>
      </c>
      <c r="H824" s="2"/>
      <c r="I824" s="11"/>
      <c r="J824" s="11"/>
    </row>
    <row r="825" spans="1:10" x14ac:dyDescent="0.2">
      <c r="A825" s="2"/>
      <c r="B825" s="39" t="s">
        <v>748</v>
      </c>
      <c r="C825" s="40" t="s">
        <v>679</v>
      </c>
      <c r="D825" s="14">
        <v>0</v>
      </c>
      <c r="E825" s="14">
        <v>0</v>
      </c>
      <c r="F825" s="14">
        <v>0</v>
      </c>
      <c r="G825" s="14">
        <v>0</v>
      </c>
      <c r="H825" s="2"/>
      <c r="I825" s="11"/>
      <c r="J825" s="11"/>
    </row>
    <row r="826" spans="1:10" x14ac:dyDescent="0.2">
      <c r="A826" s="2"/>
      <c r="B826" s="39" t="s">
        <v>749</v>
      </c>
      <c r="C826" s="40" t="s">
        <v>679</v>
      </c>
      <c r="D826" s="14">
        <v>0</v>
      </c>
      <c r="E826" s="14">
        <v>0</v>
      </c>
      <c r="F826" s="14">
        <v>0</v>
      </c>
      <c r="G826" s="14">
        <v>0</v>
      </c>
      <c r="H826" s="2"/>
      <c r="I826" s="11"/>
      <c r="J826" s="11"/>
    </row>
    <row r="827" spans="1:10" x14ac:dyDescent="0.2">
      <c r="A827" s="2"/>
      <c r="B827" s="39" t="s">
        <v>750</v>
      </c>
      <c r="C827" s="40" t="s">
        <v>679</v>
      </c>
      <c r="D827" s="14">
        <v>0</v>
      </c>
      <c r="E827" s="14">
        <v>0</v>
      </c>
      <c r="F827" s="14">
        <v>0</v>
      </c>
      <c r="G827" s="14">
        <v>0</v>
      </c>
      <c r="H827" s="2"/>
      <c r="I827" s="11"/>
      <c r="J827" s="11"/>
    </row>
    <row r="828" spans="1:10" x14ac:dyDescent="0.2">
      <c r="A828" s="2"/>
      <c r="B828" s="39" t="s">
        <v>751</v>
      </c>
      <c r="C828" s="40" t="s">
        <v>679</v>
      </c>
      <c r="D828" s="14">
        <v>0</v>
      </c>
      <c r="E828" s="14">
        <v>0</v>
      </c>
      <c r="F828" s="14">
        <v>0</v>
      </c>
      <c r="G828" s="14">
        <v>0</v>
      </c>
      <c r="H828" s="2"/>
      <c r="I828" s="11"/>
      <c r="J828" s="11"/>
    </row>
    <row r="829" spans="1:10" x14ac:dyDescent="0.2">
      <c r="A829" s="2"/>
      <c r="B829" s="39" t="s">
        <v>752</v>
      </c>
      <c r="C829" s="40" t="s">
        <v>679</v>
      </c>
      <c r="D829" s="14">
        <v>0</v>
      </c>
      <c r="E829" s="14">
        <v>0</v>
      </c>
      <c r="F829" s="14">
        <v>0</v>
      </c>
      <c r="G829" s="14">
        <v>0</v>
      </c>
      <c r="H829" s="2"/>
      <c r="I829" s="11"/>
      <c r="J829" s="11"/>
    </row>
    <row r="830" spans="1:10" x14ac:dyDescent="0.2">
      <c r="A830" s="2"/>
      <c r="B830" s="39" t="s">
        <v>753</v>
      </c>
      <c r="C830" s="40" t="s">
        <v>679</v>
      </c>
      <c r="D830" s="14">
        <v>0</v>
      </c>
      <c r="E830" s="14">
        <v>0</v>
      </c>
      <c r="F830" s="14">
        <v>0</v>
      </c>
      <c r="G830" s="14">
        <v>0</v>
      </c>
      <c r="H830" s="2"/>
      <c r="I830" s="11"/>
      <c r="J830" s="11"/>
    </row>
    <row r="831" spans="1:10" x14ac:dyDescent="0.2">
      <c r="A831" s="2"/>
      <c r="B831" s="39" t="s">
        <v>1043</v>
      </c>
      <c r="C831" s="40" t="s">
        <v>679</v>
      </c>
      <c r="D831" s="14">
        <v>0</v>
      </c>
      <c r="E831" s="14">
        <v>0</v>
      </c>
      <c r="F831" s="14">
        <v>0</v>
      </c>
      <c r="G831" s="14">
        <v>0</v>
      </c>
      <c r="H831" s="2"/>
      <c r="I831" s="11"/>
      <c r="J831" s="11"/>
    </row>
    <row r="832" spans="1:10" x14ac:dyDescent="0.2">
      <c r="A832" s="2"/>
      <c r="B832" s="39" t="s">
        <v>754</v>
      </c>
      <c r="C832" s="40" t="s">
        <v>679</v>
      </c>
      <c r="D832" s="14">
        <v>0</v>
      </c>
      <c r="E832" s="14">
        <v>0</v>
      </c>
      <c r="F832" s="14">
        <v>0</v>
      </c>
      <c r="G832" s="14">
        <v>0</v>
      </c>
      <c r="H832" s="2"/>
      <c r="I832" s="11"/>
      <c r="J832" s="11"/>
    </row>
    <row r="833" spans="1:10" x14ac:dyDescent="0.2">
      <c r="A833" s="2"/>
      <c r="B833" s="39" t="s">
        <v>1044</v>
      </c>
      <c r="C833" s="40" t="s">
        <v>679</v>
      </c>
      <c r="D833" s="14">
        <v>0</v>
      </c>
      <c r="E833" s="14">
        <v>0</v>
      </c>
      <c r="F833" s="14">
        <v>0</v>
      </c>
      <c r="G833" s="14">
        <v>0</v>
      </c>
      <c r="H833" s="2"/>
      <c r="I833" s="11"/>
      <c r="J833" s="11"/>
    </row>
    <row r="834" spans="1:10" x14ac:dyDescent="0.2">
      <c r="A834" s="2"/>
      <c r="B834" s="39" t="s">
        <v>755</v>
      </c>
      <c r="C834" s="40" t="s">
        <v>679</v>
      </c>
      <c r="D834" s="14">
        <v>0</v>
      </c>
      <c r="E834" s="14">
        <v>0</v>
      </c>
      <c r="F834" s="14">
        <v>0</v>
      </c>
      <c r="G834" s="14">
        <v>0</v>
      </c>
      <c r="H834" s="2"/>
      <c r="I834" s="11"/>
      <c r="J834" s="11"/>
    </row>
    <row r="835" spans="1:10" x14ac:dyDescent="0.2">
      <c r="A835" s="2"/>
      <c r="B835" s="39" t="s">
        <v>756</v>
      </c>
      <c r="C835" s="40" t="s">
        <v>679</v>
      </c>
      <c r="D835" s="14">
        <v>0</v>
      </c>
      <c r="E835" s="14">
        <v>0</v>
      </c>
      <c r="F835" s="14">
        <v>0</v>
      </c>
      <c r="G835" s="14">
        <v>0</v>
      </c>
      <c r="H835" s="2"/>
      <c r="I835" s="11"/>
      <c r="J835" s="11"/>
    </row>
    <row r="836" spans="1:10" x14ac:dyDescent="0.2">
      <c r="A836" s="2"/>
      <c r="B836" s="39" t="s">
        <v>757</v>
      </c>
      <c r="C836" s="40" t="s">
        <v>679</v>
      </c>
      <c r="D836" s="14">
        <v>0</v>
      </c>
      <c r="E836" s="14">
        <v>0</v>
      </c>
      <c r="F836" s="14">
        <v>0</v>
      </c>
      <c r="G836" s="14">
        <v>0</v>
      </c>
      <c r="H836" s="2"/>
      <c r="I836" s="11"/>
      <c r="J836" s="11"/>
    </row>
    <row r="837" spans="1:10" x14ac:dyDescent="0.2">
      <c r="A837" s="2"/>
      <c r="B837" s="39" t="s">
        <v>758</v>
      </c>
      <c r="C837" s="40" t="s">
        <v>679</v>
      </c>
      <c r="D837" s="14">
        <v>0</v>
      </c>
      <c r="E837" s="14">
        <v>0</v>
      </c>
      <c r="F837" s="14">
        <v>0</v>
      </c>
      <c r="G837" s="14">
        <v>0</v>
      </c>
      <c r="H837" s="2"/>
      <c r="I837" s="11"/>
      <c r="J837" s="11"/>
    </row>
    <row r="838" spans="1:10" x14ac:dyDescent="0.2">
      <c r="A838" s="2"/>
      <c r="B838" s="39" t="s">
        <v>759</v>
      </c>
      <c r="C838" s="40" t="s">
        <v>679</v>
      </c>
      <c r="D838" s="14">
        <v>5824.22</v>
      </c>
      <c r="E838" s="14">
        <v>0</v>
      </c>
      <c r="F838" s="14">
        <v>5824.22</v>
      </c>
      <c r="G838" s="14">
        <v>167183.06</v>
      </c>
      <c r="H838" s="2"/>
      <c r="I838" s="11"/>
      <c r="J838" s="11"/>
    </row>
    <row r="839" spans="1:10" x14ac:dyDescent="0.2">
      <c r="A839" s="2"/>
      <c r="B839" s="39" t="s">
        <v>760</v>
      </c>
      <c r="C839" s="40" t="s">
        <v>679</v>
      </c>
      <c r="D839" s="14">
        <v>0</v>
      </c>
      <c r="E839" s="14">
        <v>0</v>
      </c>
      <c r="F839" s="14">
        <v>0</v>
      </c>
      <c r="G839" s="14">
        <v>0</v>
      </c>
      <c r="H839" s="2"/>
      <c r="I839" s="11"/>
      <c r="J839" s="11"/>
    </row>
    <row r="840" spans="1:10" x14ac:dyDescent="0.2">
      <c r="A840" s="2"/>
      <c r="B840" s="39" t="s">
        <v>761</v>
      </c>
      <c r="C840" s="40" t="s">
        <v>679</v>
      </c>
      <c r="D840" s="14">
        <v>0</v>
      </c>
      <c r="E840" s="14">
        <v>0</v>
      </c>
      <c r="F840" s="14">
        <v>0</v>
      </c>
      <c r="G840" s="14">
        <v>0</v>
      </c>
      <c r="H840" s="2"/>
      <c r="I840" s="11"/>
      <c r="J840" s="11"/>
    </row>
    <row r="841" spans="1:10" x14ac:dyDescent="0.2">
      <c r="A841" s="2"/>
      <c r="B841" s="39" t="s">
        <v>762</v>
      </c>
      <c r="C841" s="40" t="s">
        <v>679</v>
      </c>
      <c r="D841" s="14">
        <v>0</v>
      </c>
      <c r="E841" s="14">
        <v>0</v>
      </c>
      <c r="F841" s="14">
        <v>0</v>
      </c>
      <c r="G841" s="14">
        <v>0</v>
      </c>
      <c r="H841" s="2"/>
      <c r="I841" s="11"/>
      <c r="J841" s="11"/>
    </row>
    <row r="842" spans="1:10" x14ac:dyDescent="0.2">
      <c r="A842" s="2"/>
      <c r="B842" s="39" t="s">
        <v>763</v>
      </c>
      <c r="C842" s="40" t="s">
        <v>679</v>
      </c>
      <c r="D842" s="14">
        <v>0</v>
      </c>
      <c r="E842" s="14">
        <v>0</v>
      </c>
      <c r="F842" s="14">
        <v>0</v>
      </c>
      <c r="G842" s="14">
        <v>0</v>
      </c>
      <c r="H842" s="2"/>
      <c r="I842" s="11"/>
      <c r="J842" s="11"/>
    </row>
    <row r="843" spans="1:10" x14ac:dyDescent="0.2">
      <c r="A843" s="2"/>
      <c r="B843" s="39" t="s">
        <v>764</v>
      </c>
      <c r="C843" s="40" t="s">
        <v>679</v>
      </c>
      <c r="D843" s="14">
        <v>0</v>
      </c>
      <c r="E843" s="14">
        <v>0</v>
      </c>
      <c r="F843" s="14">
        <v>0</v>
      </c>
      <c r="G843" s="14">
        <v>0</v>
      </c>
      <c r="H843" s="2"/>
      <c r="I843" s="11"/>
      <c r="J843" s="11"/>
    </row>
    <row r="844" spans="1:10" x14ac:dyDescent="0.2">
      <c r="A844" s="2"/>
      <c r="B844" s="39" t="s">
        <v>765</v>
      </c>
      <c r="C844" s="40" t="s">
        <v>679</v>
      </c>
      <c r="D844" s="14">
        <v>0</v>
      </c>
      <c r="E844" s="14">
        <v>0</v>
      </c>
      <c r="F844" s="14">
        <v>0</v>
      </c>
      <c r="G844" s="14">
        <v>0</v>
      </c>
      <c r="H844" s="2"/>
      <c r="I844" s="11"/>
      <c r="J844" s="11"/>
    </row>
    <row r="845" spans="1:10" x14ac:dyDescent="0.2">
      <c r="A845" s="2"/>
      <c r="B845" s="39" t="s">
        <v>766</v>
      </c>
      <c r="C845" s="40" t="s">
        <v>679</v>
      </c>
      <c r="D845" s="14">
        <v>5824.22</v>
      </c>
      <c r="E845" s="14">
        <v>0</v>
      </c>
      <c r="F845" s="14">
        <v>5824.22</v>
      </c>
      <c r="G845" s="14">
        <v>167183.06</v>
      </c>
      <c r="H845" s="2"/>
      <c r="I845" s="11"/>
      <c r="J845" s="11"/>
    </row>
    <row r="846" spans="1:10" x14ac:dyDescent="0.2">
      <c r="A846" s="2"/>
      <c r="B846" s="39" t="s">
        <v>767</v>
      </c>
      <c r="C846" s="40" t="s">
        <v>679</v>
      </c>
      <c r="D846" s="14">
        <v>0</v>
      </c>
      <c r="E846" s="14">
        <v>0</v>
      </c>
      <c r="F846" s="14">
        <v>0</v>
      </c>
      <c r="G846" s="14">
        <v>0</v>
      </c>
      <c r="H846" s="2"/>
      <c r="I846" s="11"/>
      <c r="J846" s="11"/>
    </row>
    <row r="847" spans="1:10" x14ac:dyDescent="0.2">
      <c r="A847" s="2"/>
      <c r="B847" s="39" t="s">
        <v>768</v>
      </c>
      <c r="C847" s="40" t="s">
        <v>679</v>
      </c>
      <c r="D847" s="14">
        <v>0</v>
      </c>
      <c r="E847" s="14">
        <v>0</v>
      </c>
      <c r="F847" s="14">
        <v>0</v>
      </c>
      <c r="G847" s="14">
        <v>0</v>
      </c>
      <c r="H847" s="2"/>
      <c r="I847" s="11"/>
      <c r="J847" s="11"/>
    </row>
    <row r="848" spans="1:10" x14ac:dyDescent="0.2">
      <c r="A848" s="2"/>
      <c r="B848" s="39" t="s">
        <v>769</v>
      </c>
      <c r="C848" s="40" t="s">
        <v>679</v>
      </c>
      <c r="D848" s="14">
        <v>0</v>
      </c>
      <c r="E848" s="14">
        <v>0</v>
      </c>
      <c r="F848" s="14">
        <v>0</v>
      </c>
      <c r="G848" s="14">
        <v>0</v>
      </c>
      <c r="H848" s="2"/>
      <c r="I848" s="11"/>
      <c r="J848" s="11"/>
    </row>
    <row r="849" spans="1:10" x14ac:dyDescent="0.2">
      <c r="A849" s="2"/>
      <c r="B849" s="39" t="s">
        <v>770</v>
      </c>
      <c r="C849" s="40" t="s">
        <v>679</v>
      </c>
      <c r="D849" s="14">
        <v>5824.22</v>
      </c>
      <c r="E849" s="14">
        <v>0</v>
      </c>
      <c r="F849" s="14">
        <v>5824.22</v>
      </c>
      <c r="G849" s="14">
        <v>167183.06</v>
      </c>
      <c r="H849" s="2"/>
      <c r="I849" s="11"/>
      <c r="J849" s="11"/>
    </row>
    <row r="850" spans="1:10" x14ac:dyDescent="0.2">
      <c r="A850" s="2"/>
      <c r="B850" s="39" t="s">
        <v>771</v>
      </c>
      <c r="C850" s="40" t="s">
        <v>679</v>
      </c>
      <c r="D850" s="14">
        <v>0</v>
      </c>
      <c r="E850" s="14">
        <v>0</v>
      </c>
      <c r="F850" s="14">
        <v>0</v>
      </c>
      <c r="G850" s="14">
        <v>0</v>
      </c>
      <c r="H850" s="2"/>
      <c r="I850" s="11"/>
      <c r="J850" s="11"/>
    </row>
    <row r="851" spans="1:10" x14ac:dyDescent="0.2">
      <c r="A851" s="2"/>
      <c r="B851" s="39" t="s">
        <v>772</v>
      </c>
      <c r="C851" s="40" t="s">
        <v>679</v>
      </c>
      <c r="D851" s="14">
        <v>0</v>
      </c>
      <c r="E851" s="14">
        <v>0</v>
      </c>
      <c r="F851" s="14">
        <v>0</v>
      </c>
      <c r="G851" s="14">
        <v>0</v>
      </c>
      <c r="H851" s="2"/>
      <c r="I851" s="11"/>
      <c r="J851" s="11"/>
    </row>
    <row r="852" spans="1:10" x14ac:dyDescent="0.2">
      <c r="A852" s="2"/>
      <c r="B852" s="62" t="s">
        <v>773</v>
      </c>
      <c r="C852" s="63"/>
      <c r="D852" s="14">
        <v>111257.56000000001</v>
      </c>
      <c r="E852" s="14">
        <v>1896.6800000000003</v>
      </c>
      <c r="F852" s="14">
        <v>113154.24000000002</v>
      </c>
      <c r="G852" s="14">
        <v>3291942.8600000008</v>
      </c>
      <c r="H852" s="2"/>
      <c r="I852" s="11"/>
      <c r="J852" s="11"/>
    </row>
    <row r="853" spans="1:10" x14ac:dyDescent="0.2">
      <c r="A853" s="2"/>
      <c r="B853" s="39" t="s">
        <v>975</v>
      </c>
      <c r="C853" s="40" t="s">
        <v>774</v>
      </c>
      <c r="D853" s="14">
        <v>0</v>
      </c>
      <c r="E853" s="14">
        <v>0</v>
      </c>
      <c r="F853" s="14">
        <v>0</v>
      </c>
      <c r="G853" s="14">
        <v>701.19</v>
      </c>
      <c r="H853" s="2"/>
      <c r="I853" s="11"/>
      <c r="J853" s="11"/>
    </row>
    <row r="854" spans="1:10" x14ac:dyDescent="0.2">
      <c r="A854" s="2"/>
      <c r="B854" s="39" t="s">
        <v>1052</v>
      </c>
      <c r="C854" s="40" t="s">
        <v>774</v>
      </c>
      <c r="D854" s="14">
        <v>5824.22</v>
      </c>
      <c r="E854" s="14">
        <v>0</v>
      </c>
      <c r="F854" s="14">
        <v>5824.22</v>
      </c>
      <c r="G854" s="14">
        <v>136614.34</v>
      </c>
      <c r="H854" s="2"/>
      <c r="I854" s="11"/>
      <c r="J854" s="11"/>
    </row>
    <row r="855" spans="1:10" x14ac:dyDescent="0.2">
      <c r="A855" s="2"/>
      <c r="B855" s="39" t="s">
        <v>976</v>
      </c>
      <c r="C855" s="40" t="s">
        <v>774</v>
      </c>
      <c r="D855" s="14">
        <v>0</v>
      </c>
      <c r="E855" s="14">
        <v>0</v>
      </c>
      <c r="F855" s="14">
        <v>0</v>
      </c>
      <c r="G855" s="14">
        <v>701.19</v>
      </c>
      <c r="H855" s="2"/>
      <c r="I855" s="11"/>
      <c r="J855" s="11"/>
    </row>
    <row r="856" spans="1:10" x14ac:dyDescent="0.2">
      <c r="A856" s="2"/>
      <c r="B856" s="39" t="s">
        <v>977</v>
      </c>
      <c r="C856" s="40" t="s">
        <v>774</v>
      </c>
      <c r="D856" s="14">
        <v>0</v>
      </c>
      <c r="E856" s="14">
        <v>0</v>
      </c>
      <c r="F856" s="14">
        <v>0</v>
      </c>
      <c r="G856" s="14">
        <v>701.19</v>
      </c>
      <c r="H856" s="2"/>
      <c r="I856" s="11"/>
      <c r="J856" s="11"/>
    </row>
    <row r="857" spans="1:10" x14ac:dyDescent="0.2">
      <c r="A857" s="2"/>
      <c r="B857" s="39" t="s">
        <v>775</v>
      </c>
      <c r="C857" s="40" t="s">
        <v>774</v>
      </c>
      <c r="D857" s="14">
        <v>0</v>
      </c>
      <c r="E857" s="14">
        <v>0</v>
      </c>
      <c r="F857" s="14">
        <v>0</v>
      </c>
      <c r="G857" s="14">
        <v>55085.279999999999</v>
      </c>
      <c r="H857" s="2"/>
      <c r="I857" s="11"/>
      <c r="J857" s="11"/>
    </row>
    <row r="858" spans="1:10" x14ac:dyDescent="0.2">
      <c r="A858" s="2"/>
      <c r="B858" s="39" t="s">
        <v>978</v>
      </c>
      <c r="C858" s="40" t="s">
        <v>774</v>
      </c>
      <c r="D858" s="14">
        <v>0</v>
      </c>
      <c r="E858" s="14">
        <v>0</v>
      </c>
      <c r="F858" s="14">
        <v>0</v>
      </c>
      <c r="G858" s="14">
        <v>701.19</v>
      </c>
      <c r="H858" s="2"/>
      <c r="I858" s="11"/>
      <c r="J858" s="11"/>
    </row>
    <row r="859" spans="1:10" x14ac:dyDescent="0.2">
      <c r="A859" s="2"/>
      <c r="B859" s="39" t="s">
        <v>776</v>
      </c>
      <c r="C859" s="40" t="s">
        <v>774</v>
      </c>
      <c r="D859" s="14">
        <v>0</v>
      </c>
      <c r="E859" s="14">
        <v>9739.33</v>
      </c>
      <c r="F859" s="14">
        <v>9739.33</v>
      </c>
      <c r="G859" s="14">
        <v>487263.73000000004</v>
      </c>
      <c r="H859" s="2"/>
      <c r="I859" s="11"/>
      <c r="J859" s="11"/>
    </row>
    <row r="860" spans="1:10" x14ac:dyDescent="0.2">
      <c r="A860" s="2"/>
      <c r="B860" s="39" t="s">
        <v>979</v>
      </c>
      <c r="C860" s="40" t="s">
        <v>774</v>
      </c>
      <c r="D860" s="14">
        <v>0</v>
      </c>
      <c r="E860" s="14">
        <v>0</v>
      </c>
      <c r="F860" s="14">
        <v>0</v>
      </c>
      <c r="G860" s="14">
        <v>701.19</v>
      </c>
      <c r="H860" s="2"/>
      <c r="I860" s="11"/>
      <c r="J860" s="11"/>
    </row>
    <row r="861" spans="1:10" x14ac:dyDescent="0.2">
      <c r="A861" s="2"/>
      <c r="B861" s="39" t="s">
        <v>1053</v>
      </c>
      <c r="C861" s="40" t="s">
        <v>774</v>
      </c>
      <c r="D861" s="14">
        <v>0</v>
      </c>
      <c r="E861" s="14">
        <v>0</v>
      </c>
      <c r="F861" s="14">
        <v>0</v>
      </c>
      <c r="G861" s="14">
        <v>20251.54</v>
      </c>
      <c r="H861" s="2"/>
      <c r="I861" s="11"/>
      <c r="J861" s="11"/>
    </row>
    <row r="862" spans="1:10" x14ac:dyDescent="0.2">
      <c r="A862" s="2"/>
      <c r="B862" s="39" t="s">
        <v>980</v>
      </c>
      <c r="C862" s="40" t="s">
        <v>774</v>
      </c>
      <c r="D862" s="14">
        <v>0</v>
      </c>
      <c r="E862" s="14">
        <v>0</v>
      </c>
      <c r="F862" s="14">
        <v>0</v>
      </c>
      <c r="G862" s="14">
        <v>701.19</v>
      </c>
      <c r="H862" s="2"/>
      <c r="I862" s="11"/>
      <c r="J862" s="11"/>
    </row>
    <row r="863" spans="1:10" x14ac:dyDescent="0.2">
      <c r="A863" s="2"/>
      <c r="B863" s="39" t="s">
        <v>1054</v>
      </c>
      <c r="C863" s="40" t="s">
        <v>774</v>
      </c>
      <c r="D863" s="14">
        <v>0</v>
      </c>
      <c r="E863" s="14">
        <v>0</v>
      </c>
      <c r="F863" s="14">
        <v>0</v>
      </c>
      <c r="G863" s="14">
        <v>94049.069999999992</v>
      </c>
      <c r="H863" s="2"/>
      <c r="I863" s="11"/>
      <c r="J863" s="11"/>
    </row>
    <row r="864" spans="1:10" x14ac:dyDescent="0.2">
      <c r="A864" s="2"/>
      <c r="B864" s="39" t="s">
        <v>777</v>
      </c>
      <c r="C864" s="40" t="s">
        <v>774</v>
      </c>
      <c r="D864" s="14">
        <v>5824.22</v>
      </c>
      <c r="E864" s="14">
        <v>9739.33</v>
      </c>
      <c r="F864" s="14">
        <v>15563.55</v>
      </c>
      <c r="G864" s="14">
        <v>654446.78999999992</v>
      </c>
      <c r="H864" s="2"/>
      <c r="I864" s="11"/>
      <c r="J864" s="11"/>
    </row>
    <row r="865" spans="1:10" x14ac:dyDescent="0.2">
      <c r="A865" s="2"/>
      <c r="B865" s="39" t="s">
        <v>981</v>
      </c>
      <c r="C865" s="40" t="s">
        <v>774</v>
      </c>
      <c r="D865" s="14">
        <v>0</v>
      </c>
      <c r="E865" s="14">
        <v>0</v>
      </c>
      <c r="F865" s="14">
        <v>0</v>
      </c>
      <c r="G865" s="14">
        <v>701.19</v>
      </c>
      <c r="H865" s="2"/>
      <c r="I865" s="11"/>
      <c r="J865" s="11"/>
    </row>
    <row r="866" spans="1:10" x14ac:dyDescent="0.2">
      <c r="A866" s="2"/>
      <c r="B866" s="39" t="s">
        <v>778</v>
      </c>
      <c r="C866" s="40" t="s">
        <v>774</v>
      </c>
      <c r="D866" s="14">
        <v>5824.22</v>
      </c>
      <c r="E866" s="14">
        <v>32464.45</v>
      </c>
      <c r="F866" s="14">
        <v>38288.67</v>
      </c>
      <c r="G866" s="14">
        <v>1406005.06</v>
      </c>
      <c r="H866" s="2"/>
      <c r="I866" s="11"/>
      <c r="J866" s="11"/>
    </row>
    <row r="867" spans="1:10" x14ac:dyDescent="0.2">
      <c r="A867" s="2"/>
      <c r="B867" s="39" t="s">
        <v>982</v>
      </c>
      <c r="C867" s="40" t="s">
        <v>774</v>
      </c>
      <c r="D867" s="14">
        <v>0</v>
      </c>
      <c r="E867" s="14">
        <v>0</v>
      </c>
      <c r="F867" s="14">
        <v>0</v>
      </c>
      <c r="G867" s="14">
        <v>701.19</v>
      </c>
      <c r="H867" s="2"/>
      <c r="I867" s="11"/>
      <c r="J867" s="11"/>
    </row>
    <row r="868" spans="1:10" x14ac:dyDescent="0.2">
      <c r="A868" s="2"/>
      <c r="B868" s="39" t="s">
        <v>983</v>
      </c>
      <c r="C868" s="40" t="s">
        <v>774</v>
      </c>
      <c r="D868" s="14">
        <v>0</v>
      </c>
      <c r="E868" s="14">
        <v>0</v>
      </c>
      <c r="F868" s="14">
        <v>0</v>
      </c>
      <c r="G868" s="14">
        <v>701.19</v>
      </c>
      <c r="H868" s="2"/>
      <c r="I868" s="11"/>
      <c r="J868" s="11"/>
    </row>
    <row r="869" spans="1:10" x14ac:dyDescent="0.2">
      <c r="A869" s="2"/>
      <c r="B869" s="39" t="s">
        <v>984</v>
      </c>
      <c r="C869" s="40" t="s">
        <v>774</v>
      </c>
      <c r="D869" s="14">
        <v>0</v>
      </c>
      <c r="E869" s="14">
        <v>0</v>
      </c>
      <c r="F869" s="14">
        <v>0</v>
      </c>
      <c r="G869" s="14">
        <v>701.19</v>
      </c>
      <c r="H869" s="2"/>
      <c r="I869" s="11"/>
      <c r="J869" s="11"/>
    </row>
    <row r="870" spans="1:10" x14ac:dyDescent="0.2">
      <c r="A870" s="2"/>
      <c r="B870" s="39" t="s">
        <v>985</v>
      </c>
      <c r="C870" s="40" t="s">
        <v>774</v>
      </c>
      <c r="D870" s="14">
        <v>0</v>
      </c>
      <c r="E870" s="14">
        <v>0</v>
      </c>
      <c r="F870" s="14">
        <v>0</v>
      </c>
      <c r="G870" s="14">
        <v>4366.01</v>
      </c>
      <c r="H870" s="2"/>
      <c r="I870" s="11"/>
      <c r="J870" s="11"/>
    </row>
    <row r="871" spans="1:10" x14ac:dyDescent="0.2">
      <c r="A871" s="2"/>
      <c r="B871" s="39" t="s">
        <v>1045</v>
      </c>
      <c r="C871" s="40" t="s">
        <v>774</v>
      </c>
      <c r="D871" s="14">
        <v>5824.22</v>
      </c>
      <c r="E871" s="14">
        <v>0</v>
      </c>
      <c r="F871" s="14">
        <v>5824.22</v>
      </c>
      <c r="G871" s="14">
        <v>130868.77999999998</v>
      </c>
      <c r="H871" s="2"/>
      <c r="I871" s="11"/>
      <c r="J871" s="11"/>
    </row>
    <row r="872" spans="1:10" x14ac:dyDescent="0.2">
      <c r="A872" s="2"/>
      <c r="B872" s="39" t="s">
        <v>986</v>
      </c>
      <c r="C872" s="40" t="s">
        <v>774</v>
      </c>
      <c r="D872" s="14">
        <v>0</v>
      </c>
      <c r="E872" s="14">
        <v>0</v>
      </c>
      <c r="F872" s="14">
        <v>0</v>
      </c>
      <c r="G872" s="14">
        <v>701.19</v>
      </c>
      <c r="H872" s="2"/>
      <c r="I872" s="11"/>
      <c r="J872" s="11"/>
    </row>
    <row r="873" spans="1:10" x14ac:dyDescent="0.2">
      <c r="A873" s="2"/>
      <c r="B873" s="39" t="s">
        <v>987</v>
      </c>
      <c r="C873" s="40" t="s">
        <v>774</v>
      </c>
      <c r="D873" s="14">
        <v>0</v>
      </c>
      <c r="E873" s="14">
        <v>0</v>
      </c>
      <c r="F873" s="14">
        <v>0</v>
      </c>
      <c r="G873" s="14">
        <v>701.19</v>
      </c>
      <c r="H873" s="2"/>
      <c r="I873" s="11"/>
      <c r="J873" s="11"/>
    </row>
    <row r="874" spans="1:10" x14ac:dyDescent="0.2">
      <c r="A874" s="2"/>
      <c r="B874" s="39" t="s">
        <v>988</v>
      </c>
      <c r="C874" s="40" t="s">
        <v>774</v>
      </c>
      <c r="D874" s="14">
        <v>0</v>
      </c>
      <c r="E874" s="14">
        <v>0</v>
      </c>
      <c r="F874" s="14">
        <v>0</v>
      </c>
      <c r="G874" s="14">
        <v>701.19</v>
      </c>
      <c r="H874" s="2"/>
      <c r="I874" s="11"/>
      <c r="J874" s="11"/>
    </row>
    <row r="875" spans="1:10" x14ac:dyDescent="0.2">
      <c r="A875" s="2"/>
      <c r="B875" s="39" t="s">
        <v>989</v>
      </c>
      <c r="C875" s="40" t="s">
        <v>774</v>
      </c>
      <c r="D875" s="14">
        <v>0</v>
      </c>
      <c r="E875" s="14">
        <v>0</v>
      </c>
      <c r="F875" s="14">
        <v>0</v>
      </c>
      <c r="G875" s="14">
        <v>701.19</v>
      </c>
      <c r="H875" s="2"/>
      <c r="I875" s="11"/>
      <c r="J875" s="11"/>
    </row>
    <row r="876" spans="1:10" x14ac:dyDescent="0.2">
      <c r="A876" s="2"/>
      <c r="B876" s="39" t="s">
        <v>779</v>
      </c>
      <c r="C876" s="40" t="s">
        <v>774</v>
      </c>
      <c r="D876" s="14">
        <v>5824.22</v>
      </c>
      <c r="E876" s="14">
        <v>12985.78</v>
      </c>
      <c r="F876" s="14">
        <v>18810</v>
      </c>
      <c r="G876" s="14">
        <v>816868.03</v>
      </c>
      <c r="H876" s="2"/>
      <c r="I876" s="11"/>
      <c r="J876" s="11"/>
    </row>
    <row r="877" spans="1:10" x14ac:dyDescent="0.2">
      <c r="A877" s="2"/>
      <c r="B877" s="39" t="s">
        <v>990</v>
      </c>
      <c r="C877" s="40" t="s">
        <v>774</v>
      </c>
      <c r="D877" s="14">
        <v>0</v>
      </c>
      <c r="E877" s="14">
        <v>0</v>
      </c>
      <c r="F877" s="14">
        <v>0</v>
      </c>
      <c r="G877" s="14">
        <v>701.19</v>
      </c>
      <c r="H877" s="2"/>
      <c r="I877" s="11"/>
      <c r="J877" s="11"/>
    </row>
    <row r="878" spans="1:10" x14ac:dyDescent="0.2">
      <c r="A878" s="2"/>
      <c r="B878" s="39" t="s">
        <v>991</v>
      </c>
      <c r="C878" s="40" t="s">
        <v>774</v>
      </c>
      <c r="D878" s="14">
        <v>0</v>
      </c>
      <c r="E878" s="14">
        <v>0</v>
      </c>
      <c r="F878" s="14">
        <v>0</v>
      </c>
      <c r="G878" s="14">
        <v>701.19</v>
      </c>
      <c r="H878" s="2"/>
      <c r="I878" s="11"/>
      <c r="J878" s="11"/>
    </row>
    <row r="879" spans="1:10" x14ac:dyDescent="0.2">
      <c r="A879" s="2"/>
      <c r="B879" s="62" t="s">
        <v>780</v>
      </c>
      <c r="C879" s="63"/>
      <c r="D879" s="14">
        <v>29121.100000000002</v>
      </c>
      <c r="E879" s="14">
        <v>64928.89</v>
      </c>
      <c r="F879" s="14">
        <v>94049.99</v>
      </c>
      <c r="G879" s="14">
        <v>3817037.67</v>
      </c>
      <c r="H879" s="2"/>
      <c r="I879" s="11"/>
      <c r="J879" s="11"/>
    </row>
    <row r="880" spans="1:10" x14ac:dyDescent="0.2">
      <c r="A880" s="2"/>
      <c r="B880" s="39" t="s">
        <v>781</v>
      </c>
      <c r="C880" s="40" t="s">
        <v>782</v>
      </c>
      <c r="D880" s="14">
        <v>0</v>
      </c>
      <c r="E880" s="14">
        <v>6751.07</v>
      </c>
      <c r="F880" s="14">
        <v>6751.07</v>
      </c>
      <c r="G880" s="14">
        <v>269694.48000000004</v>
      </c>
      <c r="H880" s="2"/>
      <c r="I880" s="11"/>
      <c r="J880" s="11"/>
    </row>
    <row r="881" spans="1:10" x14ac:dyDescent="0.2">
      <c r="A881" s="2"/>
      <c r="B881" s="39" t="s">
        <v>783</v>
      </c>
      <c r="C881" s="40" t="s">
        <v>782</v>
      </c>
      <c r="D881" s="14">
        <v>0</v>
      </c>
      <c r="E881" s="14">
        <v>6751.07</v>
      </c>
      <c r="F881" s="14">
        <v>6751.07</v>
      </c>
      <c r="G881" s="14">
        <v>269694.48000000004</v>
      </c>
      <c r="H881" s="2"/>
      <c r="I881" s="11"/>
      <c r="J881" s="11"/>
    </row>
    <row r="882" spans="1:10" x14ac:dyDescent="0.2">
      <c r="A882" s="2"/>
      <c r="B882" s="39" t="s">
        <v>1055</v>
      </c>
      <c r="C882" s="40" t="s">
        <v>782</v>
      </c>
      <c r="D882" s="14">
        <v>0</v>
      </c>
      <c r="E882" s="14">
        <v>0</v>
      </c>
      <c r="F882" s="14">
        <v>0</v>
      </c>
      <c r="G882" s="14">
        <v>10445.799999999999</v>
      </c>
      <c r="H882" s="2"/>
      <c r="I882" s="11"/>
      <c r="J882" s="11"/>
    </row>
    <row r="883" spans="1:10" x14ac:dyDescent="0.2">
      <c r="A883" s="2"/>
      <c r="B883" s="39" t="s">
        <v>784</v>
      </c>
      <c r="C883" s="40" t="s">
        <v>782</v>
      </c>
      <c r="D883" s="14">
        <v>0</v>
      </c>
      <c r="E883" s="14">
        <v>6751.07</v>
      </c>
      <c r="F883" s="14">
        <v>6751.07</v>
      </c>
      <c r="G883" s="14">
        <v>269694.48000000004</v>
      </c>
      <c r="H883" s="2"/>
      <c r="I883" s="11"/>
      <c r="J883" s="11"/>
    </row>
    <row r="884" spans="1:10" x14ac:dyDescent="0.2">
      <c r="A884" s="2"/>
      <c r="B884" s="39" t="s">
        <v>1046</v>
      </c>
      <c r="C884" s="40" t="s">
        <v>782</v>
      </c>
      <c r="D884" s="14">
        <v>0</v>
      </c>
      <c r="E884" s="14">
        <v>0</v>
      </c>
      <c r="F884" s="14">
        <v>0</v>
      </c>
      <c r="G884" s="14">
        <v>13026.18</v>
      </c>
      <c r="H884" s="2"/>
      <c r="I884" s="11"/>
      <c r="J884" s="11"/>
    </row>
    <row r="885" spans="1:10" x14ac:dyDescent="0.2">
      <c r="A885" s="2"/>
      <c r="B885" s="39" t="s">
        <v>1056</v>
      </c>
      <c r="C885" s="40" t="s">
        <v>782</v>
      </c>
      <c r="D885" s="14">
        <v>0</v>
      </c>
      <c r="E885" s="14">
        <v>0</v>
      </c>
      <c r="F885" s="14">
        <v>0</v>
      </c>
      <c r="G885" s="14">
        <v>16389.61</v>
      </c>
      <c r="H885" s="2"/>
      <c r="I885" s="11"/>
      <c r="J885" s="11"/>
    </row>
    <row r="886" spans="1:10" x14ac:dyDescent="0.2">
      <c r="A886" s="2"/>
      <c r="B886" s="39" t="s">
        <v>785</v>
      </c>
      <c r="C886" s="40" t="s">
        <v>782</v>
      </c>
      <c r="D886" s="14">
        <v>0</v>
      </c>
      <c r="E886" s="14">
        <v>6751.07</v>
      </c>
      <c r="F886" s="14">
        <v>6751.07</v>
      </c>
      <c r="G886" s="14">
        <v>269694.48000000004</v>
      </c>
      <c r="H886" s="2"/>
      <c r="I886" s="11"/>
      <c r="J886" s="11"/>
    </row>
    <row r="887" spans="1:10" x14ac:dyDescent="0.2">
      <c r="A887" s="2"/>
      <c r="B887" s="39" t="s">
        <v>786</v>
      </c>
      <c r="C887" s="40" t="s">
        <v>782</v>
      </c>
      <c r="D887" s="14">
        <v>0</v>
      </c>
      <c r="E887" s="14">
        <v>6751.07</v>
      </c>
      <c r="F887" s="14">
        <v>6751.07</v>
      </c>
      <c r="G887" s="14">
        <v>281470.74000000005</v>
      </c>
      <c r="H887" s="2"/>
      <c r="I887" s="11"/>
      <c r="J887" s="11"/>
    </row>
    <row r="888" spans="1:10" x14ac:dyDescent="0.2">
      <c r="A888" s="2"/>
      <c r="B888" s="39" t="s">
        <v>1057</v>
      </c>
      <c r="C888" s="40" t="s">
        <v>782</v>
      </c>
      <c r="D888" s="14">
        <v>597.35</v>
      </c>
      <c r="E888" s="14">
        <v>186.75</v>
      </c>
      <c r="F888" s="14">
        <v>784.1</v>
      </c>
      <c r="G888" s="14">
        <v>17393.73</v>
      </c>
      <c r="H888" s="2"/>
      <c r="I888" s="11"/>
      <c r="J888" s="11"/>
    </row>
    <row r="889" spans="1:10" x14ac:dyDescent="0.2">
      <c r="A889" s="2"/>
      <c r="B889" s="39" t="s">
        <v>787</v>
      </c>
      <c r="C889" s="40" t="s">
        <v>782</v>
      </c>
      <c r="D889" s="14">
        <v>5824.22</v>
      </c>
      <c r="E889" s="14">
        <v>22503.57</v>
      </c>
      <c r="F889" s="14">
        <v>28327.79</v>
      </c>
      <c r="G889" s="14">
        <v>1066164.79</v>
      </c>
      <c r="H889" s="2"/>
      <c r="I889" s="11"/>
      <c r="J889" s="11"/>
    </row>
    <row r="890" spans="1:10" x14ac:dyDescent="0.2">
      <c r="A890" s="2"/>
      <c r="B890" s="39" t="s">
        <v>1058</v>
      </c>
      <c r="C890" s="40" t="s">
        <v>782</v>
      </c>
      <c r="D890" s="14">
        <v>0</v>
      </c>
      <c r="E890" s="14">
        <v>0</v>
      </c>
      <c r="F890" s="14">
        <v>0</v>
      </c>
      <c r="G890" s="14">
        <v>12835.32</v>
      </c>
      <c r="H890" s="2"/>
      <c r="I890" s="11"/>
      <c r="J890" s="11"/>
    </row>
    <row r="891" spans="1:10" x14ac:dyDescent="0.2">
      <c r="A891" s="2"/>
      <c r="B891" s="39" t="s">
        <v>1059</v>
      </c>
      <c r="C891" s="40" t="s">
        <v>782</v>
      </c>
      <c r="D891" s="14">
        <v>0</v>
      </c>
      <c r="E891" s="14">
        <v>0</v>
      </c>
      <c r="F891" s="14">
        <v>0</v>
      </c>
      <c r="G891" s="14">
        <v>14900.32</v>
      </c>
      <c r="H891" s="2"/>
      <c r="I891" s="11"/>
      <c r="J891" s="11"/>
    </row>
    <row r="892" spans="1:10" x14ac:dyDescent="0.2">
      <c r="A892" s="2"/>
      <c r="B892" s="39" t="s">
        <v>1060</v>
      </c>
      <c r="C892" s="40" t="s">
        <v>782</v>
      </c>
      <c r="D892" s="14">
        <v>597.35</v>
      </c>
      <c r="E892" s="14">
        <v>51.08</v>
      </c>
      <c r="F892" s="14">
        <v>648.43000000000006</v>
      </c>
      <c r="G892" s="14">
        <v>13863.5</v>
      </c>
      <c r="H892" s="2"/>
      <c r="I892" s="11"/>
      <c r="J892" s="11"/>
    </row>
    <row r="893" spans="1:10" x14ac:dyDescent="0.2">
      <c r="A893" s="2"/>
      <c r="B893" s="39" t="s">
        <v>1061</v>
      </c>
      <c r="C893" s="40" t="s">
        <v>782</v>
      </c>
      <c r="D893" s="14">
        <v>597.35</v>
      </c>
      <c r="E893" s="14">
        <v>13.23</v>
      </c>
      <c r="F893" s="14">
        <v>610.58000000000004</v>
      </c>
      <c r="G893" s="14">
        <v>15243.449999999999</v>
      </c>
      <c r="H893" s="2"/>
      <c r="I893" s="11"/>
      <c r="J893" s="11"/>
    </row>
    <row r="894" spans="1:10" x14ac:dyDescent="0.2">
      <c r="A894" s="2"/>
      <c r="B894" s="62" t="s">
        <v>788</v>
      </c>
      <c r="C894" s="63"/>
      <c r="D894" s="14">
        <v>7616.2700000000013</v>
      </c>
      <c r="E894" s="14">
        <v>56509.98</v>
      </c>
      <c r="F894" s="14">
        <v>64126.250000000007</v>
      </c>
      <c r="G894" s="14">
        <v>2540511.36</v>
      </c>
      <c r="H894" s="2"/>
      <c r="I894" s="11"/>
      <c r="J894" s="11"/>
    </row>
    <row r="895" spans="1:10" x14ac:dyDescent="0.2">
      <c r="A895" s="2"/>
      <c r="B895" s="39" t="s">
        <v>1073</v>
      </c>
      <c r="C895" s="40" t="s">
        <v>789</v>
      </c>
      <c r="D895" s="14">
        <v>0</v>
      </c>
      <c r="E895" s="14">
        <v>0</v>
      </c>
      <c r="F895" s="14">
        <v>0</v>
      </c>
      <c r="G895" s="14">
        <v>0</v>
      </c>
      <c r="H895" s="2"/>
      <c r="I895" s="11"/>
      <c r="J895" s="11"/>
    </row>
    <row r="896" spans="1:10" x14ac:dyDescent="0.2">
      <c r="A896" s="2"/>
      <c r="B896" s="39" t="s">
        <v>790</v>
      </c>
      <c r="C896" s="40" t="s">
        <v>789</v>
      </c>
      <c r="D896" s="14">
        <v>0</v>
      </c>
      <c r="E896" s="14">
        <v>0</v>
      </c>
      <c r="F896" s="14">
        <v>0</v>
      </c>
      <c r="G896" s="14">
        <v>0</v>
      </c>
      <c r="H896" s="2"/>
      <c r="I896" s="11"/>
      <c r="J896" s="11"/>
    </row>
    <row r="897" spans="1:10" x14ac:dyDescent="0.2">
      <c r="A897" s="2"/>
      <c r="B897" s="39" t="s">
        <v>791</v>
      </c>
      <c r="C897" s="40" t="s">
        <v>789</v>
      </c>
      <c r="D897" s="14">
        <v>5824.22</v>
      </c>
      <c r="E897" s="14">
        <v>282.43</v>
      </c>
      <c r="F897" s="14">
        <v>6106.6500000000005</v>
      </c>
      <c r="G897" s="14">
        <v>212530.40000000002</v>
      </c>
      <c r="H897" s="2"/>
      <c r="I897" s="11"/>
      <c r="J897" s="11"/>
    </row>
    <row r="898" spans="1:10" x14ac:dyDescent="0.2">
      <c r="A898" s="2"/>
      <c r="B898" s="39" t="s">
        <v>792</v>
      </c>
      <c r="C898" s="40" t="s">
        <v>789</v>
      </c>
      <c r="D898" s="14">
        <v>0</v>
      </c>
      <c r="E898" s="14">
        <v>0</v>
      </c>
      <c r="F898" s="14">
        <v>0</v>
      </c>
      <c r="G898" s="14">
        <v>0</v>
      </c>
      <c r="H898" s="2"/>
      <c r="I898" s="11"/>
      <c r="J898" s="11"/>
    </row>
    <row r="899" spans="1:10" x14ac:dyDescent="0.2">
      <c r="A899" s="2"/>
      <c r="B899" s="39" t="s">
        <v>793</v>
      </c>
      <c r="C899" s="40" t="s">
        <v>789</v>
      </c>
      <c r="D899" s="14">
        <v>5824.22</v>
      </c>
      <c r="E899" s="14">
        <v>0</v>
      </c>
      <c r="F899" s="14">
        <v>5824.22</v>
      </c>
      <c r="G899" s="14">
        <v>167183.06</v>
      </c>
      <c r="H899" s="2"/>
      <c r="I899" s="11"/>
      <c r="J899" s="11"/>
    </row>
    <row r="900" spans="1:10" x14ac:dyDescent="0.2">
      <c r="A900" s="2"/>
      <c r="B900" s="39" t="s">
        <v>794</v>
      </c>
      <c r="C900" s="40" t="s">
        <v>789</v>
      </c>
      <c r="D900" s="14">
        <v>5824.22</v>
      </c>
      <c r="E900" s="14">
        <v>44.52</v>
      </c>
      <c r="F900" s="14">
        <v>5868.7400000000007</v>
      </c>
      <c r="G900" s="14">
        <v>172085.86999999997</v>
      </c>
      <c r="H900" s="2"/>
      <c r="I900" s="11"/>
      <c r="J900" s="11"/>
    </row>
    <row r="901" spans="1:10" x14ac:dyDescent="0.2">
      <c r="A901" s="2"/>
      <c r="B901" s="39" t="s">
        <v>795</v>
      </c>
      <c r="C901" s="40" t="s">
        <v>789</v>
      </c>
      <c r="D901" s="14">
        <v>0</v>
      </c>
      <c r="E901" s="14">
        <v>0</v>
      </c>
      <c r="F901" s="14">
        <v>0</v>
      </c>
      <c r="G901" s="14">
        <v>0</v>
      </c>
      <c r="H901" s="2"/>
      <c r="I901" s="11"/>
      <c r="J901" s="11"/>
    </row>
    <row r="902" spans="1:10" x14ac:dyDescent="0.2">
      <c r="A902" s="2"/>
      <c r="B902" s="39" t="s">
        <v>796</v>
      </c>
      <c r="C902" s="40" t="s">
        <v>789</v>
      </c>
      <c r="D902" s="14">
        <v>5824.22</v>
      </c>
      <c r="E902" s="14">
        <v>0</v>
      </c>
      <c r="F902" s="14">
        <v>5824.22</v>
      </c>
      <c r="G902" s="14">
        <v>167183.06</v>
      </c>
      <c r="H902" s="2"/>
      <c r="I902" s="11"/>
      <c r="J902" s="11"/>
    </row>
    <row r="903" spans="1:10" x14ac:dyDescent="0.2">
      <c r="A903" s="2"/>
      <c r="B903" s="39" t="s">
        <v>797</v>
      </c>
      <c r="C903" s="40" t="s">
        <v>789</v>
      </c>
      <c r="D903" s="14">
        <v>0</v>
      </c>
      <c r="E903" s="14">
        <v>0</v>
      </c>
      <c r="F903" s="14">
        <v>0</v>
      </c>
      <c r="G903" s="14">
        <v>0</v>
      </c>
      <c r="H903" s="2"/>
      <c r="I903" s="11"/>
      <c r="J903" s="11"/>
    </row>
    <row r="904" spans="1:10" x14ac:dyDescent="0.2">
      <c r="A904" s="2"/>
      <c r="B904" s="39" t="s">
        <v>798</v>
      </c>
      <c r="C904" s="40" t="s">
        <v>789</v>
      </c>
      <c r="D904" s="14">
        <v>0</v>
      </c>
      <c r="E904" s="14">
        <v>0</v>
      </c>
      <c r="F904" s="14">
        <v>0</v>
      </c>
      <c r="G904" s="14">
        <v>0</v>
      </c>
      <c r="H904" s="2"/>
      <c r="I904" s="11"/>
      <c r="J904" s="11"/>
    </row>
    <row r="905" spans="1:10" x14ac:dyDescent="0.2">
      <c r="A905" s="2"/>
      <c r="B905" s="39" t="s">
        <v>799</v>
      </c>
      <c r="C905" s="40" t="s">
        <v>789</v>
      </c>
      <c r="D905" s="14">
        <v>0</v>
      </c>
      <c r="E905" s="14">
        <v>0</v>
      </c>
      <c r="F905" s="14">
        <v>0</v>
      </c>
      <c r="G905" s="14">
        <v>0</v>
      </c>
      <c r="H905" s="2"/>
      <c r="I905" s="11"/>
      <c r="J905" s="11"/>
    </row>
    <row r="906" spans="1:10" x14ac:dyDescent="0.2">
      <c r="A906" s="2"/>
      <c r="B906" s="39" t="s">
        <v>800</v>
      </c>
      <c r="C906" s="40" t="s">
        <v>789</v>
      </c>
      <c r="D906" s="14">
        <v>5824.22</v>
      </c>
      <c r="E906" s="14">
        <v>0</v>
      </c>
      <c r="F906" s="14">
        <v>5824.22</v>
      </c>
      <c r="G906" s="14">
        <v>167183.06</v>
      </c>
      <c r="H906" s="2"/>
      <c r="I906" s="11"/>
      <c r="J906" s="11"/>
    </row>
    <row r="907" spans="1:10" x14ac:dyDescent="0.2">
      <c r="A907" s="2"/>
      <c r="B907" s="39" t="s">
        <v>801</v>
      </c>
      <c r="C907" s="40" t="s">
        <v>789</v>
      </c>
      <c r="D907" s="14">
        <v>0</v>
      </c>
      <c r="E907" s="14">
        <v>0</v>
      </c>
      <c r="F907" s="14">
        <v>0</v>
      </c>
      <c r="G907" s="14">
        <v>0</v>
      </c>
      <c r="H907" s="2"/>
      <c r="I907" s="11"/>
      <c r="J907" s="11"/>
    </row>
    <row r="908" spans="1:10" x14ac:dyDescent="0.2">
      <c r="A908" s="2"/>
      <c r="B908" s="39" t="s">
        <v>802</v>
      </c>
      <c r="C908" s="40" t="s">
        <v>789</v>
      </c>
      <c r="D908" s="14">
        <v>5824.22</v>
      </c>
      <c r="E908" s="14">
        <v>0</v>
      </c>
      <c r="F908" s="14">
        <v>5824.22</v>
      </c>
      <c r="G908" s="14">
        <v>167183.06</v>
      </c>
      <c r="H908" s="2"/>
      <c r="I908" s="11"/>
      <c r="J908" s="11"/>
    </row>
    <row r="909" spans="1:10" x14ac:dyDescent="0.2">
      <c r="A909" s="2"/>
      <c r="B909" s="39" t="s">
        <v>803</v>
      </c>
      <c r="C909" s="40" t="s">
        <v>789</v>
      </c>
      <c r="D909" s="14">
        <v>0</v>
      </c>
      <c r="E909" s="14">
        <v>0</v>
      </c>
      <c r="F909" s="14">
        <v>0</v>
      </c>
      <c r="G909" s="14">
        <v>0</v>
      </c>
      <c r="H909" s="2"/>
      <c r="I909" s="11"/>
      <c r="J909" s="11"/>
    </row>
    <row r="910" spans="1:10" x14ac:dyDescent="0.2">
      <c r="A910" s="2"/>
      <c r="B910" s="39" t="s">
        <v>804</v>
      </c>
      <c r="C910" s="40" t="s">
        <v>789</v>
      </c>
      <c r="D910" s="14">
        <v>0</v>
      </c>
      <c r="E910" s="14">
        <v>0</v>
      </c>
      <c r="F910" s="14">
        <v>0</v>
      </c>
      <c r="G910" s="14">
        <v>0</v>
      </c>
      <c r="H910" s="2"/>
      <c r="I910" s="11"/>
      <c r="J910" s="11"/>
    </row>
    <row r="911" spans="1:10" x14ac:dyDescent="0.2">
      <c r="A911" s="2"/>
      <c r="B911" s="39" t="s">
        <v>805</v>
      </c>
      <c r="C911" s="40" t="s">
        <v>789</v>
      </c>
      <c r="D911" s="14">
        <v>0</v>
      </c>
      <c r="E911" s="14">
        <v>0</v>
      </c>
      <c r="F911" s="14">
        <v>0</v>
      </c>
      <c r="G911" s="14">
        <v>0</v>
      </c>
      <c r="H911" s="2"/>
      <c r="I911" s="11"/>
      <c r="J911" s="11"/>
    </row>
    <row r="912" spans="1:10" x14ac:dyDescent="0.2">
      <c r="A912" s="2"/>
      <c r="B912" s="39" t="s">
        <v>806</v>
      </c>
      <c r="C912" s="40" t="s">
        <v>789</v>
      </c>
      <c r="D912" s="14">
        <v>5824.22</v>
      </c>
      <c r="E912" s="14">
        <v>0</v>
      </c>
      <c r="F912" s="14">
        <v>5824.22</v>
      </c>
      <c r="G912" s="14">
        <v>167183.06</v>
      </c>
      <c r="H912" s="2"/>
      <c r="I912" s="11"/>
      <c r="J912" s="11"/>
    </row>
    <row r="913" spans="1:10" x14ac:dyDescent="0.2">
      <c r="A913" s="2"/>
      <c r="B913" s="39" t="s">
        <v>807</v>
      </c>
      <c r="C913" s="40" t="s">
        <v>789</v>
      </c>
      <c r="D913" s="14">
        <v>5824.22</v>
      </c>
      <c r="E913" s="14">
        <v>0</v>
      </c>
      <c r="F913" s="14">
        <v>5824.22</v>
      </c>
      <c r="G913" s="14">
        <v>167183.06</v>
      </c>
      <c r="H913" s="2"/>
      <c r="I913" s="11"/>
      <c r="J913" s="11"/>
    </row>
    <row r="914" spans="1:10" x14ac:dyDescent="0.2">
      <c r="A914" s="2"/>
      <c r="B914" s="39" t="s">
        <v>808</v>
      </c>
      <c r="C914" s="40" t="s">
        <v>789</v>
      </c>
      <c r="D914" s="14">
        <v>0</v>
      </c>
      <c r="E914" s="14">
        <v>0</v>
      </c>
      <c r="F914" s="14">
        <v>0</v>
      </c>
      <c r="G914" s="14">
        <v>0</v>
      </c>
      <c r="H914" s="2"/>
      <c r="I914" s="11"/>
      <c r="J914" s="11"/>
    </row>
    <row r="915" spans="1:10" x14ac:dyDescent="0.2">
      <c r="A915" s="2"/>
      <c r="B915" s="39" t="s">
        <v>809</v>
      </c>
      <c r="C915" s="40" t="s">
        <v>789</v>
      </c>
      <c r="D915" s="14">
        <v>0</v>
      </c>
      <c r="E915" s="14">
        <v>0</v>
      </c>
      <c r="F915" s="14">
        <v>0</v>
      </c>
      <c r="G915" s="14">
        <v>0</v>
      </c>
      <c r="H915" s="2"/>
      <c r="I915" s="11"/>
      <c r="J915" s="11"/>
    </row>
    <row r="916" spans="1:10" x14ac:dyDescent="0.2">
      <c r="A916" s="2"/>
      <c r="B916" s="39" t="s">
        <v>810</v>
      </c>
      <c r="C916" s="40" t="s">
        <v>789</v>
      </c>
      <c r="D916" s="14">
        <v>0</v>
      </c>
      <c r="E916" s="14">
        <v>0</v>
      </c>
      <c r="F916" s="14">
        <v>0</v>
      </c>
      <c r="G916" s="14">
        <v>0</v>
      </c>
      <c r="H916" s="2"/>
      <c r="I916" s="11"/>
      <c r="J916" s="11"/>
    </row>
    <row r="917" spans="1:10" x14ac:dyDescent="0.2">
      <c r="A917" s="2"/>
      <c r="B917" s="39" t="s">
        <v>811</v>
      </c>
      <c r="C917" s="40" t="s">
        <v>789</v>
      </c>
      <c r="D917" s="14">
        <v>5824.22</v>
      </c>
      <c r="E917" s="14">
        <v>0</v>
      </c>
      <c r="F917" s="14">
        <v>5824.22</v>
      </c>
      <c r="G917" s="14">
        <v>97343.989999999991</v>
      </c>
      <c r="H917" s="2"/>
      <c r="I917" s="11"/>
      <c r="J917" s="11"/>
    </row>
    <row r="918" spans="1:10" x14ac:dyDescent="0.2">
      <c r="A918" s="2"/>
      <c r="B918" s="39" t="s">
        <v>812</v>
      </c>
      <c r="C918" s="40" t="s">
        <v>789</v>
      </c>
      <c r="D918" s="14">
        <v>0</v>
      </c>
      <c r="E918" s="14">
        <v>0</v>
      </c>
      <c r="F918" s="14">
        <v>0</v>
      </c>
      <c r="G918" s="14">
        <v>0</v>
      </c>
      <c r="H918" s="2"/>
      <c r="I918" s="11"/>
      <c r="J918" s="11"/>
    </row>
    <row r="919" spans="1:10" x14ac:dyDescent="0.2">
      <c r="A919" s="2"/>
      <c r="B919" s="39" t="s">
        <v>813</v>
      </c>
      <c r="C919" s="40" t="s">
        <v>789</v>
      </c>
      <c r="D919" s="14">
        <v>0</v>
      </c>
      <c r="E919" s="14">
        <v>0</v>
      </c>
      <c r="F919" s="14">
        <v>0</v>
      </c>
      <c r="G919" s="14">
        <v>0</v>
      </c>
      <c r="H919" s="2"/>
      <c r="I919" s="11"/>
      <c r="J919" s="11"/>
    </row>
    <row r="920" spans="1:10" x14ac:dyDescent="0.2">
      <c r="A920" s="2"/>
      <c r="B920" s="39" t="s">
        <v>814</v>
      </c>
      <c r="C920" s="40" t="s">
        <v>789</v>
      </c>
      <c r="D920" s="14">
        <v>5824.22</v>
      </c>
      <c r="E920" s="14">
        <v>0</v>
      </c>
      <c r="F920" s="14">
        <v>5824.22</v>
      </c>
      <c r="G920" s="14">
        <v>128372.01999999999</v>
      </c>
      <c r="H920" s="2"/>
      <c r="I920" s="11"/>
      <c r="J920" s="11"/>
    </row>
    <row r="921" spans="1:10" x14ac:dyDescent="0.2">
      <c r="A921" s="2"/>
      <c r="B921" s="39" t="s">
        <v>815</v>
      </c>
      <c r="C921" s="40" t="s">
        <v>789</v>
      </c>
      <c r="D921" s="14">
        <v>0</v>
      </c>
      <c r="E921" s="14">
        <v>0</v>
      </c>
      <c r="F921" s="14">
        <v>0</v>
      </c>
      <c r="G921" s="14">
        <v>0</v>
      </c>
      <c r="H921" s="2"/>
      <c r="I921" s="11"/>
      <c r="J921" s="11"/>
    </row>
    <row r="922" spans="1:10" x14ac:dyDescent="0.2">
      <c r="A922" s="2"/>
      <c r="B922" s="39" t="s">
        <v>816</v>
      </c>
      <c r="C922" s="40" t="s">
        <v>789</v>
      </c>
      <c r="D922" s="14">
        <v>0</v>
      </c>
      <c r="E922" s="14">
        <v>0</v>
      </c>
      <c r="F922" s="14">
        <v>0</v>
      </c>
      <c r="G922" s="14">
        <v>0</v>
      </c>
      <c r="H922" s="2"/>
      <c r="I922" s="11"/>
      <c r="J922" s="11"/>
    </row>
    <row r="923" spans="1:10" x14ac:dyDescent="0.2">
      <c r="A923" s="2"/>
      <c r="B923" s="39" t="s">
        <v>817</v>
      </c>
      <c r="C923" s="40" t="s">
        <v>789</v>
      </c>
      <c r="D923" s="14">
        <v>0</v>
      </c>
      <c r="E923" s="14">
        <v>0</v>
      </c>
      <c r="F923" s="14">
        <v>0</v>
      </c>
      <c r="G923" s="14">
        <v>0</v>
      </c>
      <c r="H923" s="2"/>
      <c r="I923" s="11"/>
      <c r="J923" s="11"/>
    </row>
    <row r="924" spans="1:10" x14ac:dyDescent="0.2">
      <c r="A924" s="2"/>
      <c r="B924" s="39" t="s">
        <v>818</v>
      </c>
      <c r="C924" s="40" t="s">
        <v>789</v>
      </c>
      <c r="D924" s="14">
        <v>5824.22</v>
      </c>
      <c r="E924" s="14">
        <v>44.52</v>
      </c>
      <c r="F924" s="14">
        <v>5868.7400000000007</v>
      </c>
      <c r="G924" s="14">
        <v>172085.86999999997</v>
      </c>
      <c r="H924" s="2"/>
      <c r="I924" s="11"/>
      <c r="J924" s="11"/>
    </row>
    <row r="925" spans="1:10" x14ac:dyDescent="0.2">
      <c r="A925" s="2"/>
      <c r="B925" s="39" t="s">
        <v>819</v>
      </c>
      <c r="C925" s="40" t="s">
        <v>789</v>
      </c>
      <c r="D925" s="14">
        <v>5824.22</v>
      </c>
      <c r="E925" s="14">
        <v>0</v>
      </c>
      <c r="F925" s="14">
        <v>5824.22</v>
      </c>
      <c r="G925" s="14">
        <v>167183.06</v>
      </c>
      <c r="H925" s="2"/>
      <c r="I925" s="11"/>
      <c r="J925" s="11"/>
    </row>
    <row r="926" spans="1:10" x14ac:dyDescent="0.2">
      <c r="A926" s="2"/>
      <c r="B926" s="39" t="s">
        <v>820</v>
      </c>
      <c r="C926" s="40" t="s">
        <v>789</v>
      </c>
      <c r="D926" s="14">
        <v>5824.22</v>
      </c>
      <c r="E926" s="14">
        <v>0</v>
      </c>
      <c r="F926" s="14">
        <v>5824.22</v>
      </c>
      <c r="G926" s="14">
        <v>167183.06</v>
      </c>
      <c r="H926" s="2"/>
      <c r="I926" s="11"/>
      <c r="J926" s="11"/>
    </row>
    <row r="927" spans="1:10" x14ac:dyDescent="0.2">
      <c r="A927" s="2"/>
      <c r="B927" s="39" t="s">
        <v>821</v>
      </c>
      <c r="C927" s="40" t="s">
        <v>789</v>
      </c>
      <c r="D927" s="14">
        <v>0</v>
      </c>
      <c r="E927" s="14">
        <v>0</v>
      </c>
      <c r="F927" s="14">
        <v>0</v>
      </c>
      <c r="G927" s="14">
        <v>0</v>
      </c>
      <c r="H927" s="2"/>
      <c r="I927" s="11"/>
      <c r="J927" s="11"/>
    </row>
    <row r="928" spans="1:10" x14ac:dyDescent="0.2">
      <c r="A928" s="2"/>
      <c r="B928" s="39" t="s">
        <v>822</v>
      </c>
      <c r="C928" s="40" t="s">
        <v>789</v>
      </c>
      <c r="D928" s="14">
        <v>5824.22</v>
      </c>
      <c r="E928" s="14">
        <v>0</v>
      </c>
      <c r="F928" s="14">
        <v>5824.22</v>
      </c>
      <c r="G928" s="14">
        <v>166302.1</v>
      </c>
      <c r="H928" s="2"/>
      <c r="I928" s="11"/>
      <c r="J928" s="11"/>
    </row>
    <row r="929" spans="1:10" x14ac:dyDescent="0.2">
      <c r="A929" s="2"/>
      <c r="B929" s="39" t="s">
        <v>823</v>
      </c>
      <c r="C929" s="40" t="s">
        <v>789</v>
      </c>
      <c r="D929" s="14">
        <v>0</v>
      </c>
      <c r="E929" s="14">
        <v>0</v>
      </c>
      <c r="F929" s="14">
        <v>0</v>
      </c>
      <c r="G929" s="14">
        <v>0</v>
      </c>
      <c r="H929" s="2"/>
      <c r="I929" s="11"/>
      <c r="J929" s="11"/>
    </row>
    <row r="930" spans="1:10" x14ac:dyDescent="0.2">
      <c r="A930" s="2"/>
      <c r="B930" s="39" t="s">
        <v>824</v>
      </c>
      <c r="C930" s="40" t="s">
        <v>789</v>
      </c>
      <c r="D930" s="14">
        <v>0</v>
      </c>
      <c r="E930" s="14">
        <v>0</v>
      </c>
      <c r="F930" s="14">
        <v>0</v>
      </c>
      <c r="G930" s="14">
        <v>0</v>
      </c>
      <c r="H930" s="2"/>
      <c r="I930" s="11"/>
      <c r="J930" s="11"/>
    </row>
    <row r="931" spans="1:10" x14ac:dyDescent="0.2">
      <c r="A931" s="2"/>
      <c r="B931" s="39" t="s">
        <v>825</v>
      </c>
      <c r="C931" s="40" t="s">
        <v>789</v>
      </c>
      <c r="D931" s="14">
        <v>0</v>
      </c>
      <c r="E931" s="14">
        <v>0</v>
      </c>
      <c r="F931" s="14">
        <v>0</v>
      </c>
      <c r="G931" s="14">
        <v>0</v>
      </c>
      <c r="H931" s="2"/>
      <c r="I931" s="11"/>
      <c r="J931" s="11"/>
    </row>
    <row r="932" spans="1:10" x14ac:dyDescent="0.2">
      <c r="A932" s="2"/>
      <c r="B932" s="39" t="s">
        <v>826</v>
      </c>
      <c r="C932" s="40" t="s">
        <v>789</v>
      </c>
      <c r="D932" s="14">
        <v>5824.22</v>
      </c>
      <c r="E932" s="14">
        <v>0</v>
      </c>
      <c r="F932" s="14">
        <v>5824.22</v>
      </c>
      <c r="G932" s="14">
        <v>167183.06</v>
      </c>
      <c r="H932" s="2"/>
      <c r="I932" s="11"/>
      <c r="J932" s="11"/>
    </row>
    <row r="933" spans="1:10" x14ac:dyDescent="0.2">
      <c r="A933" s="2"/>
      <c r="B933" s="39" t="s">
        <v>827</v>
      </c>
      <c r="C933" s="40" t="s">
        <v>789</v>
      </c>
      <c r="D933" s="14">
        <v>0</v>
      </c>
      <c r="E933" s="14">
        <v>0</v>
      </c>
      <c r="F933" s="14">
        <v>0</v>
      </c>
      <c r="G933" s="14">
        <v>0</v>
      </c>
      <c r="H933" s="2"/>
      <c r="I933" s="11"/>
      <c r="J933" s="11"/>
    </row>
    <row r="934" spans="1:10" x14ac:dyDescent="0.2">
      <c r="A934" s="2"/>
      <c r="B934" s="39" t="s">
        <v>828</v>
      </c>
      <c r="C934" s="40" t="s">
        <v>789</v>
      </c>
      <c r="D934" s="14">
        <v>0</v>
      </c>
      <c r="E934" s="14">
        <v>0</v>
      </c>
      <c r="F934" s="14">
        <v>0</v>
      </c>
      <c r="G934" s="14">
        <v>0</v>
      </c>
      <c r="H934" s="2"/>
      <c r="I934" s="11"/>
      <c r="J934" s="11"/>
    </row>
    <row r="935" spans="1:10" x14ac:dyDescent="0.2">
      <c r="A935" s="2"/>
      <c r="B935" s="39" t="s">
        <v>829</v>
      </c>
      <c r="C935" s="40" t="s">
        <v>789</v>
      </c>
      <c r="D935" s="14">
        <v>0</v>
      </c>
      <c r="E935" s="14">
        <v>0</v>
      </c>
      <c r="F935" s="14">
        <v>0</v>
      </c>
      <c r="G935" s="14">
        <v>0</v>
      </c>
      <c r="H935" s="2"/>
      <c r="I935" s="11"/>
      <c r="J935" s="11"/>
    </row>
    <row r="936" spans="1:10" x14ac:dyDescent="0.2">
      <c r="A936" s="2"/>
      <c r="B936" s="39" t="s">
        <v>830</v>
      </c>
      <c r="C936" s="40" t="s">
        <v>789</v>
      </c>
      <c r="D936" s="14">
        <v>0</v>
      </c>
      <c r="E936" s="14">
        <v>0</v>
      </c>
      <c r="F936" s="14">
        <v>0</v>
      </c>
      <c r="G936" s="14">
        <v>0</v>
      </c>
      <c r="H936" s="2"/>
      <c r="I936" s="11"/>
      <c r="J936" s="11"/>
    </row>
    <row r="937" spans="1:10" x14ac:dyDescent="0.2">
      <c r="A937" s="2"/>
      <c r="B937" s="39" t="s">
        <v>831</v>
      </c>
      <c r="C937" s="40" t="s">
        <v>789</v>
      </c>
      <c r="D937" s="14">
        <v>0</v>
      </c>
      <c r="E937" s="14">
        <v>0</v>
      </c>
      <c r="F937" s="14">
        <v>0</v>
      </c>
      <c r="G937" s="14">
        <v>0</v>
      </c>
      <c r="H937" s="2"/>
      <c r="I937" s="11"/>
      <c r="J937" s="11"/>
    </row>
    <row r="938" spans="1:10" x14ac:dyDescent="0.2">
      <c r="A938" s="2"/>
      <c r="B938" s="39" t="s">
        <v>832</v>
      </c>
      <c r="C938" s="40" t="s">
        <v>789</v>
      </c>
      <c r="D938" s="14">
        <v>0</v>
      </c>
      <c r="E938" s="14">
        <v>0</v>
      </c>
      <c r="F938" s="14">
        <v>0</v>
      </c>
      <c r="G938" s="14">
        <v>0</v>
      </c>
      <c r="H938" s="2"/>
      <c r="I938" s="11"/>
      <c r="J938" s="11"/>
    </row>
    <row r="939" spans="1:10" x14ac:dyDescent="0.2">
      <c r="A939" s="2"/>
      <c r="B939" s="39" t="s">
        <v>833</v>
      </c>
      <c r="C939" s="40" t="s">
        <v>789</v>
      </c>
      <c r="D939" s="14">
        <v>0</v>
      </c>
      <c r="E939" s="14">
        <v>0</v>
      </c>
      <c r="F939" s="14">
        <v>0</v>
      </c>
      <c r="G939" s="14">
        <v>0</v>
      </c>
      <c r="H939" s="2"/>
      <c r="I939" s="11"/>
      <c r="J939" s="11"/>
    </row>
    <row r="940" spans="1:10" x14ac:dyDescent="0.2">
      <c r="A940" s="2"/>
      <c r="B940" s="39" t="s">
        <v>834</v>
      </c>
      <c r="C940" s="40" t="s">
        <v>789</v>
      </c>
      <c r="D940" s="14">
        <v>0</v>
      </c>
      <c r="E940" s="14">
        <v>0</v>
      </c>
      <c r="F940" s="14">
        <v>0</v>
      </c>
      <c r="G940" s="14">
        <v>0</v>
      </c>
      <c r="H940" s="2"/>
      <c r="I940" s="11"/>
      <c r="J940" s="11"/>
    </row>
    <row r="941" spans="1:10" x14ac:dyDescent="0.2">
      <c r="A941" s="2"/>
      <c r="B941" s="39" t="s">
        <v>835</v>
      </c>
      <c r="C941" s="40" t="s">
        <v>789</v>
      </c>
      <c r="D941" s="14">
        <v>5824.22</v>
      </c>
      <c r="E941" s="14">
        <v>0</v>
      </c>
      <c r="F941" s="14">
        <v>5824.22</v>
      </c>
      <c r="G941" s="14">
        <v>155898.62000000002</v>
      </c>
      <c r="H941" s="2"/>
      <c r="I941" s="11"/>
      <c r="J941" s="11"/>
    </row>
    <row r="942" spans="1:10" x14ac:dyDescent="0.2">
      <c r="A942" s="2"/>
      <c r="B942" s="39" t="s">
        <v>836</v>
      </c>
      <c r="C942" s="40" t="s">
        <v>789</v>
      </c>
      <c r="D942" s="14">
        <v>5824.22</v>
      </c>
      <c r="E942" s="14">
        <v>0</v>
      </c>
      <c r="F942" s="14">
        <v>5824.22</v>
      </c>
      <c r="G942" s="14">
        <v>167183.06</v>
      </c>
      <c r="H942" s="2"/>
      <c r="I942" s="11"/>
      <c r="J942" s="11"/>
    </row>
    <row r="943" spans="1:10" x14ac:dyDescent="0.2">
      <c r="A943" s="2"/>
      <c r="B943" s="39" t="s">
        <v>837</v>
      </c>
      <c r="C943" s="40" t="s">
        <v>789</v>
      </c>
      <c r="D943" s="14">
        <v>0</v>
      </c>
      <c r="E943" s="14">
        <v>0</v>
      </c>
      <c r="F943" s="14">
        <v>0</v>
      </c>
      <c r="G943" s="14">
        <v>0</v>
      </c>
      <c r="H943" s="2"/>
      <c r="I943" s="11"/>
      <c r="J943" s="11"/>
    </row>
    <row r="944" spans="1:10" x14ac:dyDescent="0.2">
      <c r="A944" s="2"/>
      <c r="B944" s="39" t="s">
        <v>838</v>
      </c>
      <c r="C944" s="40" t="s">
        <v>789</v>
      </c>
      <c r="D944" s="14">
        <v>0</v>
      </c>
      <c r="E944" s="14">
        <v>0</v>
      </c>
      <c r="F944" s="14">
        <v>0</v>
      </c>
      <c r="G944" s="14">
        <v>0</v>
      </c>
      <c r="H944" s="2"/>
      <c r="I944" s="11"/>
      <c r="J944" s="11"/>
    </row>
    <row r="945" spans="1:10" x14ac:dyDescent="0.2">
      <c r="A945" s="2"/>
      <c r="B945" s="39" t="s">
        <v>839</v>
      </c>
      <c r="C945" s="40" t="s">
        <v>789</v>
      </c>
      <c r="D945" s="14">
        <v>0</v>
      </c>
      <c r="E945" s="14">
        <v>0</v>
      </c>
      <c r="F945" s="14">
        <v>0</v>
      </c>
      <c r="G945" s="14">
        <v>0</v>
      </c>
      <c r="H945" s="2"/>
      <c r="I945" s="11"/>
      <c r="J945" s="11"/>
    </row>
    <row r="946" spans="1:10" x14ac:dyDescent="0.2">
      <c r="A946" s="2"/>
      <c r="B946" s="39" t="s">
        <v>840</v>
      </c>
      <c r="C946" s="40" t="s">
        <v>789</v>
      </c>
      <c r="D946" s="14">
        <v>5824.22</v>
      </c>
      <c r="E946" s="14">
        <v>0</v>
      </c>
      <c r="F946" s="14">
        <v>5824.22</v>
      </c>
      <c r="G946" s="14">
        <v>167620.34</v>
      </c>
      <c r="H946" s="2"/>
      <c r="I946" s="11"/>
      <c r="J946" s="11"/>
    </row>
    <row r="947" spans="1:10" x14ac:dyDescent="0.2">
      <c r="A947" s="2"/>
      <c r="B947" s="39" t="s">
        <v>841</v>
      </c>
      <c r="C947" s="40" t="s">
        <v>789</v>
      </c>
      <c r="D947" s="14">
        <v>0</v>
      </c>
      <c r="E947" s="14">
        <v>0</v>
      </c>
      <c r="F947" s="14">
        <v>0</v>
      </c>
      <c r="G947" s="14">
        <v>0</v>
      </c>
      <c r="H947" s="2"/>
      <c r="I947" s="11"/>
      <c r="J947" s="11"/>
    </row>
    <row r="948" spans="1:10" x14ac:dyDescent="0.2">
      <c r="A948" s="2"/>
      <c r="B948" s="39" t="s">
        <v>842</v>
      </c>
      <c r="C948" s="40" t="s">
        <v>789</v>
      </c>
      <c r="D948" s="14">
        <v>0</v>
      </c>
      <c r="E948" s="14">
        <v>0</v>
      </c>
      <c r="F948" s="14">
        <v>0</v>
      </c>
      <c r="G948" s="14">
        <v>0</v>
      </c>
      <c r="H948" s="2"/>
      <c r="I948" s="11"/>
      <c r="J948" s="11"/>
    </row>
    <row r="949" spans="1:10" x14ac:dyDescent="0.2">
      <c r="A949" s="2"/>
      <c r="B949" s="39" t="s">
        <v>843</v>
      </c>
      <c r="C949" s="40" t="s">
        <v>789</v>
      </c>
      <c r="D949" s="14">
        <v>0</v>
      </c>
      <c r="E949" s="14">
        <v>0</v>
      </c>
      <c r="F949" s="14">
        <v>0</v>
      </c>
      <c r="G949" s="14">
        <v>0</v>
      </c>
      <c r="H949" s="2"/>
      <c r="I949" s="11"/>
      <c r="J949" s="11"/>
    </row>
    <row r="950" spans="1:10" x14ac:dyDescent="0.2">
      <c r="A950" s="2"/>
      <c r="B950" s="39" t="s">
        <v>844</v>
      </c>
      <c r="C950" s="40" t="s">
        <v>789</v>
      </c>
      <c r="D950" s="14">
        <v>0</v>
      </c>
      <c r="E950" s="14">
        <v>0</v>
      </c>
      <c r="F950" s="14">
        <v>0</v>
      </c>
      <c r="G950" s="14">
        <v>0</v>
      </c>
      <c r="H950" s="2"/>
      <c r="I950" s="11"/>
      <c r="J950" s="11"/>
    </row>
    <row r="951" spans="1:10" x14ac:dyDescent="0.2">
      <c r="A951" s="2"/>
      <c r="B951" s="39" t="s">
        <v>845</v>
      </c>
      <c r="C951" s="40" t="s">
        <v>789</v>
      </c>
      <c r="D951" s="14">
        <v>0</v>
      </c>
      <c r="E951" s="14">
        <v>0</v>
      </c>
      <c r="F951" s="14">
        <v>0</v>
      </c>
      <c r="G951" s="14">
        <v>0</v>
      </c>
      <c r="H951" s="2"/>
      <c r="I951" s="11"/>
      <c r="J951" s="11"/>
    </row>
    <row r="952" spans="1:10" x14ac:dyDescent="0.2">
      <c r="A952" s="2"/>
      <c r="B952" s="39" t="s">
        <v>846</v>
      </c>
      <c r="C952" s="40" t="s">
        <v>789</v>
      </c>
      <c r="D952" s="14">
        <v>0</v>
      </c>
      <c r="E952" s="14">
        <v>0</v>
      </c>
      <c r="F952" s="14">
        <v>0</v>
      </c>
      <c r="G952" s="14">
        <v>40806.36</v>
      </c>
      <c r="H952" s="2"/>
      <c r="I952" s="11"/>
      <c r="J952" s="11"/>
    </row>
    <row r="953" spans="1:10" x14ac:dyDescent="0.2">
      <c r="A953" s="2"/>
      <c r="B953" s="39" t="s">
        <v>847</v>
      </c>
      <c r="C953" s="40" t="s">
        <v>789</v>
      </c>
      <c r="D953" s="14">
        <v>0</v>
      </c>
      <c r="E953" s="14">
        <v>0</v>
      </c>
      <c r="F953" s="14">
        <v>0</v>
      </c>
      <c r="G953" s="14">
        <v>0</v>
      </c>
      <c r="H953" s="2"/>
      <c r="I953" s="11"/>
      <c r="J953" s="11"/>
    </row>
    <row r="954" spans="1:10" x14ac:dyDescent="0.2">
      <c r="A954" s="2"/>
      <c r="B954" s="39" t="s">
        <v>848</v>
      </c>
      <c r="C954" s="40" t="s">
        <v>789</v>
      </c>
      <c r="D954" s="14">
        <v>5824.22</v>
      </c>
      <c r="E954" s="14">
        <v>0</v>
      </c>
      <c r="F954" s="14">
        <v>5824.22</v>
      </c>
      <c r="G954" s="14">
        <v>167183.06</v>
      </c>
      <c r="H954" s="2"/>
      <c r="I954" s="11"/>
      <c r="J954" s="11"/>
    </row>
    <row r="955" spans="1:10" x14ac:dyDescent="0.2">
      <c r="A955" s="2"/>
      <c r="B955" s="39" t="s">
        <v>849</v>
      </c>
      <c r="C955" s="40" t="s">
        <v>789</v>
      </c>
      <c r="D955" s="14">
        <v>0</v>
      </c>
      <c r="E955" s="14">
        <v>0</v>
      </c>
      <c r="F955" s="14">
        <v>0</v>
      </c>
      <c r="G955" s="14">
        <v>0</v>
      </c>
      <c r="H955" s="2"/>
      <c r="I955" s="11"/>
      <c r="J955" s="11"/>
    </row>
    <row r="956" spans="1:10" x14ac:dyDescent="0.2">
      <c r="A956" s="2"/>
      <c r="B956" s="39" t="s">
        <v>850</v>
      </c>
      <c r="C956" s="40" t="s">
        <v>789</v>
      </c>
      <c r="D956" s="14">
        <v>0</v>
      </c>
      <c r="E956" s="14">
        <v>0</v>
      </c>
      <c r="F956" s="14">
        <v>0</v>
      </c>
      <c r="G956" s="14">
        <v>0</v>
      </c>
      <c r="H956" s="2"/>
      <c r="I956" s="11"/>
      <c r="J956" s="11"/>
    </row>
    <row r="957" spans="1:10" x14ac:dyDescent="0.2">
      <c r="A957" s="2"/>
      <c r="B957" s="39" t="s">
        <v>851</v>
      </c>
      <c r="C957" s="40" t="s">
        <v>789</v>
      </c>
      <c r="D957" s="14">
        <v>0</v>
      </c>
      <c r="E957" s="14">
        <v>0</v>
      </c>
      <c r="F957" s="14">
        <v>0</v>
      </c>
      <c r="G957" s="14">
        <v>0</v>
      </c>
      <c r="H957" s="2"/>
      <c r="I957" s="11"/>
      <c r="J957" s="11"/>
    </row>
    <row r="958" spans="1:10" x14ac:dyDescent="0.2">
      <c r="A958" s="2"/>
      <c r="B958" s="39" t="s">
        <v>852</v>
      </c>
      <c r="C958" s="40" t="s">
        <v>789</v>
      </c>
      <c r="D958" s="14">
        <v>0</v>
      </c>
      <c r="E958" s="14">
        <v>0</v>
      </c>
      <c r="F958" s="14">
        <v>0</v>
      </c>
      <c r="G958" s="14">
        <v>0</v>
      </c>
      <c r="H958" s="2"/>
      <c r="I958" s="11"/>
      <c r="J958" s="11"/>
    </row>
    <row r="959" spans="1:10" x14ac:dyDescent="0.2">
      <c r="A959" s="2"/>
      <c r="B959" s="39" t="s">
        <v>853</v>
      </c>
      <c r="C959" s="40" t="s">
        <v>789</v>
      </c>
      <c r="D959" s="14">
        <v>5824.22</v>
      </c>
      <c r="E959" s="14">
        <v>0</v>
      </c>
      <c r="F959" s="14">
        <v>5824.22</v>
      </c>
      <c r="G959" s="14">
        <v>108515.73</v>
      </c>
      <c r="H959" s="2"/>
      <c r="I959" s="11"/>
      <c r="J959" s="11"/>
    </row>
    <row r="960" spans="1:10" x14ac:dyDescent="0.2">
      <c r="A960" s="2"/>
      <c r="B960" s="39" t="s">
        <v>854</v>
      </c>
      <c r="C960" s="40" t="s">
        <v>789</v>
      </c>
      <c r="D960" s="14">
        <v>5824.22</v>
      </c>
      <c r="E960" s="14">
        <v>0</v>
      </c>
      <c r="F960" s="14">
        <v>5824.22</v>
      </c>
      <c r="G960" s="14">
        <v>167183.06</v>
      </c>
      <c r="H960" s="2"/>
      <c r="I960" s="11"/>
      <c r="J960" s="11"/>
    </row>
    <row r="961" spans="1:10" x14ac:dyDescent="0.2">
      <c r="A961" s="2"/>
      <c r="B961" s="39" t="s">
        <v>855</v>
      </c>
      <c r="C961" s="40" t="s">
        <v>789</v>
      </c>
      <c r="D961" s="14">
        <v>0</v>
      </c>
      <c r="E961" s="14">
        <v>0</v>
      </c>
      <c r="F961" s="14">
        <v>0</v>
      </c>
      <c r="G961" s="14">
        <v>0</v>
      </c>
      <c r="H961" s="2"/>
      <c r="I961" s="11"/>
      <c r="J961" s="11"/>
    </row>
    <row r="962" spans="1:10" x14ac:dyDescent="0.2">
      <c r="A962" s="2"/>
      <c r="B962" s="39" t="s">
        <v>856</v>
      </c>
      <c r="C962" s="40" t="s">
        <v>789</v>
      </c>
      <c r="D962" s="14">
        <v>0</v>
      </c>
      <c r="E962" s="14">
        <v>0</v>
      </c>
      <c r="F962" s="14">
        <v>0</v>
      </c>
      <c r="G962" s="14">
        <v>0</v>
      </c>
      <c r="H962" s="2"/>
      <c r="I962" s="11"/>
      <c r="J962" s="11"/>
    </row>
    <row r="963" spans="1:10" x14ac:dyDescent="0.2">
      <c r="A963" s="2"/>
      <c r="B963" s="39" t="s">
        <v>857</v>
      </c>
      <c r="C963" s="40" t="s">
        <v>789</v>
      </c>
      <c r="D963" s="14">
        <v>0</v>
      </c>
      <c r="E963" s="14">
        <v>0</v>
      </c>
      <c r="F963" s="14">
        <v>0</v>
      </c>
      <c r="G963" s="14">
        <v>0</v>
      </c>
      <c r="H963" s="2"/>
      <c r="I963" s="11"/>
      <c r="J963" s="11"/>
    </row>
    <row r="964" spans="1:10" x14ac:dyDescent="0.2">
      <c r="A964" s="2"/>
      <c r="B964" s="39" t="s">
        <v>858</v>
      </c>
      <c r="C964" s="40" t="s">
        <v>789</v>
      </c>
      <c r="D964" s="14">
        <v>0</v>
      </c>
      <c r="E964" s="14">
        <v>0</v>
      </c>
      <c r="F964" s="14">
        <v>0</v>
      </c>
      <c r="G964" s="14">
        <v>0</v>
      </c>
      <c r="H964" s="2"/>
      <c r="I964" s="11"/>
      <c r="J964" s="11"/>
    </row>
    <row r="965" spans="1:10" x14ac:dyDescent="0.2">
      <c r="A965" s="2"/>
      <c r="B965" s="39" t="s">
        <v>859</v>
      </c>
      <c r="C965" s="40" t="s">
        <v>789</v>
      </c>
      <c r="D965" s="14">
        <v>5824.22</v>
      </c>
      <c r="E965" s="14">
        <v>0</v>
      </c>
      <c r="F965" s="14">
        <v>5824.22</v>
      </c>
      <c r="G965" s="14">
        <v>167183.06</v>
      </c>
      <c r="H965" s="2"/>
      <c r="I965" s="11"/>
      <c r="J965" s="11"/>
    </row>
    <row r="966" spans="1:10" x14ac:dyDescent="0.2">
      <c r="A966" s="2"/>
      <c r="B966" s="39" t="s">
        <v>860</v>
      </c>
      <c r="C966" s="40" t="s">
        <v>789</v>
      </c>
      <c r="D966" s="14">
        <v>0</v>
      </c>
      <c r="E966" s="14">
        <v>0</v>
      </c>
      <c r="F966" s="14">
        <v>0</v>
      </c>
      <c r="G966" s="14">
        <v>0</v>
      </c>
      <c r="H966" s="2"/>
      <c r="I966" s="11"/>
      <c r="J966" s="11"/>
    </row>
    <row r="967" spans="1:10" x14ac:dyDescent="0.2">
      <c r="A967" s="2"/>
      <c r="B967" s="39" t="s">
        <v>861</v>
      </c>
      <c r="C967" s="40" t="s">
        <v>789</v>
      </c>
      <c r="D967" s="14">
        <v>0</v>
      </c>
      <c r="E967" s="14">
        <v>0</v>
      </c>
      <c r="F967" s="14">
        <v>0</v>
      </c>
      <c r="G967" s="14">
        <v>0</v>
      </c>
      <c r="H967" s="2"/>
      <c r="I967" s="11"/>
      <c r="J967" s="11"/>
    </row>
    <row r="968" spans="1:10" x14ac:dyDescent="0.2">
      <c r="A968" s="2"/>
      <c r="B968" s="39" t="s">
        <v>862</v>
      </c>
      <c r="C968" s="40" t="s">
        <v>789</v>
      </c>
      <c r="D968" s="14">
        <v>0</v>
      </c>
      <c r="E968" s="14">
        <v>0</v>
      </c>
      <c r="F968" s="14">
        <v>0</v>
      </c>
      <c r="G968" s="14">
        <v>0</v>
      </c>
      <c r="H968" s="2"/>
      <c r="I968" s="11"/>
      <c r="J968" s="11"/>
    </row>
    <row r="969" spans="1:10" x14ac:dyDescent="0.2">
      <c r="A969" s="2"/>
      <c r="B969" s="39" t="s">
        <v>863</v>
      </c>
      <c r="C969" s="40" t="s">
        <v>789</v>
      </c>
      <c r="D969" s="14">
        <v>0</v>
      </c>
      <c r="E969" s="14">
        <v>0</v>
      </c>
      <c r="F969" s="14">
        <v>0</v>
      </c>
      <c r="G969" s="14">
        <v>0</v>
      </c>
      <c r="H969" s="2"/>
      <c r="I969" s="11"/>
      <c r="J969" s="11"/>
    </row>
    <row r="970" spans="1:10" x14ac:dyDescent="0.2">
      <c r="A970" s="2"/>
      <c r="B970" s="62" t="s">
        <v>864</v>
      </c>
      <c r="C970" s="63"/>
      <c r="D970" s="14">
        <v>128132.84000000001</v>
      </c>
      <c r="E970" s="14">
        <v>371.46999999999997</v>
      </c>
      <c r="F970" s="14">
        <v>128504.31000000001</v>
      </c>
      <c r="G970" s="14">
        <v>3594941.0800000005</v>
      </c>
      <c r="H970" s="2"/>
      <c r="I970" s="11"/>
      <c r="J970" s="11"/>
    </row>
    <row r="971" spans="1:10" x14ac:dyDescent="0.2">
      <c r="A971" s="2"/>
      <c r="B971" s="39" t="s">
        <v>865</v>
      </c>
      <c r="C971" s="40" t="s">
        <v>866</v>
      </c>
      <c r="D971" s="14">
        <v>2974.61</v>
      </c>
      <c r="E971" s="14">
        <v>0</v>
      </c>
      <c r="F971" s="14">
        <v>2974.61</v>
      </c>
      <c r="G971" s="14">
        <v>57490.09</v>
      </c>
      <c r="H971" s="2"/>
      <c r="I971" s="11"/>
      <c r="J971" s="11"/>
    </row>
    <row r="972" spans="1:10" x14ac:dyDescent="0.2">
      <c r="A972" s="2"/>
      <c r="B972" s="39" t="s">
        <v>1062</v>
      </c>
      <c r="C972" s="40" t="s">
        <v>866</v>
      </c>
      <c r="D972" s="14">
        <v>0</v>
      </c>
      <c r="E972" s="14">
        <v>0</v>
      </c>
      <c r="F972" s="14">
        <v>0</v>
      </c>
      <c r="G972" s="14">
        <v>12091.94</v>
      </c>
      <c r="H972" s="2"/>
      <c r="I972" s="11"/>
      <c r="J972" s="11"/>
    </row>
    <row r="973" spans="1:10" x14ac:dyDescent="0.2">
      <c r="A973" s="2"/>
      <c r="B973" s="39" t="s">
        <v>867</v>
      </c>
      <c r="C973" s="40" t="s">
        <v>866</v>
      </c>
      <c r="D973" s="14">
        <v>2051.4499999999998</v>
      </c>
      <c r="E973" s="14">
        <v>0</v>
      </c>
      <c r="F973" s="14">
        <v>2051.4499999999998</v>
      </c>
      <c r="G973" s="14">
        <v>39648.33</v>
      </c>
      <c r="H973" s="2"/>
      <c r="I973" s="11"/>
      <c r="J973" s="11"/>
    </row>
    <row r="974" spans="1:10" x14ac:dyDescent="0.2">
      <c r="A974" s="2"/>
      <c r="B974" s="39" t="s">
        <v>868</v>
      </c>
      <c r="C974" s="40" t="s">
        <v>866</v>
      </c>
      <c r="D974" s="14">
        <v>2051.4499999999998</v>
      </c>
      <c r="E974" s="14">
        <v>0</v>
      </c>
      <c r="F974" s="14">
        <v>2051.4499999999998</v>
      </c>
      <c r="G974" s="14">
        <v>39648.33</v>
      </c>
      <c r="H974" s="2"/>
      <c r="I974" s="11"/>
      <c r="J974" s="11"/>
    </row>
    <row r="975" spans="1:10" x14ac:dyDescent="0.2">
      <c r="A975" s="2"/>
      <c r="B975" s="39" t="s">
        <v>869</v>
      </c>
      <c r="C975" s="40" t="s">
        <v>866</v>
      </c>
      <c r="D975" s="14">
        <v>3590.04</v>
      </c>
      <c r="E975" s="14">
        <v>0</v>
      </c>
      <c r="F975" s="14">
        <v>3590.04</v>
      </c>
      <c r="G975" s="14">
        <v>69384.59</v>
      </c>
      <c r="H975" s="2"/>
      <c r="I975" s="11"/>
      <c r="J975" s="11"/>
    </row>
    <row r="976" spans="1:10" x14ac:dyDescent="0.2">
      <c r="A976" s="2"/>
      <c r="B976" s="39" t="s">
        <v>870</v>
      </c>
      <c r="C976" s="40" t="s">
        <v>866</v>
      </c>
      <c r="D976" s="14">
        <v>2154.02</v>
      </c>
      <c r="E976" s="14">
        <v>0</v>
      </c>
      <c r="F976" s="14">
        <v>2154.02</v>
      </c>
      <c r="G976" s="14">
        <v>41630.75</v>
      </c>
      <c r="H976" s="2"/>
      <c r="I976" s="11"/>
      <c r="J976" s="11"/>
    </row>
    <row r="977" spans="1:10" x14ac:dyDescent="0.2">
      <c r="A977" s="2"/>
      <c r="B977" s="39" t="s">
        <v>871</v>
      </c>
      <c r="C977" s="40" t="s">
        <v>866</v>
      </c>
      <c r="D977" s="14">
        <v>2051.4499999999998</v>
      </c>
      <c r="E977" s="14">
        <v>0</v>
      </c>
      <c r="F977" s="14">
        <v>2051.4499999999998</v>
      </c>
      <c r="G977" s="14">
        <v>39648.33</v>
      </c>
      <c r="H977" s="2"/>
      <c r="I977" s="11"/>
      <c r="J977" s="11"/>
    </row>
    <row r="978" spans="1:10" x14ac:dyDescent="0.2">
      <c r="A978" s="2"/>
      <c r="B978" s="39" t="s">
        <v>872</v>
      </c>
      <c r="C978" s="40" t="s">
        <v>866</v>
      </c>
      <c r="D978" s="14">
        <v>4102.91</v>
      </c>
      <c r="E978" s="14">
        <v>0</v>
      </c>
      <c r="F978" s="14">
        <v>4102.91</v>
      </c>
      <c r="G978" s="14">
        <v>79296.680000000008</v>
      </c>
      <c r="H978" s="2"/>
      <c r="I978" s="11"/>
      <c r="J978" s="11"/>
    </row>
    <row r="979" spans="1:10" x14ac:dyDescent="0.2">
      <c r="A979" s="2"/>
      <c r="B979" s="39" t="s">
        <v>873</v>
      </c>
      <c r="C979" s="40" t="s">
        <v>866</v>
      </c>
      <c r="D979" s="14">
        <v>59039.05</v>
      </c>
      <c r="E979" s="14">
        <v>57884.53</v>
      </c>
      <c r="F979" s="14">
        <v>116923.58</v>
      </c>
      <c r="G979" s="14">
        <v>3066995.78</v>
      </c>
      <c r="H979" s="2"/>
      <c r="I979" s="11"/>
      <c r="J979" s="11"/>
    </row>
    <row r="980" spans="1:10" x14ac:dyDescent="0.2">
      <c r="A980" s="2"/>
      <c r="B980" s="39" t="s">
        <v>1047</v>
      </c>
      <c r="C980" s="40" t="s">
        <v>866</v>
      </c>
      <c r="D980" s="14">
        <v>0</v>
      </c>
      <c r="E980" s="14">
        <v>0</v>
      </c>
      <c r="F980" s="14">
        <v>0</v>
      </c>
      <c r="G980" s="14">
        <v>0</v>
      </c>
      <c r="H980" s="2"/>
      <c r="I980" s="11"/>
      <c r="J980" s="11"/>
    </row>
    <row r="981" spans="1:10" x14ac:dyDescent="0.2">
      <c r="A981" s="2"/>
      <c r="B981" s="39" t="s">
        <v>874</v>
      </c>
      <c r="C981" s="40" t="s">
        <v>866</v>
      </c>
      <c r="D981" s="14">
        <v>2872.03</v>
      </c>
      <c r="E981" s="14">
        <v>0</v>
      </c>
      <c r="F981" s="14">
        <v>2872.03</v>
      </c>
      <c r="G981" s="14">
        <v>55507.669999999991</v>
      </c>
      <c r="H981" s="2"/>
      <c r="I981" s="11"/>
      <c r="J981" s="11"/>
    </row>
    <row r="982" spans="1:10" x14ac:dyDescent="0.2">
      <c r="A982" s="2"/>
      <c r="B982" s="39" t="s">
        <v>992</v>
      </c>
      <c r="C982" s="40" t="s">
        <v>866</v>
      </c>
      <c r="D982" s="14">
        <v>597.35</v>
      </c>
      <c r="E982" s="14">
        <v>55.61</v>
      </c>
      <c r="F982" s="14">
        <v>652.96</v>
      </c>
      <c r="G982" s="14">
        <v>18825.41</v>
      </c>
      <c r="H982" s="2"/>
      <c r="I982" s="11"/>
      <c r="J982" s="11"/>
    </row>
    <row r="983" spans="1:10" x14ac:dyDescent="0.2">
      <c r="A983" s="2"/>
      <c r="B983" s="39" t="s">
        <v>875</v>
      </c>
      <c r="C983" s="40" t="s">
        <v>866</v>
      </c>
      <c r="D983" s="14">
        <v>4289.96</v>
      </c>
      <c r="E983" s="14">
        <v>2765.09</v>
      </c>
      <c r="F983" s="14">
        <v>7055.05</v>
      </c>
      <c r="G983" s="14">
        <v>164474.28</v>
      </c>
      <c r="H983" s="2"/>
      <c r="I983" s="11"/>
      <c r="J983" s="11"/>
    </row>
    <row r="984" spans="1:10" x14ac:dyDescent="0.2">
      <c r="A984" s="2"/>
      <c r="B984" s="39" t="s">
        <v>876</v>
      </c>
      <c r="C984" s="40" t="s">
        <v>866</v>
      </c>
      <c r="D984" s="14">
        <v>2872.03</v>
      </c>
      <c r="E984" s="14">
        <v>0</v>
      </c>
      <c r="F984" s="14">
        <v>2872.03</v>
      </c>
      <c r="G984" s="14">
        <v>55507.669999999991</v>
      </c>
      <c r="H984" s="2"/>
      <c r="I984" s="11"/>
      <c r="J984" s="11"/>
    </row>
    <row r="985" spans="1:10" x14ac:dyDescent="0.2">
      <c r="A985" s="2"/>
      <c r="B985" s="39" t="s">
        <v>877</v>
      </c>
      <c r="C985" s="40" t="s">
        <v>866</v>
      </c>
      <c r="D985" s="14">
        <v>3692.61</v>
      </c>
      <c r="E985" s="14">
        <v>0</v>
      </c>
      <c r="F985" s="14">
        <v>3692.61</v>
      </c>
      <c r="G985" s="14">
        <v>71367.010000000009</v>
      </c>
      <c r="H985" s="2"/>
      <c r="I985" s="11"/>
      <c r="J985" s="11"/>
    </row>
    <row r="986" spans="1:10" x14ac:dyDescent="0.2">
      <c r="A986" s="2"/>
      <c r="B986" s="39" t="s">
        <v>878</v>
      </c>
      <c r="C986" s="40" t="s">
        <v>866</v>
      </c>
      <c r="D986" s="14">
        <v>3487.47</v>
      </c>
      <c r="E986" s="14">
        <v>0</v>
      </c>
      <c r="F986" s="14">
        <v>3487.47</v>
      </c>
      <c r="G986" s="14">
        <v>67402.179999999993</v>
      </c>
      <c r="H986" s="2"/>
      <c r="I986" s="11"/>
      <c r="J986" s="11"/>
    </row>
    <row r="987" spans="1:10" x14ac:dyDescent="0.2">
      <c r="A987" s="2"/>
      <c r="B987" s="39" t="s">
        <v>879</v>
      </c>
      <c r="C987" s="40" t="s">
        <v>866</v>
      </c>
      <c r="D987" s="14">
        <v>2872.03</v>
      </c>
      <c r="E987" s="14">
        <v>0</v>
      </c>
      <c r="F987" s="14">
        <v>2872.03</v>
      </c>
      <c r="G987" s="14">
        <v>55507.669999999991</v>
      </c>
      <c r="H987" s="2"/>
      <c r="I987" s="11"/>
      <c r="J987" s="11"/>
    </row>
    <row r="988" spans="1:10" x14ac:dyDescent="0.2">
      <c r="A988" s="2"/>
      <c r="B988" s="39" t="s">
        <v>1063</v>
      </c>
      <c r="C988" s="40" t="s">
        <v>866</v>
      </c>
      <c r="D988" s="14">
        <v>0</v>
      </c>
      <c r="E988" s="14">
        <v>0</v>
      </c>
      <c r="F988" s="14">
        <v>0</v>
      </c>
      <c r="G988" s="14">
        <v>20440.59</v>
      </c>
      <c r="H988" s="2"/>
      <c r="I988" s="11"/>
      <c r="J988" s="11"/>
    </row>
    <row r="989" spans="1:10" x14ac:dyDescent="0.2">
      <c r="A989" s="2"/>
      <c r="B989" s="39" t="s">
        <v>880</v>
      </c>
      <c r="C989" s="40" t="s">
        <v>866</v>
      </c>
      <c r="D989" s="14">
        <v>3179.75</v>
      </c>
      <c r="E989" s="14">
        <v>0</v>
      </c>
      <c r="F989" s="14">
        <v>3179.75</v>
      </c>
      <c r="G989" s="14">
        <v>61454.920000000006</v>
      </c>
      <c r="H989" s="2"/>
      <c r="I989" s="11"/>
      <c r="J989" s="11"/>
    </row>
    <row r="990" spans="1:10" x14ac:dyDescent="0.2">
      <c r="A990" s="2"/>
      <c r="B990" s="39" t="s">
        <v>881</v>
      </c>
      <c r="C990" s="40" t="s">
        <v>866</v>
      </c>
      <c r="D990" s="14">
        <v>41898.68</v>
      </c>
      <c r="E990" s="14">
        <v>0</v>
      </c>
      <c r="F990" s="14">
        <v>41898.68</v>
      </c>
      <c r="G990" s="14">
        <v>778494.83999999985</v>
      </c>
      <c r="H990" s="2"/>
      <c r="I990" s="11"/>
      <c r="J990" s="11"/>
    </row>
    <row r="991" spans="1:10" x14ac:dyDescent="0.2">
      <c r="A991" s="2"/>
      <c r="B991" s="39" t="s">
        <v>882</v>
      </c>
      <c r="C991" s="40" t="s">
        <v>866</v>
      </c>
      <c r="D991" s="14">
        <v>2051.4499999999998</v>
      </c>
      <c r="E991" s="14">
        <v>0</v>
      </c>
      <c r="F991" s="14">
        <v>2051.4499999999998</v>
      </c>
      <c r="G991" s="14">
        <v>39648.33</v>
      </c>
      <c r="H991" s="2"/>
      <c r="I991" s="11"/>
      <c r="J991" s="11"/>
    </row>
    <row r="992" spans="1:10" x14ac:dyDescent="0.2">
      <c r="A992" s="2"/>
      <c r="B992" s="39" t="s">
        <v>883</v>
      </c>
      <c r="C992" s="40" t="s">
        <v>866</v>
      </c>
      <c r="D992" s="14">
        <v>76290.179999999993</v>
      </c>
      <c r="E992" s="14">
        <v>88628.27</v>
      </c>
      <c r="F992" s="14">
        <v>164918.45000000001</v>
      </c>
      <c r="G992" s="14">
        <v>4743017.88</v>
      </c>
      <c r="H992" s="2"/>
      <c r="I992" s="11"/>
      <c r="J992" s="11"/>
    </row>
    <row r="993" spans="1:10" x14ac:dyDescent="0.2">
      <c r="A993" s="2"/>
      <c r="B993" s="39" t="s">
        <v>884</v>
      </c>
      <c r="C993" s="40" t="s">
        <v>866</v>
      </c>
      <c r="D993" s="14">
        <v>4102.91</v>
      </c>
      <c r="E993" s="14">
        <v>0</v>
      </c>
      <c r="F993" s="14">
        <v>4102.91</v>
      </c>
      <c r="G993" s="14">
        <v>79296.680000000008</v>
      </c>
      <c r="H993" s="2"/>
      <c r="I993" s="11"/>
      <c r="J993" s="11"/>
    </row>
    <row r="994" spans="1:10" x14ac:dyDescent="0.2">
      <c r="A994" s="2"/>
      <c r="B994" s="39" t="s">
        <v>885</v>
      </c>
      <c r="C994" s="40" t="s">
        <v>866</v>
      </c>
      <c r="D994" s="14">
        <v>4102.91</v>
      </c>
      <c r="E994" s="14">
        <v>0</v>
      </c>
      <c r="F994" s="14">
        <v>4102.91</v>
      </c>
      <c r="G994" s="14">
        <v>79296.680000000008</v>
      </c>
      <c r="H994" s="2"/>
      <c r="I994" s="11"/>
      <c r="J994" s="11"/>
    </row>
    <row r="995" spans="1:10" x14ac:dyDescent="0.2">
      <c r="A995" s="2"/>
      <c r="B995" s="39" t="s">
        <v>886</v>
      </c>
      <c r="C995" s="40" t="s">
        <v>866</v>
      </c>
      <c r="D995" s="14">
        <v>3590.04</v>
      </c>
      <c r="E995" s="14">
        <v>0</v>
      </c>
      <c r="F995" s="14">
        <v>3590.04</v>
      </c>
      <c r="G995" s="14">
        <v>69384.59</v>
      </c>
      <c r="H995" s="2"/>
      <c r="I995" s="11"/>
      <c r="J995" s="11"/>
    </row>
    <row r="996" spans="1:10" x14ac:dyDescent="0.2">
      <c r="B996" s="39" t="s">
        <v>887</v>
      </c>
      <c r="C996" s="40" t="s">
        <v>866</v>
      </c>
      <c r="D996" s="14">
        <v>197225.02</v>
      </c>
      <c r="E996" s="14">
        <v>11.66</v>
      </c>
      <c r="F996" s="14">
        <v>197236.68</v>
      </c>
      <c r="G996" s="14">
        <v>3892954.1100000003</v>
      </c>
      <c r="H996" s="2"/>
      <c r="I996" s="11"/>
      <c r="J996" s="11"/>
    </row>
    <row r="997" spans="1:10" x14ac:dyDescent="0.2">
      <c r="B997" s="39" t="s">
        <v>888</v>
      </c>
      <c r="C997" s="40" t="s">
        <v>866</v>
      </c>
      <c r="D997" s="14">
        <v>2666.89</v>
      </c>
      <c r="E997" s="14">
        <v>0</v>
      </c>
      <c r="F997" s="14">
        <v>2666.89</v>
      </c>
      <c r="G997" s="14">
        <v>51542.840000000004</v>
      </c>
      <c r="H997" s="2"/>
      <c r="I997" s="11"/>
      <c r="J997" s="11"/>
    </row>
    <row r="998" spans="1:10" x14ac:dyDescent="0.2">
      <c r="B998" s="39" t="s">
        <v>889</v>
      </c>
      <c r="C998" s="40" t="s">
        <v>866</v>
      </c>
      <c r="D998" s="14">
        <v>4102.91</v>
      </c>
      <c r="E998" s="14">
        <v>0</v>
      </c>
      <c r="F998" s="14">
        <v>4102.91</v>
      </c>
      <c r="G998" s="14">
        <v>79296.680000000008</v>
      </c>
      <c r="H998" s="2"/>
      <c r="I998" s="11"/>
      <c r="J998" s="11"/>
    </row>
    <row r="999" spans="1:10" x14ac:dyDescent="0.2">
      <c r="B999" s="39" t="s">
        <v>890</v>
      </c>
      <c r="C999" s="40" t="s">
        <v>866</v>
      </c>
      <c r="D999" s="14">
        <v>2359.17</v>
      </c>
      <c r="E999" s="14">
        <v>0</v>
      </c>
      <c r="F999" s="14">
        <v>2359.17</v>
      </c>
      <c r="G999" s="14">
        <v>45595.59</v>
      </c>
      <c r="H999" s="2"/>
      <c r="I999" s="11"/>
      <c r="J999" s="11"/>
    </row>
    <row r="1000" spans="1:10" x14ac:dyDescent="0.2">
      <c r="B1000" s="39" t="s">
        <v>891</v>
      </c>
      <c r="C1000" s="40" t="s">
        <v>866</v>
      </c>
      <c r="D1000" s="14">
        <v>3384.9</v>
      </c>
      <c r="E1000" s="14">
        <v>0</v>
      </c>
      <c r="F1000" s="14">
        <v>3384.9</v>
      </c>
      <c r="G1000" s="14">
        <v>65419.759999999995</v>
      </c>
      <c r="H1000" s="2"/>
      <c r="I1000" s="11"/>
      <c r="J1000" s="11"/>
    </row>
    <row r="1001" spans="1:10" x14ac:dyDescent="0.2">
      <c r="B1001" s="39" t="s">
        <v>892</v>
      </c>
      <c r="C1001" s="40" t="s">
        <v>866</v>
      </c>
      <c r="D1001" s="14">
        <v>4102.91</v>
      </c>
      <c r="E1001" s="14">
        <v>0</v>
      </c>
      <c r="F1001" s="14">
        <v>4102.91</v>
      </c>
      <c r="G1001" s="14">
        <v>79296.680000000008</v>
      </c>
      <c r="H1001" s="2"/>
      <c r="I1001" s="11"/>
      <c r="J1001" s="11"/>
    </row>
    <row r="1002" spans="1:10" x14ac:dyDescent="0.2">
      <c r="B1002" s="39" t="s">
        <v>893</v>
      </c>
      <c r="C1002" s="40" t="s">
        <v>866</v>
      </c>
      <c r="D1002" s="14">
        <v>4102.91</v>
      </c>
      <c r="E1002" s="14">
        <v>0</v>
      </c>
      <c r="F1002" s="14">
        <v>4102.91</v>
      </c>
      <c r="G1002" s="14">
        <v>79296.680000000008</v>
      </c>
      <c r="H1002" s="2"/>
      <c r="I1002" s="11"/>
      <c r="J1002" s="11"/>
    </row>
    <row r="1003" spans="1:10" x14ac:dyDescent="0.2">
      <c r="B1003" s="39" t="s">
        <v>894</v>
      </c>
      <c r="C1003" s="40" t="s">
        <v>866</v>
      </c>
      <c r="D1003" s="14">
        <v>4102.91</v>
      </c>
      <c r="E1003" s="14">
        <v>0</v>
      </c>
      <c r="F1003" s="14">
        <v>4102.91</v>
      </c>
      <c r="G1003" s="14">
        <v>79296.680000000008</v>
      </c>
      <c r="H1003" s="2"/>
      <c r="I1003" s="11"/>
      <c r="J1003" s="11"/>
    </row>
    <row r="1004" spans="1:10" x14ac:dyDescent="0.2">
      <c r="B1004" s="39" t="s">
        <v>895</v>
      </c>
      <c r="C1004" s="40" t="s">
        <v>866</v>
      </c>
      <c r="D1004" s="14">
        <v>4000.33</v>
      </c>
      <c r="E1004" s="14">
        <v>0</v>
      </c>
      <c r="F1004" s="14">
        <v>4000.33</v>
      </c>
      <c r="G1004" s="14">
        <v>77314.27</v>
      </c>
      <c r="H1004" s="2"/>
      <c r="I1004" s="11"/>
      <c r="J1004" s="11"/>
    </row>
    <row r="1005" spans="1:10" x14ac:dyDescent="0.2">
      <c r="B1005" s="39" t="s">
        <v>896</v>
      </c>
      <c r="C1005" s="40" t="s">
        <v>866</v>
      </c>
      <c r="D1005" s="14">
        <v>8593.68</v>
      </c>
      <c r="E1005" s="14">
        <v>127689.11</v>
      </c>
      <c r="F1005" s="14">
        <v>136282.79</v>
      </c>
      <c r="G1005" s="14">
        <v>4079523.5799999991</v>
      </c>
      <c r="H1005" s="2"/>
      <c r="I1005" s="11"/>
      <c r="J1005" s="11"/>
    </row>
    <row r="1006" spans="1:10" x14ac:dyDescent="0.2">
      <c r="B1006" s="39" t="s">
        <v>897</v>
      </c>
      <c r="C1006" s="40" t="s">
        <v>866</v>
      </c>
      <c r="D1006" s="14">
        <v>3897.76</v>
      </c>
      <c r="E1006" s="14">
        <v>0</v>
      </c>
      <c r="F1006" s="14">
        <v>3897.76</v>
      </c>
      <c r="G1006" s="14">
        <v>75331.839999999997</v>
      </c>
      <c r="H1006" s="2"/>
      <c r="I1006" s="11"/>
      <c r="J1006" s="11"/>
    </row>
    <row r="1007" spans="1:10" x14ac:dyDescent="0.2">
      <c r="B1007" s="39" t="s">
        <v>898</v>
      </c>
      <c r="C1007" s="40" t="s">
        <v>866</v>
      </c>
      <c r="D1007" s="14">
        <v>4102.91</v>
      </c>
      <c r="E1007" s="14">
        <v>0</v>
      </c>
      <c r="F1007" s="14">
        <v>4102.91</v>
      </c>
      <c r="G1007" s="14">
        <v>79296.680000000008</v>
      </c>
      <c r="H1007" s="2"/>
      <c r="I1007" s="11"/>
      <c r="J1007" s="11"/>
    </row>
    <row r="1008" spans="1:10" x14ac:dyDescent="0.2">
      <c r="B1008" s="39" t="s">
        <v>899</v>
      </c>
      <c r="C1008" s="40" t="s">
        <v>866</v>
      </c>
      <c r="D1008" s="14">
        <v>4102.91</v>
      </c>
      <c r="E1008" s="14">
        <v>0</v>
      </c>
      <c r="F1008" s="14">
        <v>4102.91</v>
      </c>
      <c r="G1008" s="14">
        <v>79296.680000000008</v>
      </c>
      <c r="H1008" s="2"/>
      <c r="I1008" s="11"/>
      <c r="J1008" s="11"/>
    </row>
    <row r="1009" spans="2:10" x14ac:dyDescent="0.2">
      <c r="B1009" s="39" t="s">
        <v>900</v>
      </c>
      <c r="C1009" s="40" t="s">
        <v>866</v>
      </c>
      <c r="D1009" s="14">
        <v>2051.4499999999998</v>
      </c>
      <c r="E1009" s="14">
        <v>0</v>
      </c>
      <c r="F1009" s="14">
        <v>2051.4499999999998</v>
      </c>
      <c r="G1009" s="14">
        <v>39648.33</v>
      </c>
      <c r="H1009" s="2"/>
      <c r="I1009" s="11"/>
      <c r="J1009" s="11"/>
    </row>
    <row r="1010" spans="2:10" x14ac:dyDescent="0.2">
      <c r="B1010" s="39" t="s">
        <v>901</v>
      </c>
      <c r="C1010" s="40" t="s">
        <v>866</v>
      </c>
      <c r="D1010" s="14">
        <v>53325.59</v>
      </c>
      <c r="E1010" s="14">
        <v>0</v>
      </c>
      <c r="F1010" s="14">
        <v>53325.59</v>
      </c>
      <c r="G1010" s="14">
        <v>990811.62</v>
      </c>
      <c r="H1010" s="2"/>
      <c r="I1010" s="11"/>
      <c r="J1010" s="11"/>
    </row>
    <row r="1011" spans="2:10" x14ac:dyDescent="0.2">
      <c r="B1011" s="39" t="s">
        <v>902</v>
      </c>
      <c r="C1011" s="40" t="s">
        <v>866</v>
      </c>
      <c r="D1011" s="14">
        <v>38089.71</v>
      </c>
      <c r="E1011" s="14">
        <v>0</v>
      </c>
      <c r="F1011" s="14">
        <v>38089.71</v>
      </c>
      <c r="G1011" s="14">
        <v>707722.58</v>
      </c>
      <c r="H1011" s="2"/>
      <c r="I1011" s="11"/>
      <c r="J1011" s="11"/>
    </row>
    <row r="1012" spans="2:10" x14ac:dyDescent="0.2">
      <c r="B1012" s="39" t="s">
        <v>903</v>
      </c>
      <c r="C1012" s="40" t="s">
        <v>866</v>
      </c>
      <c r="D1012" s="14">
        <v>53325.59</v>
      </c>
      <c r="E1012" s="14">
        <v>1458533.65</v>
      </c>
      <c r="F1012" s="14">
        <v>1511859.24</v>
      </c>
      <c r="G1012" s="14">
        <v>31958653.5</v>
      </c>
      <c r="H1012" s="2"/>
      <c r="I1012" s="11"/>
      <c r="J1012" s="11"/>
    </row>
    <row r="1013" spans="2:10" x14ac:dyDescent="0.2">
      <c r="B1013" s="39" t="s">
        <v>1064</v>
      </c>
      <c r="C1013" s="40" t="s">
        <v>866</v>
      </c>
      <c r="D1013" s="14">
        <v>5824.22</v>
      </c>
      <c r="E1013" s="14">
        <v>0</v>
      </c>
      <c r="F1013" s="14">
        <v>5824.22</v>
      </c>
      <c r="G1013" s="14">
        <v>159584.1</v>
      </c>
      <c r="J1013" s="11"/>
    </row>
    <row r="1014" spans="2:10" x14ac:dyDescent="0.2">
      <c r="B1014" s="39" t="s">
        <v>904</v>
      </c>
      <c r="C1014" s="40" t="s">
        <v>866</v>
      </c>
      <c r="D1014" s="14">
        <v>3692.61</v>
      </c>
      <c r="E1014" s="14">
        <v>0</v>
      </c>
      <c r="F1014" s="14">
        <v>3692.61</v>
      </c>
      <c r="G1014" s="14">
        <v>71367.010000000009</v>
      </c>
      <c r="J1014" s="11"/>
    </row>
    <row r="1015" spans="2:10" x14ac:dyDescent="0.2">
      <c r="B1015" s="39" t="s">
        <v>905</v>
      </c>
      <c r="C1015" s="40" t="s">
        <v>866</v>
      </c>
      <c r="D1015" s="14">
        <v>4102.91</v>
      </c>
      <c r="E1015" s="14">
        <v>0</v>
      </c>
      <c r="F1015" s="14">
        <v>4102.91</v>
      </c>
      <c r="G1015" s="14">
        <v>79296.680000000008</v>
      </c>
      <c r="J1015" s="11"/>
    </row>
    <row r="1016" spans="2:10" x14ac:dyDescent="0.2">
      <c r="B1016" s="39" t="s">
        <v>1065</v>
      </c>
      <c r="C1016" s="40" t="s">
        <v>866</v>
      </c>
      <c r="D1016" s="14">
        <v>0</v>
      </c>
      <c r="E1016" s="14">
        <v>0</v>
      </c>
      <c r="F1016" s="14">
        <v>0</v>
      </c>
      <c r="G1016" s="14">
        <v>9753.4</v>
      </c>
      <c r="J1016" s="11"/>
    </row>
    <row r="1017" spans="2:10" x14ac:dyDescent="0.2">
      <c r="B1017" s="39" t="s">
        <v>906</v>
      </c>
      <c r="C1017" s="40" t="s">
        <v>866</v>
      </c>
      <c r="D1017" s="14">
        <v>4102.91</v>
      </c>
      <c r="E1017" s="14">
        <v>0</v>
      </c>
      <c r="F1017" s="14">
        <v>4102.91</v>
      </c>
      <c r="G1017" s="14">
        <v>79296.680000000008</v>
      </c>
      <c r="J1017" s="11"/>
    </row>
    <row r="1018" spans="2:10" x14ac:dyDescent="0.2">
      <c r="B1018" s="39" t="s">
        <v>907</v>
      </c>
      <c r="C1018" s="40" t="s">
        <v>866</v>
      </c>
      <c r="D1018" s="14">
        <v>4102.91</v>
      </c>
      <c r="E1018" s="14">
        <v>0</v>
      </c>
      <c r="F1018" s="14">
        <v>4102.91</v>
      </c>
      <c r="G1018" s="14">
        <v>79296.680000000008</v>
      </c>
      <c r="J1018" s="11"/>
    </row>
    <row r="1019" spans="2:10" x14ac:dyDescent="0.2">
      <c r="B1019" s="39" t="s">
        <v>908</v>
      </c>
      <c r="C1019" s="40" t="s">
        <v>866</v>
      </c>
      <c r="D1019" s="14">
        <v>2359.17</v>
      </c>
      <c r="E1019" s="14">
        <v>0</v>
      </c>
      <c r="F1019" s="14">
        <v>2359.17</v>
      </c>
      <c r="G1019" s="14">
        <v>45595.59</v>
      </c>
      <c r="J1019" s="11"/>
    </row>
    <row r="1020" spans="2:10" x14ac:dyDescent="0.2">
      <c r="B1020" s="39" t="s">
        <v>1066</v>
      </c>
      <c r="C1020" s="40" t="s">
        <v>866</v>
      </c>
      <c r="D1020" s="14">
        <v>5824.22</v>
      </c>
      <c r="E1020" s="14">
        <v>0</v>
      </c>
      <c r="F1020" s="14">
        <v>5824.22</v>
      </c>
      <c r="G1020" s="14">
        <v>167183.06</v>
      </c>
      <c r="J1020" s="11"/>
    </row>
    <row r="1021" spans="2:10" x14ac:dyDescent="0.2">
      <c r="B1021" s="39" t="s">
        <v>909</v>
      </c>
      <c r="C1021" s="40" t="s">
        <v>866</v>
      </c>
      <c r="D1021" s="14">
        <v>4102.91</v>
      </c>
      <c r="E1021" s="14">
        <v>0</v>
      </c>
      <c r="F1021" s="14">
        <v>4102.91</v>
      </c>
      <c r="G1021" s="14">
        <v>79296.680000000008</v>
      </c>
      <c r="J1021" s="11"/>
    </row>
    <row r="1022" spans="2:10" x14ac:dyDescent="0.2">
      <c r="B1022" s="39" t="s">
        <v>910</v>
      </c>
      <c r="C1022" s="40" t="s">
        <v>866</v>
      </c>
      <c r="D1022" s="14">
        <v>2461.7399999999998</v>
      </c>
      <c r="E1022" s="14">
        <v>0</v>
      </c>
      <c r="F1022" s="14">
        <v>2461.7399999999998</v>
      </c>
      <c r="G1022" s="14">
        <v>47578</v>
      </c>
      <c r="J1022" s="11"/>
    </row>
    <row r="1023" spans="2:10" x14ac:dyDescent="0.2">
      <c r="B1023" s="39" t="s">
        <v>911</v>
      </c>
      <c r="C1023" s="40" t="s">
        <v>866</v>
      </c>
      <c r="D1023" s="14">
        <v>2051.4499999999998</v>
      </c>
      <c r="E1023" s="14">
        <v>0</v>
      </c>
      <c r="F1023" s="14">
        <v>2051.4499999999998</v>
      </c>
      <c r="G1023" s="14">
        <v>39648.33</v>
      </c>
      <c r="J1023" s="11"/>
    </row>
    <row r="1024" spans="2:10" x14ac:dyDescent="0.2">
      <c r="B1024" s="39" t="s">
        <v>912</v>
      </c>
      <c r="C1024" s="40" t="s">
        <v>866</v>
      </c>
      <c r="D1024" s="14">
        <v>3795.19</v>
      </c>
      <c r="E1024" s="14">
        <v>0</v>
      </c>
      <c r="F1024" s="14">
        <v>3795.19</v>
      </c>
      <c r="G1024" s="14">
        <v>73349.429999999993</v>
      </c>
      <c r="J1024" s="11"/>
    </row>
    <row r="1025" spans="2:10" x14ac:dyDescent="0.2">
      <c r="B1025" s="39" t="s">
        <v>913</v>
      </c>
      <c r="C1025" s="40" t="s">
        <v>866</v>
      </c>
      <c r="D1025" s="14">
        <v>2564.31</v>
      </c>
      <c r="E1025" s="14">
        <v>0</v>
      </c>
      <c r="F1025" s="14">
        <v>2564.31</v>
      </c>
      <c r="G1025" s="14">
        <v>49560.42</v>
      </c>
      <c r="J1025" s="11"/>
    </row>
    <row r="1026" spans="2:10" x14ac:dyDescent="0.2">
      <c r="B1026" s="39" t="s">
        <v>914</v>
      </c>
      <c r="C1026" s="40" t="s">
        <v>866</v>
      </c>
      <c r="D1026" s="14">
        <v>2872.03</v>
      </c>
      <c r="E1026" s="14">
        <v>0</v>
      </c>
      <c r="F1026" s="14">
        <v>2872.03</v>
      </c>
      <c r="G1026" s="14">
        <v>55507.669999999991</v>
      </c>
      <c r="J1026" s="11"/>
    </row>
    <row r="1027" spans="2:10" x14ac:dyDescent="0.2">
      <c r="B1027" s="39" t="s">
        <v>915</v>
      </c>
      <c r="C1027" s="40" t="s">
        <v>866</v>
      </c>
      <c r="D1027" s="14">
        <v>2051.4499999999998</v>
      </c>
      <c r="E1027" s="14">
        <v>0</v>
      </c>
      <c r="F1027" s="14">
        <v>2051.4499999999998</v>
      </c>
      <c r="G1027" s="14">
        <v>39648.33</v>
      </c>
      <c r="J1027" s="11"/>
    </row>
    <row r="1028" spans="2:10" x14ac:dyDescent="0.2">
      <c r="B1028" s="39" t="s">
        <v>916</v>
      </c>
      <c r="C1028" s="40" t="s">
        <v>866</v>
      </c>
      <c r="D1028" s="14">
        <v>2051.4499999999998</v>
      </c>
      <c r="E1028" s="14">
        <v>0</v>
      </c>
      <c r="F1028" s="14">
        <v>2051.4499999999998</v>
      </c>
      <c r="G1028" s="14">
        <v>39648.33</v>
      </c>
      <c r="J1028" s="11"/>
    </row>
    <row r="1029" spans="2:10" x14ac:dyDescent="0.2">
      <c r="B1029" s="39" t="s">
        <v>917</v>
      </c>
      <c r="C1029" s="40" t="s">
        <v>866</v>
      </c>
      <c r="D1029" s="14">
        <v>4289.96</v>
      </c>
      <c r="E1029" s="14">
        <v>416.61</v>
      </c>
      <c r="F1029" s="14">
        <v>4706.57</v>
      </c>
      <c r="G1029" s="14">
        <v>102816.53000000001</v>
      </c>
      <c r="J1029" s="11"/>
    </row>
    <row r="1030" spans="2:10" x14ac:dyDescent="0.2">
      <c r="B1030" s="39" t="s">
        <v>918</v>
      </c>
      <c r="C1030" s="40" t="s">
        <v>866</v>
      </c>
      <c r="D1030" s="14">
        <v>3692.61</v>
      </c>
      <c r="E1030" s="14">
        <v>0</v>
      </c>
      <c r="F1030" s="14">
        <v>3692.61</v>
      </c>
      <c r="G1030" s="14">
        <v>71367.010000000009</v>
      </c>
      <c r="J1030" s="11"/>
    </row>
    <row r="1031" spans="2:10" x14ac:dyDescent="0.2">
      <c r="B1031" s="39" t="s">
        <v>919</v>
      </c>
      <c r="C1031" s="40" t="s">
        <v>866</v>
      </c>
      <c r="D1031" s="14">
        <v>4700.26</v>
      </c>
      <c r="E1031" s="14">
        <v>2765.09</v>
      </c>
      <c r="F1031" s="14">
        <v>7465.35</v>
      </c>
      <c r="G1031" s="14">
        <v>417999.28</v>
      </c>
      <c r="J1031" s="11"/>
    </row>
    <row r="1032" spans="2:10" x14ac:dyDescent="0.2">
      <c r="B1032" s="39" t="s">
        <v>920</v>
      </c>
      <c r="C1032" s="40" t="s">
        <v>866</v>
      </c>
      <c r="D1032" s="14">
        <v>2666.89</v>
      </c>
      <c r="E1032" s="14">
        <v>0</v>
      </c>
      <c r="F1032" s="14">
        <v>2666.89</v>
      </c>
      <c r="G1032" s="14">
        <v>51542.840000000004</v>
      </c>
      <c r="J1032" s="11"/>
    </row>
    <row r="1033" spans="2:10" x14ac:dyDescent="0.2">
      <c r="B1033" s="39" t="s">
        <v>921</v>
      </c>
      <c r="C1033" s="40" t="s">
        <v>866</v>
      </c>
      <c r="D1033" s="14">
        <v>4102.91</v>
      </c>
      <c r="E1033" s="14">
        <v>0</v>
      </c>
      <c r="F1033" s="14">
        <v>4102.91</v>
      </c>
      <c r="G1033" s="14">
        <v>79296.680000000008</v>
      </c>
      <c r="J1033" s="11"/>
    </row>
    <row r="1034" spans="2:10" x14ac:dyDescent="0.2">
      <c r="B1034" s="39" t="s">
        <v>922</v>
      </c>
      <c r="C1034" s="40" t="s">
        <v>866</v>
      </c>
      <c r="D1034" s="14">
        <v>3179.75</v>
      </c>
      <c r="E1034" s="14">
        <v>0</v>
      </c>
      <c r="F1034" s="14">
        <v>3179.75</v>
      </c>
      <c r="G1034" s="14">
        <v>61454.920000000006</v>
      </c>
      <c r="J1034" s="11"/>
    </row>
    <row r="1035" spans="2:10" x14ac:dyDescent="0.2">
      <c r="B1035" s="39" t="s">
        <v>923</v>
      </c>
      <c r="C1035" s="40" t="s">
        <v>866</v>
      </c>
      <c r="D1035" s="14">
        <v>2051.4499999999998</v>
      </c>
      <c r="E1035" s="14">
        <v>0</v>
      </c>
      <c r="F1035" s="14">
        <v>2051.4499999999998</v>
      </c>
      <c r="G1035" s="14">
        <v>39648.33</v>
      </c>
      <c r="J1035" s="11"/>
    </row>
    <row r="1036" spans="2:10" x14ac:dyDescent="0.2">
      <c r="B1036" s="39" t="s">
        <v>924</v>
      </c>
      <c r="C1036" s="40" t="s">
        <v>866</v>
      </c>
      <c r="D1036" s="14">
        <v>2051.4499999999998</v>
      </c>
      <c r="E1036" s="14">
        <v>0</v>
      </c>
      <c r="F1036" s="14">
        <v>2051.4499999999998</v>
      </c>
      <c r="G1036" s="14">
        <v>39648.33</v>
      </c>
      <c r="J1036" s="11"/>
    </row>
    <row r="1037" spans="2:10" x14ac:dyDescent="0.2">
      <c r="B1037" s="39" t="s">
        <v>925</v>
      </c>
      <c r="C1037" s="40" t="s">
        <v>866</v>
      </c>
      <c r="D1037" s="14">
        <v>4102.91</v>
      </c>
      <c r="E1037" s="14">
        <v>0</v>
      </c>
      <c r="F1037" s="14">
        <v>4102.91</v>
      </c>
      <c r="G1037" s="14">
        <v>79296.680000000008</v>
      </c>
      <c r="J1037" s="11"/>
    </row>
    <row r="1038" spans="2:10" x14ac:dyDescent="0.2">
      <c r="B1038" s="39" t="s">
        <v>926</v>
      </c>
      <c r="C1038" s="40" t="s">
        <v>866</v>
      </c>
      <c r="D1038" s="14">
        <v>2461.7399999999998</v>
      </c>
      <c r="E1038" s="14">
        <v>0</v>
      </c>
      <c r="F1038" s="14">
        <v>2461.7399999999998</v>
      </c>
      <c r="G1038" s="14">
        <v>47578</v>
      </c>
      <c r="J1038" s="11"/>
    </row>
    <row r="1039" spans="2:10" x14ac:dyDescent="0.2">
      <c r="B1039" s="39" t="s">
        <v>927</v>
      </c>
      <c r="C1039" s="40" t="s">
        <v>866</v>
      </c>
      <c r="D1039" s="14">
        <v>2564.31</v>
      </c>
      <c r="E1039" s="14">
        <v>0</v>
      </c>
      <c r="F1039" s="14">
        <v>2564.31</v>
      </c>
      <c r="G1039" s="14">
        <v>49560.42</v>
      </c>
      <c r="J1039" s="11"/>
    </row>
    <row r="1040" spans="2:10" x14ac:dyDescent="0.2">
      <c r="B1040" s="39" t="s">
        <v>1048</v>
      </c>
      <c r="C1040" s="40" t="s">
        <v>866</v>
      </c>
      <c r="D1040" s="14">
        <v>0</v>
      </c>
      <c r="E1040" s="14">
        <v>0</v>
      </c>
      <c r="F1040" s="14">
        <v>0</v>
      </c>
      <c r="G1040" s="14">
        <v>17712.32</v>
      </c>
      <c r="J1040" s="11"/>
    </row>
    <row r="1041" spans="2:10" x14ac:dyDescent="0.2">
      <c r="B1041" s="39" t="s">
        <v>928</v>
      </c>
      <c r="C1041" s="40" t="s">
        <v>866</v>
      </c>
      <c r="D1041" s="14">
        <v>2154.02</v>
      </c>
      <c r="E1041" s="14">
        <v>0</v>
      </c>
      <c r="F1041" s="14">
        <v>2154.02</v>
      </c>
      <c r="G1041" s="14">
        <v>41630.75</v>
      </c>
      <c r="J1041" s="11"/>
    </row>
    <row r="1042" spans="2:10" x14ac:dyDescent="0.2">
      <c r="B1042" s="39" t="s">
        <v>929</v>
      </c>
      <c r="C1042" s="40" t="s">
        <v>866</v>
      </c>
      <c r="D1042" s="14">
        <v>3384.9</v>
      </c>
      <c r="E1042" s="14">
        <v>0</v>
      </c>
      <c r="F1042" s="14">
        <v>3384.9</v>
      </c>
      <c r="G1042" s="14">
        <v>65419.759999999995</v>
      </c>
      <c r="J1042" s="11"/>
    </row>
    <row r="1043" spans="2:10" x14ac:dyDescent="0.2">
      <c r="B1043" s="39" t="s">
        <v>930</v>
      </c>
      <c r="C1043" s="40" t="s">
        <v>866</v>
      </c>
      <c r="D1043" s="14">
        <v>9927.1299999999992</v>
      </c>
      <c r="E1043" s="14">
        <v>0</v>
      </c>
      <c r="F1043" s="14">
        <v>9927.1299999999992</v>
      </c>
      <c r="G1043" s="14">
        <v>224022.45</v>
      </c>
      <c r="J1043" s="11"/>
    </row>
    <row r="1044" spans="2:10" x14ac:dyDescent="0.2">
      <c r="B1044" s="39" t="s">
        <v>931</v>
      </c>
      <c r="C1044" s="40" t="s">
        <v>866</v>
      </c>
      <c r="D1044" s="14">
        <v>2359.17</v>
      </c>
      <c r="E1044" s="14">
        <v>0</v>
      </c>
      <c r="F1044" s="14">
        <v>2359.17</v>
      </c>
      <c r="G1044" s="14">
        <v>45595.59</v>
      </c>
      <c r="J1044" s="11"/>
    </row>
    <row r="1045" spans="2:10" x14ac:dyDescent="0.2">
      <c r="B1045" s="39" t="s">
        <v>932</v>
      </c>
      <c r="C1045" s="40" t="s">
        <v>866</v>
      </c>
      <c r="D1045" s="14">
        <v>2359.17</v>
      </c>
      <c r="E1045" s="14">
        <v>0</v>
      </c>
      <c r="F1045" s="14">
        <v>2359.17</v>
      </c>
      <c r="G1045" s="14">
        <v>45595.59</v>
      </c>
      <c r="J1045" s="11"/>
    </row>
    <row r="1046" spans="2:10" x14ac:dyDescent="0.2">
      <c r="B1046" s="39" t="s">
        <v>933</v>
      </c>
      <c r="C1046" s="40" t="s">
        <v>866</v>
      </c>
      <c r="D1046" s="14">
        <v>3795.19</v>
      </c>
      <c r="E1046" s="14">
        <v>0</v>
      </c>
      <c r="F1046" s="14">
        <v>3795.19</v>
      </c>
      <c r="G1046" s="14">
        <v>73349.429999999993</v>
      </c>
      <c r="J1046" s="11"/>
    </row>
    <row r="1047" spans="2:10" x14ac:dyDescent="0.2">
      <c r="B1047" s="39" t="s">
        <v>1067</v>
      </c>
      <c r="C1047" s="40" t="s">
        <v>866</v>
      </c>
      <c r="D1047" s="14">
        <v>0</v>
      </c>
      <c r="E1047" s="14">
        <v>0</v>
      </c>
      <c r="F1047" s="14">
        <v>0</v>
      </c>
      <c r="G1047" s="14">
        <v>14382.7</v>
      </c>
      <c r="J1047" s="11"/>
    </row>
    <row r="1048" spans="2:10" x14ac:dyDescent="0.2">
      <c r="B1048" s="39" t="s">
        <v>934</v>
      </c>
      <c r="C1048" s="40" t="s">
        <v>866</v>
      </c>
      <c r="D1048" s="14">
        <v>2564.31</v>
      </c>
      <c r="E1048" s="14">
        <v>0</v>
      </c>
      <c r="F1048" s="14">
        <v>2564.31</v>
      </c>
      <c r="G1048" s="14">
        <v>49560.42</v>
      </c>
      <c r="J1048" s="11"/>
    </row>
    <row r="1049" spans="2:10" x14ac:dyDescent="0.2">
      <c r="B1049" s="39" t="s">
        <v>935</v>
      </c>
      <c r="C1049" s="40" t="s">
        <v>866</v>
      </c>
      <c r="D1049" s="14">
        <v>47850.2</v>
      </c>
      <c r="E1049" s="14">
        <v>0</v>
      </c>
      <c r="F1049" s="14">
        <v>47850.2</v>
      </c>
      <c r="G1049" s="14">
        <v>921928.12</v>
      </c>
      <c r="J1049" s="11"/>
    </row>
    <row r="1050" spans="2:10" x14ac:dyDescent="0.2">
      <c r="B1050" s="39" t="s">
        <v>936</v>
      </c>
      <c r="C1050" s="40" t="s">
        <v>866</v>
      </c>
      <c r="D1050" s="14">
        <v>2154.02</v>
      </c>
      <c r="E1050" s="14">
        <v>0</v>
      </c>
      <c r="F1050" s="14">
        <v>2154.02</v>
      </c>
      <c r="G1050" s="14">
        <v>41630.75</v>
      </c>
      <c r="J1050" s="11"/>
    </row>
    <row r="1051" spans="2:10" x14ac:dyDescent="0.2">
      <c r="B1051" s="39" t="s">
        <v>937</v>
      </c>
      <c r="C1051" s="40" t="s">
        <v>866</v>
      </c>
      <c r="D1051" s="14">
        <v>2051.4499999999998</v>
      </c>
      <c r="E1051" s="14">
        <v>0</v>
      </c>
      <c r="F1051" s="14">
        <v>2051.4499999999998</v>
      </c>
      <c r="G1051" s="14">
        <v>39648.33</v>
      </c>
      <c r="J1051" s="11"/>
    </row>
    <row r="1052" spans="2:10" x14ac:dyDescent="0.2">
      <c r="B1052" s="39" t="s">
        <v>938</v>
      </c>
      <c r="C1052" s="40" t="s">
        <v>866</v>
      </c>
      <c r="D1052" s="14">
        <v>3282.32</v>
      </c>
      <c r="E1052" s="14">
        <v>0</v>
      </c>
      <c r="F1052" s="14">
        <v>3282.32</v>
      </c>
      <c r="G1052" s="14">
        <v>63437.340000000004</v>
      </c>
      <c r="J1052" s="11"/>
    </row>
    <row r="1053" spans="2:10" x14ac:dyDescent="0.2">
      <c r="B1053" s="39" t="s">
        <v>939</v>
      </c>
      <c r="C1053" s="40" t="s">
        <v>866</v>
      </c>
      <c r="D1053" s="14">
        <v>3897.76</v>
      </c>
      <c r="E1053" s="14">
        <v>0</v>
      </c>
      <c r="F1053" s="14">
        <v>3897.76</v>
      </c>
      <c r="G1053" s="14">
        <v>75331.839999999997</v>
      </c>
      <c r="J1053" s="11"/>
    </row>
    <row r="1054" spans="2:10" x14ac:dyDescent="0.2">
      <c r="B1054" s="39" t="s">
        <v>1093</v>
      </c>
      <c r="C1054" s="40" t="s">
        <v>866</v>
      </c>
      <c r="D1054" s="14">
        <v>5824.22</v>
      </c>
      <c r="E1054" s="14">
        <v>0</v>
      </c>
      <c r="F1054" s="14">
        <v>5824.22</v>
      </c>
      <c r="G1054" s="14">
        <v>96542.15</v>
      </c>
      <c r="J1054" s="11"/>
    </row>
    <row r="1055" spans="2:10" x14ac:dyDescent="0.2">
      <c r="B1055" s="39" t="s">
        <v>940</v>
      </c>
      <c r="C1055" s="40" t="s">
        <v>866</v>
      </c>
      <c r="D1055" s="14">
        <v>3179.75</v>
      </c>
      <c r="E1055" s="14">
        <v>0</v>
      </c>
      <c r="F1055" s="14">
        <v>3179.75</v>
      </c>
      <c r="G1055" s="14">
        <v>61454.920000000006</v>
      </c>
      <c r="J1055" s="11"/>
    </row>
    <row r="1056" spans="2:10" x14ac:dyDescent="0.2">
      <c r="B1056" s="39" t="s">
        <v>941</v>
      </c>
      <c r="C1056" s="40" t="s">
        <v>866</v>
      </c>
      <c r="D1056" s="14">
        <v>2051.4499999999998</v>
      </c>
      <c r="E1056" s="14">
        <v>0</v>
      </c>
      <c r="F1056" s="14">
        <v>2051.4499999999998</v>
      </c>
      <c r="G1056" s="14">
        <v>39648.33</v>
      </c>
      <c r="J1056" s="11"/>
    </row>
    <row r="1057" spans="2:10" x14ac:dyDescent="0.2">
      <c r="B1057" s="39" t="s">
        <v>942</v>
      </c>
      <c r="C1057" s="40" t="s">
        <v>866</v>
      </c>
      <c r="D1057" s="14">
        <v>2359.17</v>
      </c>
      <c r="E1057" s="14">
        <v>0</v>
      </c>
      <c r="F1057" s="14">
        <v>2359.17</v>
      </c>
      <c r="G1057" s="14">
        <v>45595.59</v>
      </c>
      <c r="J1057" s="11"/>
    </row>
    <row r="1058" spans="2:10" x14ac:dyDescent="0.2">
      <c r="B1058" s="39" t="s">
        <v>943</v>
      </c>
      <c r="C1058" s="40" t="s">
        <v>866</v>
      </c>
      <c r="D1058" s="14">
        <v>2256.6</v>
      </c>
      <c r="E1058" s="14">
        <v>0</v>
      </c>
      <c r="F1058" s="14">
        <v>2256.6</v>
      </c>
      <c r="G1058" s="14">
        <v>43613.16</v>
      </c>
      <c r="J1058" s="11"/>
    </row>
    <row r="1059" spans="2:10" x14ac:dyDescent="0.2">
      <c r="B1059" s="39" t="s">
        <v>944</v>
      </c>
      <c r="C1059" s="40" t="s">
        <v>866</v>
      </c>
      <c r="D1059" s="14">
        <v>3282.32</v>
      </c>
      <c r="E1059" s="14">
        <v>0</v>
      </c>
      <c r="F1059" s="14">
        <v>3282.32</v>
      </c>
      <c r="G1059" s="14">
        <v>63437.340000000004</v>
      </c>
      <c r="J1059" s="11"/>
    </row>
    <row r="1060" spans="2:10" x14ac:dyDescent="0.2">
      <c r="B1060" s="39" t="s">
        <v>945</v>
      </c>
      <c r="C1060" s="40" t="s">
        <v>866</v>
      </c>
      <c r="D1060" s="14">
        <v>3795.19</v>
      </c>
      <c r="E1060" s="14">
        <v>0</v>
      </c>
      <c r="F1060" s="14">
        <v>3795.19</v>
      </c>
      <c r="G1060" s="14">
        <v>73349.429999999993</v>
      </c>
      <c r="J1060" s="11"/>
    </row>
    <row r="1061" spans="2:10" x14ac:dyDescent="0.2">
      <c r="B1061" s="39" t="s">
        <v>946</v>
      </c>
      <c r="C1061" s="40" t="s">
        <v>866</v>
      </c>
      <c r="D1061" s="14">
        <v>4102.91</v>
      </c>
      <c r="E1061" s="14">
        <v>0</v>
      </c>
      <c r="F1061" s="14">
        <v>4102.91</v>
      </c>
      <c r="G1061" s="14">
        <v>79296.680000000008</v>
      </c>
      <c r="J1061" s="11"/>
    </row>
    <row r="1062" spans="2:10" x14ac:dyDescent="0.2">
      <c r="B1062" s="39" t="s">
        <v>947</v>
      </c>
      <c r="C1062" s="40" t="s">
        <v>866</v>
      </c>
      <c r="D1062" s="14">
        <v>2051.4499999999998</v>
      </c>
      <c r="E1062" s="14">
        <v>0</v>
      </c>
      <c r="F1062" s="14">
        <v>2051.4499999999998</v>
      </c>
      <c r="G1062" s="14">
        <v>39648.33</v>
      </c>
      <c r="J1062" s="11"/>
    </row>
    <row r="1063" spans="2:10" x14ac:dyDescent="0.2">
      <c r="B1063" s="39" t="s">
        <v>948</v>
      </c>
      <c r="C1063" s="40" t="s">
        <v>866</v>
      </c>
      <c r="D1063" s="14">
        <v>4102.91</v>
      </c>
      <c r="E1063" s="14">
        <v>0</v>
      </c>
      <c r="F1063" s="14">
        <v>4102.91</v>
      </c>
      <c r="G1063" s="14">
        <v>79296.680000000008</v>
      </c>
      <c r="J1063" s="11"/>
    </row>
    <row r="1064" spans="2:10" x14ac:dyDescent="0.2">
      <c r="B1064" s="39" t="s">
        <v>949</v>
      </c>
      <c r="C1064" s="40" t="s">
        <v>866</v>
      </c>
      <c r="D1064" s="14">
        <v>2154.02</v>
      </c>
      <c r="E1064" s="14">
        <v>0</v>
      </c>
      <c r="F1064" s="14">
        <v>2154.02</v>
      </c>
      <c r="G1064" s="14">
        <v>41630.75</v>
      </c>
      <c r="J1064" s="11"/>
    </row>
    <row r="1065" spans="2:10" x14ac:dyDescent="0.2">
      <c r="B1065" s="39" t="s">
        <v>950</v>
      </c>
      <c r="C1065" s="40" t="s">
        <v>866</v>
      </c>
      <c r="D1065" s="14">
        <v>4700.26</v>
      </c>
      <c r="E1065" s="14">
        <v>1463.93</v>
      </c>
      <c r="F1065" s="14">
        <v>6164.1900000000005</v>
      </c>
      <c r="G1065" s="14">
        <v>112732.42</v>
      </c>
      <c r="J1065" s="11"/>
    </row>
    <row r="1066" spans="2:10" x14ac:dyDescent="0.2">
      <c r="B1066" s="39" t="s">
        <v>951</v>
      </c>
      <c r="C1066" s="40" t="s">
        <v>866</v>
      </c>
      <c r="D1066" s="14">
        <v>4102.91</v>
      </c>
      <c r="E1066" s="14">
        <v>0</v>
      </c>
      <c r="F1066" s="14">
        <v>4102.91</v>
      </c>
      <c r="G1066" s="14">
        <v>79296.680000000008</v>
      </c>
      <c r="J1066" s="11"/>
    </row>
    <row r="1067" spans="2:10" x14ac:dyDescent="0.2">
      <c r="B1067" s="39" t="s">
        <v>952</v>
      </c>
      <c r="C1067" s="40" t="s">
        <v>866</v>
      </c>
      <c r="D1067" s="14">
        <v>2051.4499999999998</v>
      </c>
      <c r="E1067" s="14">
        <v>0</v>
      </c>
      <c r="F1067" s="14">
        <v>2051.4499999999998</v>
      </c>
      <c r="G1067" s="14">
        <v>39648.33</v>
      </c>
      <c r="J1067" s="11"/>
    </row>
    <row r="1068" spans="2:10" x14ac:dyDescent="0.2">
      <c r="B1068" s="39" t="s">
        <v>953</v>
      </c>
      <c r="C1068" s="40" t="s">
        <v>866</v>
      </c>
      <c r="D1068" s="14">
        <v>4700.26</v>
      </c>
      <c r="E1068" s="14">
        <v>365.44</v>
      </c>
      <c r="F1068" s="14">
        <v>5065.7</v>
      </c>
      <c r="G1068" s="14">
        <v>111706.01</v>
      </c>
      <c r="J1068" s="11"/>
    </row>
    <row r="1069" spans="2:10" x14ac:dyDescent="0.2">
      <c r="B1069" s="39" t="s">
        <v>954</v>
      </c>
      <c r="C1069" s="40" t="s">
        <v>866</v>
      </c>
      <c r="D1069" s="14">
        <v>2256.6</v>
      </c>
      <c r="E1069" s="14">
        <v>0</v>
      </c>
      <c r="F1069" s="14">
        <v>2256.6</v>
      </c>
      <c r="G1069" s="14">
        <v>43613.16</v>
      </c>
      <c r="J1069" s="11"/>
    </row>
    <row r="1070" spans="2:10" x14ac:dyDescent="0.2">
      <c r="B1070" s="39" t="s">
        <v>955</v>
      </c>
      <c r="C1070" s="40" t="s">
        <v>866</v>
      </c>
      <c r="D1070" s="14">
        <v>2154.02</v>
      </c>
      <c r="E1070" s="14">
        <v>0</v>
      </c>
      <c r="F1070" s="14">
        <v>2154.02</v>
      </c>
      <c r="G1070" s="14">
        <v>41630.75</v>
      </c>
      <c r="J1070" s="11"/>
    </row>
    <row r="1071" spans="2:10" x14ac:dyDescent="0.2">
      <c r="B1071" s="39" t="s">
        <v>956</v>
      </c>
      <c r="C1071" s="40" t="s">
        <v>866</v>
      </c>
      <c r="D1071" s="14">
        <v>4102.91</v>
      </c>
      <c r="E1071" s="14">
        <v>0</v>
      </c>
      <c r="F1071" s="14">
        <v>4102.91</v>
      </c>
      <c r="G1071" s="14">
        <v>79296.680000000008</v>
      </c>
      <c r="J1071" s="11"/>
    </row>
    <row r="1072" spans="2:10" x14ac:dyDescent="0.2">
      <c r="B1072" s="39" t="s">
        <v>957</v>
      </c>
      <c r="C1072" s="40" t="s">
        <v>866</v>
      </c>
      <c r="D1072" s="14">
        <v>72481.210000000006</v>
      </c>
      <c r="E1072" s="14">
        <v>115769.06</v>
      </c>
      <c r="F1072" s="14">
        <v>188250.27000000002</v>
      </c>
      <c r="G1072" s="14">
        <v>5345749.2199999988</v>
      </c>
      <c r="J1072" s="11"/>
    </row>
    <row r="1073" spans="2:10" x14ac:dyDescent="0.2">
      <c r="B1073" s="39" t="s">
        <v>958</v>
      </c>
      <c r="C1073" s="40" t="s">
        <v>866</v>
      </c>
      <c r="D1073" s="14">
        <v>47850.2</v>
      </c>
      <c r="E1073" s="14">
        <v>0</v>
      </c>
      <c r="F1073" s="14">
        <v>47850.2</v>
      </c>
      <c r="G1073" s="14">
        <v>921928.12</v>
      </c>
      <c r="J1073" s="11"/>
    </row>
    <row r="1074" spans="2:10" x14ac:dyDescent="0.2">
      <c r="B1074" s="39" t="s">
        <v>959</v>
      </c>
      <c r="C1074" s="40" t="s">
        <v>866</v>
      </c>
      <c r="D1074" s="14">
        <v>2256.6</v>
      </c>
      <c r="E1074" s="14">
        <v>0</v>
      </c>
      <c r="F1074" s="14">
        <v>2256.6</v>
      </c>
      <c r="G1074" s="14">
        <v>43613.16</v>
      </c>
      <c r="J1074" s="11"/>
    </row>
    <row r="1075" spans="2:10" x14ac:dyDescent="0.2">
      <c r="B1075" s="39" t="s">
        <v>960</v>
      </c>
      <c r="C1075" s="40" t="s">
        <v>866</v>
      </c>
      <c r="D1075" s="14">
        <v>7875.67</v>
      </c>
      <c r="E1075" s="14">
        <v>0</v>
      </c>
      <c r="F1075" s="14">
        <v>7875.67</v>
      </c>
      <c r="G1075" s="14">
        <v>202302.29000000004</v>
      </c>
      <c r="J1075" s="11"/>
    </row>
    <row r="1076" spans="2:10" x14ac:dyDescent="0.2">
      <c r="B1076" s="39" t="s">
        <v>961</v>
      </c>
      <c r="C1076" s="40" t="s">
        <v>866</v>
      </c>
      <c r="D1076" s="14">
        <v>9927.1299999999992</v>
      </c>
      <c r="E1076" s="14">
        <v>0</v>
      </c>
      <c r="F1076" s="14">
        <v>9927.1299999999992</v>
      </c>
      <c r="G1076" s="14">
        <v>219967.96000000002</v>
      </c>
      <c r="J1076" s="11"/>
    </row>
    <row r="1077" spans="2:10" x14ac:dyDescent="0.2">
      <c r="B1077" s="39" t="s">
        <v>962</v>
      </c>
      <c r="C1077" s="40" t="s">
        <v>866</v>
      </c>
      <c r="D1077" s="14">
        <v>4102.91</v>
      </c>
      <c r="E1077" s="14">
        <v>0</v>
      </c>
      <c r="F1077" s="14">
        <v>4102.91</v>
      </c>
      <c r="G1077" s="14">
        <v>79296.680000000008</v>
      </c>
      <c r="J1077" s="11"/>
    </row>
    <row r="1078" spans="2:10" x14ac:dyDescent="0.2">
      <c r="B1078" s="39" t="s">
        <v>963</v>
      </c>
      <c r="C1078" s="40" t="s">
        <v>866</v>
      </c>
      <c r="D1078" s="14">
        <v>4700.26</v>
      </c>
      <c r="E1078" s="14">
        <v>115.72</v>
      </c>
      <c r="F1078" s="14">
        <v>4815.9800000000005</v>
      </c>
      <c r="G1078" s="14">
        <v>102615.03999999999</v>
      </c>
      <c r="J1078" s="11"/>
    </row>
    <row r="1079" spans="2:10" x14ac:dyDescent="0.2">
      <c r="B1079" s="39" t="s">
        <v>964</v>
      </c>
      <c r="C1079" s="40" t="s">
        <v>866</v>
      </c>
      <c r="D1079" s="14">
        <v>3179.75</v>
      </c>
      <c r="E1079" s="14">
        <v>0</v>
      </c>
      <c r="F1079" s="14">
        <v>3179.75</v>
      </c>
      <c r="G1079" s="14">
        <v>61454.920000000006</v>
      </c>
      <c r="J1079" s="11"/>
    </row>
    <row r="1080" spans="2:10" x14ac:dyDescent="0.2">
      <c r="B1080" s="39" t="s">
        <v>965</v>
      </c>
      <c r="C1080" s="40" t="s">
        <v>866</v>
      </c>
      <c r="D1080" s="14">
        <v>9414.26</v>
      </c>
      <c r="E1080" s="14">
        <v>0</v>
      </c>
      <c r="F1080" s="14">
        <v>9414.26</v>
      </c>
      <c r="G1080" s="14">
        <v>114072.53</v>
      </c>
      <c r="J1080" s="11"/>
    </row>
    <row r="1081" spans="2:10" x14ac:dyDescent="0.2">
      <c r="B1081" s="41" t="s">
        <v>966</v>
      </c>
      <c r="C1081" s="40" t="s">
        <v>866</v>
      </c>
      <c r="D1081" s="14">
        <v>3179.75</v>
      </c>
      <c r="E1081" s="14">
        <v>0</v>
      </c>
      <c r="F1081" s="14">
        <v>3179.75</v>
      </c>
      <c r="G1081" s="14">
        <v>61454.920000000006</v>
      </c>
      <c r="J1081" s="11"/>
    </row>
    <row r="1082" spans="2:10" ht="15" customHeight="1" x14ac:dyDescent="0.2">
      <c r="B1082" s="62" t="s">
        <v>967</v>
      </c>
      <c r="C1082" s="63"/>
      <c r="D1082" s="14">
        <v>1025251.4299999997</v>
      </c>
      <c r="E1082" s="14">
        <v>1856463.77</v>
      </c>
      <c r="F1082" s="14">
        <v>2881715.1999999997</v>
      </c>
      <c r="G1082" s="14">
        <v>64464716.350000001</v>
      </c>
      <c r="J1082" s="11"/>
    </row>
    <row r="1083" spans="2:10" ht="15" x14ac:dyDescent="0.25">
      <c r="B1083" s="20" t="s">
        <v>968</v>
      </c>
      <c r="C1083" s="42"/>
      <c r="D1083" s="16">
        <v>4580880.0400000019</v>
      </c>
      <c r="E1083" s="16">
        <v>13866027.990000006</v>
      </c>
      <c r="F1083" s="16">
        <v>18446908.030000009</v>
      </c>
      <c r="G1083" s="16">
        <v>263359160.95000005</v>
      </c>
      <c r="J1083" s="11"/>
    </row>
    <row r="1084" spans="2:10" ht="15" x14ac:dyDescent="0.25">
      <c r="B1084" s="43"/>
      <c r="C1084"/>
      <c r="D1084" s="17"/>
      <c r="E1084" s="17"/>
      <c r="F1084" s="17"/>
      <c r="G1084" s="17"/>
      <c r="J1084" s="11"/>
    </row>
    <row r="1085" spans="2:10" x14ac:dyDescent="0.2">
      <c r="B1085" s="39" t="s">
        <v>1051</v>
      </c>
      <c r="C1085" s="40" t="s">
        <v>679</v>
      </c>
      <c r="D1085" s="14">
        <v>0</v>
      </c>
      <c r="E1085" s="14">
        <v>0</v>
      </c>
      <c r="F1085" s="14">
        <v>0</v>
      </c>
      <c r="G1085" s="14">
        <v>60485.96</v>
      </c>
      <c r="J1085" s="11"/>
    </row>
    <row r="1086" spans="2:10" x14ac:dyDescent="0.2">
      <c r="B1086" s="39" t="s">
        <v>1094</v>
      </c>
      <c r="C1086" s="40" t="s">
        <v>679</v>
      </c>
      <c r="D1086" s="14">
        <v>0</v>
      </c>
      <c r="E1086" s="14">
        <v>0</v>
      </c>
      <c r="F1086" s="14">
        <v>0</v>
      </c>
      <c r="G1086" s="14">
        <v>0</v>
      </c>
      <c r="J1086" s="11"/>
    </row>
    <row r="1087" spans="2:10" x14ac:dyDescent="0.2">
      <c r="B1087" s="39" t="s">
        <v>1095</v>
      </c>
      <c r="C1087" s="40" t="s">
        <v>679</v>
      </c>
      <c r="D1087" s="14">
        <v>0</v>
      </c>
      <c r="E1087" s="14">
        <v>0</v>
      </c>
      <c r="F1087" s="14">
        <v>0</v>
      </c>
      <c r="G1087" s="14">
        <v>4229.43</v>
      </c>
      <c r="J1087" s="11"/>
    </row>
    <row r="1088" spans="2:10" x14ac:dyDescent="0.2">
      <c r="B1088" s="39" t="s">
        <v>1070</v>
      </c>
      <c r="C1088" s="40" t="s">
        <v>679</v>
      </c>
      <c r="D1088" s="14">
        <v>0</v>
      </c>
      <c r="E1088" s="14">
        <v>0</v>
      </c>
      <c r="F1088" s="14">
        <v>0</v>
      </c>
      <c r="G1088" s="14">
        <v>0</v>
      </c>
      <c r="J1088" s="11"/>
    </row>
    <row r="1089" spans="2:10" x14ac:dyDescent="0.2">
      <c r="B1089" s="39" t="s">
        <v>1075</v>
      </c>
      <c r="C1089" s="40" t="s">
        <v>789</v>
      </c>
      <c r="D1089" s="14">
        <v>0</v>
      </c>
      <c r="E1089" s="14">
        <v>0</v>
      </c>
      <c r="F1089" s="14">
        <v>0</v>
      </c>
      <c r="G1089" s="14">
        <v>0</v>
      </c>
      <c r="J1089" s="11"/>
    </row>
    <row r="1090" spans="2:10" x14ac:dyDescent="0.2">
      <c r="B1090" s="39" t="s">
        <v>1076</v>
      </c>
      <c r="C1090" s="40" t="s">
        <v>77</v>
      </c>
      <c r="D1090" s="14">
        <v>0</v>
      </c>
      <c r="E1090" s="14">
        <v>0</v>
      </c>
      <c r="F1090" s="14">
        <v>0</v>
      </c>
      <c r="G1090" s="14">
        <v>0</v>
      </c>
      <c r="J1090" s="11"/>
    </row>
    <row r="1091" spans="2:10" x14ac:dyDescent="0.2">
      <c r="B1091" s="39" t="s">
        <v>1077</v>
      </c>
      <c r="C1091" s="40" t="s">
        <v>104</v>
      </c>
      <c r="D1091" s="14">
        <v>0</v>
      </c>
      <c r="E1091" s="14">
        <v>0</v>
      </c>
      <c r="F1091" s="14">
        <v>0</v>
      </c>
      <c r="G1091" s="14">
        <v>6412.3700000000008</v>
      </c>
      <c r="J1091" s="11"/>
    </row>
    <row r="1092" spans="2:10" x14ac:dyDescent="0.2">
      <c r="B1092" s="39" t="s">
        <v>1078</v>
      </c>
      <c r="C1092" s="40" t="s">
        <v>104</v>
      </c>
      <c r="D1092" s="14">
        <v>0</v>
      </c>
      <c r="E1092" s="14">
        <v>0</v>
      </c>
      <c r="F1092" s="14">
        <v>0</v>
      </c>
      <c r="G1092" s="14">
        <v>0</v>
      </c>
      <c r="J1092" s="11"/>
    </row>
    <row r="1093" spans="2:10" x14ac:dyDescent="0.2">
      <c r="B1093" s="39" t="s">
        <v>1079</v>
      </c>
      <c r="C1093" s="40" t="s">
        <v>24</v>
      </c>
      <c r="D1093" s="14">
        <v>0</v>
      </c>
      <c r="E1093" s="14">
        <v>0</v>
      </c>
      <c r="F1093" s="14">
        <v>0</v>
      </c>
      <c r="G1093" s="14">
        <v>0</v>
      </c>
      <c r="J1093" s="11"/>
    </row>
    <row r="1094" spans="2:10" x14ac:dyDescent="0.2">
      <c r="B1094" s="41" t="s">
        <v>1083</v>
      </c>
      <c r="C1094" s="40" t="s">
        <v>77</v>
      </c>
      <c r="D1094" s="14">
        <v>0</v>
      </c>
      <c r="E1094" s="14">
        <v>0</v>
      </c>
      <c r="F1094" s="14">
        <v>0</v>
      </c>
      <c r="G1094" s="14">
        <v>0</v>
      </c>
      <c r="J1094" s="11"/>
    </row>
    <row r="1095" spans="2:10" x14ac:dyDescent="0.2">
      <c r="B1095" s="41" t="s">
        <v>1084</v>
      </c>
      <c r="C1095" s="40" t="s">
        <v>541</v>
      </c>
      <c r="D1095" s="14">
        <v>0</v>
      </c>
      <c r="E1095" s="14">
        <v>0</v>
      </c>
      <c r="F1095" s="14">
        <v>0</v>
      </c>
      <c r="G1095" s="14">
        <v>6099.49</v>
      </c>
      <c r="J1095" s="11"/>
    </row>
    <row r="1096" spans="2:10" x14ac:dyDescent="0.2">
      <c r="B1096" s="41" t="s">
        <v>1085</v>
      </c>
      <c r="C1096" s="40" t="s">
        <v>679</v>
      </c>
      <c r="D1096" s="14">
        <v>0</v>
      </c>
      <c r="E1096" s="14">
        <v>0</v>
      </c>
      <c r="F1096" s="14">
        <v>0</v>
      </c>
      <c r="G1096" s="14">
        <v>6751.23</v>
      </c>
      <c r="J1096" s="11"/>
    </row>
    <row r="1097" spans="2:10" x14ac:dyDescent="0.2">
      <c r="B1097" s="70" t="s">
        <v>970</v>
      </c>
      <c r="C1097" s="71"/>
      <c r="D1097" s="16">
        <v>0</v>
      </c>
      <c r="E1097" s="16">
        <v>0</v>
      </c>
      <c r="F1097" s="16">
        <v>0</v>
      </c>
      <c r="G1097" s="16">
        <v>192304.34</v>
      </c>
      <c r="J1097" s="11"/>
    </row>
    <row r="1098" spans="2:10" x14ac:dyDescent="0.2">
      <c r="B1098" s="70" t="s">
        <v>1080</v>
      </c>
      <c r="C1098" s="71"/>
      <c r="D1098" s="16">
        <v>4580880.0400000019</v>
      </c>
      <c r="E1098" s="16">
        <v>13866027.990000006</v>
      </c>
      <c r="F1098" s="16">
        <v>18446908.030000009</v>
      </c>
      <c r="G1098" s="16">
        <v>263359160.95000005</v>
      </c>
      <c r="J1098" s="11"/>
    </row>
  </sheetData>
  <mergeCells count="40">
    <mergeCell ref="B1082:C1082"/>
    <mergeCell ref="B566:C566"/>
    <mergeCell ref="B574:C574"/>
    <mergeCell ref="B592:C592"/>
    <mergeCell ref="B602:C602"/>
    <mergeCell ref="B621:C621"/>
    <mergeCell ref="B660:C660"/>
    <mergeCell ref="B752:C752"/>
    <mergeCell ref="B852:C852"/>
    <mergeCell ref="B879:C879"/>
    <mergeCell ref="B894:C894"/>
    <mergeCell ref="B970:C970"/>
    <mergeCell ref="B101:C101"/>
    <mergeCell ref="B122:C122"/>
    <mergeCell ref="B126:C126"/>
    <mergeCell ref="B396:C396"/>
    <mergeCell ref="B480:C480"/>
    <mergeCell ref="B30:F30"/>
    <mergeCell ref="B46:C48"/>
    <mergeCell ref="D46:G46"/>
    <mergeCell ref="D47:D48"/>
    <mergeCell ref="E47:E48"/>
    <mergeCell ref="F47:F48"/>
    <mergeCell ref="G47:G48"/>
    <mergeCell ref="B1097:C1097"/>
    <mergeCell ref="B1098:C1098"/>
    <mergeCell ref="B11:B13"/>
    <mergeCell ref="C11:F11"/>
    <mergeCell ref="C12:C13"/>
    <mergeCell ref="D12:D13"/>
    <mergeCell ref="E12:E13"/>
    <mergeCell ref="F12:F13"/>
    <mergeCell ref="B14:F14"/>
    <mergeCell ref="B27:B29"/>
    <mergeCell ref="C27:F27"/>
    <mergeCell ref="C28:C29"/>
    <mergeCell ref="D28:D29"/>
    <mergeCell ref="E28:E29"/>
    <mergeCell ref="F28:F29"/>
    <mergeCell ref="B559:C5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98"/>
  <sheetViews>
    <sheetView showGridLines="0" zoomScale="110" zoomScaleNormal="110" workbookViewId="0">
      <selection activeCell="E10" sqref="E10"/>
    </sheetView>
  </sheetViews>
  <sheetFormatPr defaultRowHeight="12.75" x14ac:dyDescent="0.2"/>
  <cols>
    <col min="1" max="1" width="3.7109375" style="1" customWidth="1"/>
    <col min="2" max="2" width="39.28515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9.140625" style="1"/>
    <col min="9" max="9" width="11.28515625" style="1" bestFit="1" customWidth="1"/>
    <col min="10" max="10" width="17.7109375" style="1" bestFit="1" customWidth="1"/>
    <col min="11" max="11" width="17.7109375" style="22" bestFit="1" customWidth="1"/>
    <col min="12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2"/>
      <c r="B3" s="2"/>
      <c r="C3" s="3"/>
      <c r="D3" s="2"/>
      <c r="E3" s="2"/>
      <c r="F3" s="2"/>
      <c r="G3" s="2"/>
      <c r="H3" s="2"/>
    </row>
    <row r="4" spans="1:10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10" x14ac:dyDescent="0.2">
      <c r="A5" s="2"/>
      <c r="B5" s="2"/>
      <c r="C5" s="2"/>
      <c r="D5" s="2"/>
      <c r="E5" s="2"/>
      <c r="F5" s="2"/>
      <c r="G5" s="2"/>
      <c r="H5" s="2"/>
    </row>
    <row r="6" spans="1:10" x14ac:dyDescent="0.2">
      <c r="A6" s="2"/>
      <c r="B6" s="2"/>
      <c r="C6" s="2"/>
      <c r="D6" s="2"/>
      <c r="E6" s="2"/>
      <c r="F6" s="2"/>
      <c r="G6" s="2"/>
      <c r="H6" s="2"/>
    </row>
    <row r="7" spans="1:10" ht="15" x14ac:dyDescent="0.25">
      <c r="A7" s="2"/>
      <c r="B7" s="5"/>
      <c r="C7" s="2"/>
      <c r="D7" s="2"/>
      <c r="E7" s="2"/>
      <c r="F7" s="2"/>
      <c r="G7" s="2"/>
      <c r="H7" s="2"/>
    </row>
    <row r="8" spans="1:10" x14ac:dyDescent="0.2">
      <c r="A8" s="2"/>
      <c r="B8" s="2"/>
      <c r="C8" s="2"/>
      <c r="D8" s="2"/>
      <c r="E8" s="2"/>
      <c r="F8" s="2"/>
      <c r="G8" s="2"/>
      <c r="H8" s="2"/>
    </row>
    <row r="9" spans="1:10" x14ac:dyDescent="0.2">
      <c r="A9" s="2"/>
      <c r="B9" s="37" t="s">
        <v>1096</v>
      </c>
      <c r="C9" s="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55" t="s">
        <v>0</v>
      </c>
      <c r="C11" s="64" t="s">
        <v>1</v>
      </c>
      <c r="D11" s="65"/>
      <c r="E11" s="65"/>
      <c r="F11" s="66"/>
      <c r="H11" s="2"/>
    </row>
    <row r="12" spans="1:10" ht="20.25" customHeight="1" x14ac:dyDescent="0.2">
      <c r="A12" s="2"/>
      <c r="B12" s="56"/>
      <c r="C12" s="55" t="s">
        <v>1072</v>
      </c>
      <c r="D12" s="55" t="s">
        <v>2</v>
      </c>
      <c r="E12" s="55" t="s">
        <v>3</v>
      </c>
      <c r="F12" s="55" t="s">
        <v>1086</v>
      </c>
      <c r="H12" s="2"/>
    </row>
    <row r="13" spans="1:10" x14ac:dyDescent="0.2">
      <c r="A13" s="2"/>
      <c r="B13" s="57"/>
      <c r="C13" s="57"/>
      <c r="D13" s="57"/>
      <c r="E13" s="57"/>
      <c r="F13" s="57"/>
      <c r="H13" s="2"/>
    </row>
    <row r="14" spans="1:10" x14ac:dyDescent="0.2">
      <c r="A14" s="2"/>
      <c r="B14" s="67" t="s">
        <v>4</v>
      </c>
      <c r="C14" s="68"/>
      <c r="D14" s="68"/>
      <c r="E14" s="68"/>
      <c r="F14" s="69"/>
      <c r="H14" s="2"/>
    </row>
    <row r="15" spans="1:10" x14ac:dyDescent="0.2">
      <c r="A15" s="2"/>
      <c r="B15" s="6" t="s">
        <v>5</v>
      </c>
      <c r="C15" s="24">
        <f ca="1">'Royalties Partilha'!C15+'Royalties Concessão'!C15</f>
        <v>371908216.50999999</v>
      </c>
      <c r="D15" s="24">
        <f ca="1">'Royalties Partilha'!D15+'Royalties Concessão'!D15</f>
        <v>276261218.28999996</v>
      </c>
      <c r="E15" s="24">
        <f ca="1">'Royalties Partilha'!E15+'Royalties Concessão'!E15</f>
        <v>648169434.80000007</v>
      </c>
      <c r="F15" s="25">
        <f ca="1">'Royalties Partilha'!F15+'Royalties Concessão'!F15</f>
        <v>5323608361.5747509</v>
      </c>
      <c r="H15" s="2"/>
      <c r="J15" s="11"/>
    </row>
    <row r="16" spans="1:10" x14ac:dyDescent="0.2">
      <c r="A16" s="2"/>
      <c r="B16" s="6" t="s">
        <v>6</v>
      </c>
      <c r="C16" s="24">
        <f ca="1">'Royalties Partilha'!C16+'Royalties Concessão'!C16</f>
        <v>466345384.00999981</v>
      </c>
      <c r="D16" s="24">
        <f ca="1">'Royalties Partilha'!D16+'Royalties Concessão'!D16</f>
        <v>356212128.23000008</v>
      </c>
      <c r="E16" s="24">
        <f ca="1">'Royalties Partilha'!E16+'Royalties Concessão'!E16</f>
        <v>822557512.23999977</v>
      </c>
      <c r="F16" s="25">
        <f ca="1">'Royalties Partilha'!F16+'Royalties Concessão'!F16</f>
        <v>6644513414.7039976</v>
      </c>
      <c r="H16" s="2"/>
      <c r="J16" s="11"/>
    </row>
    <row r="17" spans="1:10" x14ac:dyDescent="0.2">
      <c r="A17" s="2"/>
      <c r="B17" s="9" t="s">
        <v>7</v>
      </c>
      <c r="C17" s="26">
        <f ca="1">'Royalties Partilha'!C17+'Royalties Concessão'!C17</f>
        <v>87127806.260000005</v>
      </c>
      <c r="D17" s="26">
        <f ca="1">'Royalties Partilha'!D17+'Royalties Concessão'!D17</f>
        <v>84958682.419999987</v>
      </c>
      <c r="E17" s="24">
        <f ca="1">'Royalties Partilha'!E17+'Royalties Concessão'!E17</f>
        <v>172086488.67999998</v>
      </c>
      <c r="F17" s="25">
        <f ca="1">'Royalties Partilha'!F17+'Royalties Concessão'!F17</f>
        <v>1596839547.2440834</v>
      </c>
      <c r="H17" s="2"/>
      <c r="J17" s="11"/>
    </row>
    <row r="18" spans="1:10" x14ac:dyDescent="0.2">
      <c r="A18" s="2"/>
      <c r="B18" s="9" t="s">
        <v>8</v>
      </c>
      <c r="C18" s="27">
        <f ca="1">'Royalties Partilha'!C18+'Royalties Concessão'!C18</f>
        <v>51845130.649999999</v>
      </c>
      <c r="D18" s="27">
        <f ca="1">'Royalties Partilha'!D18+'Royalties Concessão'!D18</f>
        <v>37787850.490000002</v>
      </c>
      <c r="E18" s="24">
        <f ca="1">'Royalties Partilha'!E18+'Royalties Concessão'!E18</f>
        <v>89632981.140000001</v>
      </c>
      <c r="F18" s="25">
        <f ca="1">'Royalties Partilha'!F18+'Royalties Concessão'!F18</f>
        <v>747435833.38999999</v>
      </c>
      <c r="H18" s="2"/>
      <c r="J18" s="11"/>
    </row>
    <row r="19" spans="1:10" x14ac:dyDescent="0.2">
      <c r="A19" s="2"/>
      <c r="B19" s="9" t="s">
        <v>9</v>
      </c>
      <c r="C19" s="27">
        <f ca="1">'Royalties Partilha'!C19+'Royalties Concessão'!C19</f>
        <v>0</v>
      </c>
      <c r="D19" s="27">
        <f ca="1">'Royalties Partilha'!D19+'Royalties Concessão'!D19</f>
        <v>62979750.82</v>
      </c>
      <c r="E19" s="24">
        <f ca="1">'Royalties Partilha'!E19+'Royalties Concessão'!E19</f>
        <v>62979750.82</v>
      </c>
      <c r="F19" s="25">
        <f ca="1">'Royalties Partilha'!F19+'Royalties Concessão'!F19</f>
        <v>601644405.82000005</v>
      </c>
      <c r="G19" s="11"/>
      <c r="H19" s="2"/>
      <c r="J19" s="11"/>
    </row>
    <row r="20" spans="1:10" x14ac:dyDescent="0.2">
      <c r="A20" s="2"/>
      <c r="B20" s="9" t="s">
        <v>10</v>
      </c>
      <c r="C20" s="27">
        <f ca="1">'Royalties Partilha'!C20+'Royalties Concessão'!C20</f>
        <v>105591734.73999999</v>
      </c>
      <c r="D20" s="27">
        <f ca="1">'Royalties Partilha'!D20+'Royalties Concessão'!D20</f>
        <v>221141128.24000001</v>
      </c>
      <c r="E20" s="24">
        <f ca="1">'Royalties Partilha'!E20+'Royalties Concessão'!E20</f>
        <v>326732862.98000002</v>
      </c>
      <c r="F20" s="25">
        <f ca="1">'Royalties Partilha'!F20+'Royalties Concessão'!F20</f>
        <v>2679395603.8299999</v>
      </c>
      <c r="H20" s="2"/>
      <c r="J20" s="11"/>
    </row>
    <row r="21" spans="1:10" x14ac:dyDescent="0.2">
      <c r="A21" s="2"/>
      <c r="B21" s="9" t="s">
        <v>1081</v>
      </c>
      <c r="C21" s="27">
        <f ca="1">'Royalties Partilha'!C21+'Royalties Concessão'!C21</f>
        <v>68663877.799999997</v>
      </c>
      <c r="D21" s="27">
        <f ca="1">'Royalties Partilha'!D21+'Royalties Concessão'!D21</f>
        <v>141381416.19</v>
      </c>
      <c r="E21" s="24">
        <f ca="1">'Royalties Partilha'!E21+'Royalties Concessão'!E21</f>
        <v>210045293.98999998</v>
      </c>
      <c r="F21" s="25">
        <f ca="1">'Royalties Partilha'!F21+'Royalties Concessão'!F21</f>
        <v>1651155605.8873334</v>
      </c>
      <c r="H21" s="2"/>
      <c r="J21" s="11"/>
    </row>
    <row r="22" spans="1:10" x14ac:dyDescent="0.2">
      <c r="A22" s="2"/>
      <c r="B22" s="23" t="s">
        <v>11</v>
      </c>
      <c r="C22" s="31">
        <f ca="1">'Royalties Partilha'!C22+'Royalties Concessão'!C22</f>
        <v>1151482149.9699998</v>
      </c>
      <c r="D22" s="31">
        <f ca="1">'Royalties Partilha'!D22+'Royalties Concessão'!D22</f>
        <v>1180722174.6800003</v>
      </c>
      <c r="E22" s="31">
        <f ca="1">'Royalties Partilha'!E22+'Royalties Concessão'!E22</f>
        <v>2332204324.6499996</v>
      </c>
      <c r="F22" s="31">
        <f ca="1">'Royalties Partilha'!F22+'Royalties Concessão'!F22</f>
        <v>19244592772.450165</v>
      </c>
      <c r="H22" s="2"/>
      <c r="J22" s="11"/>
    </row>
    <row r="23" spans="1:10" x14ac:dyDescent="0.2">
      <c r="A23" s="2"/>
      <c r="B23" s="33" t="s">
        <v>1082</v>
      </c>
      <c r="H23" s="2"/>
    </row>
    <row r="24" spans="1:10" x14ac:dyDescent="0.2">
      <c r="A24" s="2"/>
      <c r="H24" s="2"/>
      <c r="I24" s="1" t="s">
        <v>1069</v>
      </c>
    </row>
    <row r="25" spans="1:10" x14ac:dyDescent="0.2">
      <c r="A25" s="2"/>
      <c r="H25" s="2"/>
    </row>
    <row r="26" spans="1:10" x14ac:dyDescent="0.2">
      <c r="A26" s="2"/>
      <c r="H26" s="2"/>
    </row>
    <row r="27" spans="1:10" x14ac:dyDescent="0.2">
      <c r="A27" s="2"/>
      <c r="B27" s="55" t="s">
        <v>0</v>
      </c>
      <c r="C27" s="58" t="s">
        <v>1</v>
      </c>
      <c r="D27" s="58"/>
      <c r="E27" s="58"/>
      <c r="F27" s="58"/>
      <c r="H27" s="2"/>
    </row>
    <row r="28" spans="1:10" ht="12.75" customHeight="1" x14ac:dyDescent="0.2">
      <c r="A28" s="2"/>
      <c r="B28" s="56"/>
      <c r="C28" s="55" t="s">
        <v>1072</v>
      </c>
      <c r="D28" s="59" t="s">
        <v>2</v>
      </c>
      <c r="E28" s="59" t="s">
        <v>3</v>
      </c>
      <c r="F28" s="55" t="s">
        <v>1086</v>
      </c>
      <c r="H28" s="2"/>
    </row>
    <row r="29" spans="1:10" x14ac:dyDescent="0.2">
      <c r="A29" s="2"/>
      <c r="B29" s="57"/>
      <c r="C29" s="57"/>
      <c r="D29" s="59"/>
      <c r="E29" s="59"/>
      <c r="F29" s="57"/>
      <c r="H29" s="2"/>
    </row>
    <row r="30" spans="1:10" x14ac:dyDescent="0.2">
      <c r="A30" s="2"/>
      <c r="B30" s="60" t="s">
        <v>5</v>
      </c>
      <c r="C30" s="61"/>
      <c r="D30" s="61"/>
      <c r="E30" s="61"/>
      <c r="F30" s="60"/>
      <c r="H30" s="2"/>
    </row>
    <row r="31" spans="1:10" x14ac:dyDescent="0.2">
      <c r="A31" s="2"/>
      <c r="B31" s="6" t="s">
        <v>12</v>
      </c>
      <c r="C31" s="7">
        <f ca="1">'Royalties Partilha'!C31+'Royalties Concessão'!C31</f>
        <v>1120343.4099999999</v>
      </c>
      <c r="D31" s="7">
        <f ca="1">'Royalties Partilha'!D31+'Royalties Concessão'!D31</f>
        <v>715468.58</v>
      </c>
      <c r="E31" s="7">
        <f ca="1">'Royalties Partilha'!E31+'Royalties Concessão'!E31</f>
        <v>1835811.9899999998</v>
      </c>
      <c r="F31" s="8">
        <f ca="1">'Royalties Partilha'!F31+'Royalties Concessão'!F31</f>
        <v>16287647.110000001</v>
      </c>
      <c r="H31" s="2"/>
      <c r="J31" s="11"/>
    </row>
    <row r="32" spans="1:10" x14ac:dyDescent="0.2">
      <c r="A32" s="2"/>
      <c r="B32" s="6" t="s">
        <v>13</v>
      </c>
      <c r="C32" s="7">
        <f ca="1">'Royalties Partilha'!C32+'Royalties Concessão'!C32</f>
        <v>9522290.6699999999</v>
      </c>
      <c r="D32" s="7">
        <f ca="1">'Royalties Partilha'!D32+'Royalties Concessão'!D32</f>
        <v>6991935.6200000001</v>
      </c>
      <c r="E32" s="7">
        <f ca="1">'Royalties Partilha'!E32+'Royalties Concessão'!E32</f>
        <v>16514226.289999999</v>
      </c>
      <c r="F32" s="8">
        <f ca="1">'Royalties Partilha'!F32+'Royalties Concessão'!F32</f>
        <v>138856665.22</v>
      </c>
      <c r="H32" s="2"/>
      <c r="J32" s="11"/>
    </row>
    <row r="33" spans="1:10" x14ac:dyDescent="0.2">
      <c r="A33" s="2"/>
      <c r="B33" s="9" t="s">
        <v>14</v>
      </c>
      <c r="C33" s="7">
        <f ca="1">'Royalties Partilha'!C33+'Royalties Concessão'!C33</f>
        <v>8093784.7000000002</v>
      </c>
      <c r="D33" s="7">
        <f ca="1">'Royalties Partilha'!D33+'Royalties Concessão'!D33</f>
        <v>5053468.57</v>
      </c>
      <c r="E33" s="7">
        <f ca="1">'Royalties Partilha'!E33+'Royalties Concessão'!E33</f>
        <v>13147253.27</v>
      </c>
      <c r="F33" s="8">
        <f ca="1">'Royalties Partilha'!F33+'Royalties Concessão'!F33</f>
        <v>115989285.70999999</v>
      </c>
      <c r="H33" s="2"/>
      <c r="J33" s="11"/>
    </row>
    <row r="34" spans="1:10" x14ac:dyDescent="0.2">
      <c r="A34" s="2"/>
      <c r="B34" s="9" t="s">
        <v>15</v>
      </c>
      <c r="C34" s="7">
        <f ca="1">'Royalties Partilha'!C34+'Royalties Concessão'!C34</f>
        <v>160432.75</v>
      </c>
      <c r="D34" s="7">
        <f ca="1">'Royalties Partilha'!D34+'Royalties Concessão'!D34</f>
        <v>67461.759999999995</v>
      </c>
      <c r="E34" s="7">
        <f ca="1">'Royalties Partilha'!E34+'Royalties Concessão'!E34</f>
        <v>227894.51</v>
      </c>
      <c r="F34" s="8">
        <f ca="1">'Royalties Partilha'!F34+'Royalties Concessão'!F34</f>
        <v>5001547.7999999989</v>
      </c>
      <c r="H34" s="2"/>
      <c r="J34" s="11"/>
    </row>
    <row r="35" spans="1:10" x14ac:dyDescent="0.2">
      <c r="A35" s="2"/>
      <c r="B35" s="9" t="s">
        <v>16</v>
      </c>
      <c r="C35" s="7">
        <f ca="1">'Royalties Partilha'!C35+'Royalties Concessão'!C35</f>
        <v>28086741.359999999</v>
      </c>
      <c r="D35" s="7">
        <f ca="1">'Royalties Partilha'!D35+'Royalties Concessão'!D35</f>
        <v>22222579.880000003</v>
      </c>
      <c r="E35" s="7">
        <f ca="1">'Royalties Partilha'!E35+'Royalties Concessão'!E35</f>
        <v>50309321.240000002</v>
      </c>
      <c r="F35" s="8">
        <f ca="1">'Royalties Partilha'!F35+'Royalties Concessão'!F35</f>
        <v>428969446.30999994</v>
      </c>
      <c r="H35" s="2"/>
      <c r="J35" s="11"/>
    </row>
    <row r="36" spans="1:10" x14ac:dyDescent="0.2">
      <c r="A36" s="2"/>
      <c r="B36" s="9" t="s">
        <v>17</v>
      </c>
      <c r="C36" s="7">
        <f ca="1">'Royalties Partilha'!C36+'Royalties Concessão'!C36</f>
        <v>1142493.53</v>
      </c>
      <c r="D36" s="7">
        <f ca="1">'Royalties Partilha'!D36+'Royalties Concessão'!D36</f>
        <v>847991.26</v>
      </c>
      <c r="E36" s="7">
        <f ca="1">'Royalties Partilha'!E36+'Royalties Concessão'!E36</f>
        <v>1990484.79</v>
      </c>
      <c r="F36" s="8">
        <f ca="1">'Royalties Partilha'!F36+'Royalties Concessão'!F36</f>
        <v>25008844.23</v>
      </c>
      <c r="H36" s="2"/>
      <c r="J36" s="11"/>
    </row>
    <row r="37" spans="1:10" x14ac:dyDescent="0.2">
      <c r="A37" s="2"/>
      <c r="B37" s="9" t="s">
        <v>18</v>
      </c>
      <c r="C37" s="7">
        <f ca="1">'Royalties Partilha'!C37+'Royalties Concessão'!C37</f>
        <v>659625.75</v>
      </c>
      <c r="D37" s="7">
        <f ca="1">'Royalties Partilha'!D37+'Royalties Concessão'!D37</f>
        <v>0</v>
      </c>
      <c r="E37" s="7">
        <f ca="1">'Royalties Partilha'!E37+'Royalties Concessão'!E37</f>
        <v>659625.75</v>
      </c>
      <c r="F37" s="8">
        <f ca="1">'Royalties Partilha'!F37+'Royalties Concessão'!F37</f>
        <v>4470266.2200000007</v>
      </c>
      <c r="H37" s="2"/>
      <c r="J37" s="11"/>
    </row>
    <row r="38" spans="1:10" x14ac:dyDescent="0.2">
      <c r="A38" s="2"/>
      <c r="B38" s="9" t="s">
        <v>19</v>
      </c>
      <c r="C38" s="7">
        <f ca="1">'Royalties Partilha'!C38+'Royalties Concessão'!C38</f>
        <v>278051052.18000001</v>
      </c>
      <c r="D38" s="7">
        <f ca="1">'Royalties Partilha'!D38+'Royalties Concessão'!D38</f>
        <v>207434407.28999999</v>
      </c>
      <c r="E38" s="7">
        <f ca="1">'Royalties Partilha'!E38+'Royalties Concessão'!E38</f>
        <v>485485459.46999997</v>
      </c>
      <c r="F38" s="8">
        <f ca="1">'Royalties Partilha'!F38+'Royalties Concessão'!F38</f>
        <v>3939684129.8147502</v>
      </c>
      <c r="H38" s="2"/>
      <c r="J38" s="11"/>
    </row>
    <row r="39" spans="1:10" x14ac:dyDescent="0.2">
      <c r="A39" s="2"/>
      <c r="B39" s="9" t="s">
        <v>20</v>
      </c>
      <c r="C39" s="7">
        <f ca="1">'Royalties Partilha'!C39+'Royalties Concessão'!C39</f>
        <v>8424797.4600000009</v>
      </c>
      <c r="D39" s="7">
        <f ca="1">'Royalties Partilha'!D39+'Royalties Concessão'!D39</f>
        <v>5263717.45</v>
      </c>
      <c r="E39" s="7">
        <f ca="1">'Royalties Partilha'!E39+'Royalties Concessão'!E39</f>
        <v>13688514.91</v>
      </c>
      <c r="F39" s="8">
        <f ca="1">'Royalties Partilha'!F39+'Royalties Concessão'!F39</f>
        <v>106089737.82000001</v>
      </c>
      <c r="H39" s="2"/>
      <c r="J39" s="11"/>
    </row>
    <row r="40" spans="1:10" x14ac:dyDescent="0.2">
      <c r="A40" s="2"/>
      <c r="B40" s="9" t="s">
        <v>21</v>
      </c>
      <c r="C40" s="7">
        <f ca="1">'Royalties Partilha'!C40+'Royalties Concessão'!C40</f>
        <v>34056808.270000003</v>
      </c>
      <c r="D40" s="7">
        <f ca="1">'Royalties Partilha'!D40+'Royalties Concessão'!D40</f>
        <v>25829747.750000004</v>
      </c>
      <c r="E40" s="7">
        <f ca="1">'Royalties Partilha'!E40+'Royalties Concessão'!E40</f>
        <v>59886556.020000003</v>
      </c>
      <c r="F40" s="8">
        <f ca="1">'Royalties Partilha'!F40+'Royalties Concessão'!F40</f>
        <v>502432549.03999996</v>
      </c>
      <c r="H40" s="2"/>
      <c r="J40" s="11"/>
    </row>
    <row r="41" spans="1:10" x14ac:dyDescent="0.2">
      <c r="A41" s="2"/>
      <c r="B41" s="9" t="s">
        <v>22</v>
      </c>
      <c r="C41" s="7">
        <f ca="1">'Royalties Partilha'!C41+'Royalties Concessão'!C41</f>
        <v>2589846.4300000002</v>
      </c>
      <c r="D41" s="7">
        <f ca="1">'Royalties Partilha'!D41+'Royalties Concessão'!D41</f>
        <v>1834440.1300000001</v>
      </c>
      <c r="E41" s="7">
        <f ca="1">'Royalties Partilha'!E41+'Royalties Concessão'!E41</f>
        <v>4424286.5600000005</v>
      </c>
      <c r="F41" s="8">
        <f ca="1">'Royalties Partilha'!F41+'Royalties Concessão'!F41</f>
        <v>40818242.300000004</v>
      </c>
      <c r="H41" s="2"/>
      <c r="J41" s="11"/>
    </row>
    <row r="42" spans="1:10" x14ac:dyDescent="0.2">
      <c r="A42" s="2"/>
      <c r="B42" s="23" t="s">
        <v>11</v>
      </c>
      <c r="C42" s="31">
        <f ca="1">'Royalties Partilha'!C42+'Royalties Concessão'!C42</f>
        <v>371908216.50999999</v>
      </c>
      <c r="D42" s="31">
        <f ca="1">'Royalties Partilha'!D42+'Royalties Concessão'!D42</f>
        <v>276261218.28999996</v>
      </c>
      <c r="E42" s="31">
        <f ca="1">'Royalties Partilha'!E42+'Royalties Concessão'!E42</f>
        <v>648169434.79999995</v>
      </c>
      <c r="F42" s="31">
        <f ca="1">'Royalties Partilha'!F42+'Royalties Concessão'!F42</f>
        <v>5323608361.5747499</v>
      </c>
      <c r="H42" s="2"/>
      <c r="J42" s="11"/>
    </row>
    <row r="43" spans="1:10" x14ac:dyDescent="0.2">
      <c r="A43" s="2"/>
      <c r="H43" s="2"/>
    </row>
    <row r="44" spans="1:10" x14ac:dyDescent="0.2">
      <c r="A44" s="2"/>
      <c r="H44" s="2"/>
    </row>
    <row r="45" spans="1:10" x14ac:dyDescent="0.2">
      <c r="A45" s="2"/>
      <c r="H45" s="2"/>
    </row>
    <row r="46" spans="1:10" ht="12.75" customHeight="1" x14ac:dyDescent="0.2">
      <c r="A46" s="2"/>
      <c r="B46" s="49" t="s">
        <v>0</v>
      </c>
      <c r="C46" s="50"/>
      <c r="D46" s="64" t="s">
        <v>1</v>
      </c>
      <c r="E46" s="65"/>
      <c r="F46" s="65"/>
      <c r="G46" s="66"/>
      <c r="H46" s="2"/>
    </row>
    <row r="47" spans="1:10" ht="12.75" customHeight="1" x14ac:dyDescent="0.2">
      <c r="A47" s="2"/>
      <c r="B47" s="51"/>
      <c r="C47" s="52"/>
      <c r="D47" s="47" t="s">
        <v>1072</v>
      </c>
      <c r="E47" s="55" t="s">
        <v>2</v>
      </c>
      <c r="F47" s="55" t="s">
        <v>3</v>
      </c>
      <c r="G47" s="47" t="s">
        <v>1086</v>
      </c>
      <c r="H47" s="2"/>
    </row>
    <row r="48" spans="1:10" x14ac:dyDescent="0.2">
      <c r="A48" s="2"/>
      <c r="B48" s="53"/>
      <c r="C48" s="54"/>
      <c r="D48" s="48"/>
      <c r="E48" s="57"/>
      <c r="F48" s="57"/>
      <c r="G48" s="48"/>
      <c r="H48" s="2"/>
    </row>
    <row r="49" spans="1:10" ht="12.75" customHeight="1" x14ac:dyDescent="0.2">
      <c r="A49" s="2"/>
      <c r="B49" s="12" t="s">
        <v>23</v>
      </c>
      <c r="C49" s="13" t="s">
        <v>24</v>
      </c>
      <c r="D49" s="14">
        <f ca="1">'Royalties Partilha'!D49+'Royalties Concessão'!D49</f>
        <v>453.12</v>
      </c>
      <c r="E49" s="14">
        <f ca="1">'Royalties Partilha'!E49+'Royalties Concessão'!E49</f>
        <v>0</v>
      </c>
      <c r="F49" s="14">
        <f ca="1">'Royalties Partilha'!F49+'Royalties Concessão'!F49</f>
        <v>453.12</v>
      </c>
      <c r="G49" s="14">
        <f ca="1">'Royalties Partilha'!G49+'Royalties Concessão'!G49</f>
        <v>1862.2399999999998</v>
      </c>
      <c r="H49" s="2"/>
      <c r="I49" s="11"/>
      <c r="J49" s="11"/>
    </row>
    <row r="50" spans="1:10" x14ac:dyDescent="0.2">
      <c r="A50" s="2"/>
      <c r="B50" s="12" t="s">
        <v>25</v>
      </c>
      <c r="C50" s="13" t="s">
        <v>24</v>
      </c>
      <c r="D50" s="14">
        <f ca="1">'Royalties Partilha'!D50+'Royalties Concessão'!D50</f>
        <v>650300.03999999992</v>
      </c>
      <c r="E50" s="14">
        <f ca="1">'Royalties Partilha'!E50+'Royalties Concessão'!E50</f>
        <v>0</v>
      </c>
      <c r="F50" s="14">
        <f ca="1">'Royalties Partilha'!F50+'Royalties Concessão'!F50</f>
        <v>650300.03999999992</v>
      </c>
      <c r="G50" s="14">
        <f ca="1">'Royalties Partilha'!G50+'Royalties Concessão'!G50</f>
        <v>6222632.9200000009</v>
      </c>
      <c r="H50" s="2"/>
      <c r="I50" s="11"/>
      <c r="J50" s="11"/>
    </row>
    <row r="51" spans="1:10" x14ac:dyDescent="0.2">
      <c r="A51" s="2"/>
      <c r="B51" s="12" t="s">
        <v>26</v>
      </c>
      <c r="C51" s="13" t="s">
        <v>24</v>
      </c>
      <c r="D51" s="14">
        <f ca="1">'Royalties Partilha'!D51+'Royalties Concessão'!D51</f>
        <v>434.24</v>
      </c>
      <c r="E51" s="14">
        <f ca="1">'Royalties Partilha'!E51+'Royalties Concessão'!E51</f>
        <v>0</v>
      </c>
      <c r="F51" s="14">
        <f ca="1">'Royalties Partilha'!F51+'Royalties Concessão'!F51</f>
        <v>434.24</v>
      </c>
      <c r="G51" s="14">
        <f ca="1">'Royalties Partilha'!G51+'Royalties Concessão'!G51</f>
        <v>1743</v>
      </c>
      <c r="H51" s="2"/>
      <c r="I51" s="11"/>
      <c r="J51" s="11"/>
    </row>
    <row r="52" spans="1:10" x14ac:dyDescent="0.2">
      <c r="A52" s="2"/>
      <c r="B52" s="12" t="s">
        <v>27</v>
      </c>
      <c r="C52" s="13" t="s">
        <v>24</v>
      </c>
      <c r="D52" s="14">
        <f ca="1">'Royalties Partilha'!D52+'Royalties Concessão'!D52</f>
        <v>377.6</v>
      </c>
      <c r="E52" s="14">
        <f ca="1">'Royalties Partilha'!E52+'Royalties Concessão'!E52</f>
        <v>0</v>
      </c>
      <c r="F52" s="14">
        <f ca="1">'Royalties Partilha'!F52+'Royalties Concessão'!F52</f>
        <v>377.6</v>
      </c>
      <c r="G52" s="14">
        <f ca="1">'Royalties Partilha'!G52+'Royalties Concessão'!G52</f>
        <v>1551.8600000000001</v>
      </c>
      <c r="H52" s="2"/>
      <c r="I52" s="11"/>
      <c r="J52" s="11"/>
    </row>
    <row r="53" spans="1:10" x14ac:dyDescent="0.2">
      <c r="A53" s="2"/>
      <c r="B53" s="12" t="s">
        <v>28</v>
      </c>
      <c r="C53" s="13" t="s">
        <v>24</v>
      </c>
      <c r="D53" s="14">
        <f ca="1">'Royalties Partilha'!D53+'Royalties Concessão'!D53</f>
        <v>509.76</v>
      </c>
      <c r="E53" s="14">
        <f ca="1">'Royalties Partilha'!E53+'Royalties Concessão'!E53</f>
        <v>0</v>
      </c>
      <c r="F53" s="14">
        <f ca="1">'Royalties Partilha'!F53+'Royalties Concessão'!F53</f>
        <v>509.76</v>
      </c>
      <c r="G53" s="14">
        <f ca="1">'Royalties Partilha'!G53+'Royalties Concessão'!G53</f>
        <v>2095.0200000000004</v>
      </c>
      <c r="H53" s="2"/>
      <c r="I53" s="11"/>
      <c r="J53" s="11"/>
    </row>
    <row r="54" spans="1:10" x14ac:dyDescent="0.2">
      <c r="A54" s="2"/>
      <c r="B54" s="12" t="s">
        <v>29</v>
      </c>
      <c r="C54" s="13" t="s">
        <v>24</v>
      </c>
      <c r="D54" s="14">
        <f ca="1">'Royalties Partilha'!D54+'Royalties Concessão'!D54</f>
        <v>396.48</v>
      </c>
      <c r="E54" s="14">
        <f ca="1">'Royalties Partilha'!E54+'Royalties Concessão'!E54</f>
        <v>0</v>
      </c>
      <c r="F54" s="14">
        <f ca="1">'Royalties Partilha'!F54+'Royalties Concessão'!F54</f>
        <v>396.48</v>
      </c>
      <c r="G54" s="14">
        <f ca="1">'Royalties Partilha'!G54+'Royalties Concessão'!G54</f>
        <v>1629.46</v>
      </c>
      <c r="H54" s="2"/>
      <c r="I54" s="11"/>
      <c r="J54" s="11"/>
    </row>
    <row r="55" spans="1:10" x14ac:dyDescent="0.2">
      <c r="A55" s="2"/>
      <c r="B55" s="12" t="s">
        <v>30</v>
      </c>
      <c r="C55" s="13" t="s">
        <v>24</v>
      </c>
      <c r="D55" s="14">
        <f ca="1">'Royalties Partilha'!D55+'Royalties Concessão'!D55</f>
        <v>490.88</v>
      </c>
      <c r="E55" s="14">
        <f ca="1">'Royalties Partilha'!E55+'Royalties Concessão'!E55</f>
        <v>0</v>
      </c>
      <c r="F55" s="14">
        <f ca="1">'Royalties Partilha'!F55+'Royalties Concessão'!F55</f>
        <v>490.88</v>
      </c>
      <c r="G55" s="14">
        <f ca="1">'Royalties Partilha'!G55+'Royalties Concessão'!G55</f>
        <v>1475.92</v>
      </c>
      <c r="H55" s="2"/>
      <c r="I55" s="11"/>
      <c r="J55" s="11"/>
    </row>
    <row r="56" spans="1:10" x14ac:dyDescent="0.2">
      <c r="A56" s="2"/>
      <c r="B56" s="12" t="s">
        <v>31</v>
      </c>
      <c r="C56" s="13" t="s">
        <v>24</v>
      </c>
      <c r="D56" s="14">
        <f ca="1">'Royalties Partilha'!D56+'Royalties Concessão'!D56</f>
        <v>377.6</v>
      </c>
      <c r="E56" s="14">
        <f ca="1">'Royalties Partilha'!E56+'Royalties Concessão'!E56</f>
        <v>0</v>
      </c>
      <c r="F56" s="14">
        <f ca="1">'Royalties Partilha'!F56+'Royalties Concessão'!F56</f>
        <v>377.6</v>
      </c>
      <c r="G56" s="14">
        <f ca="1">'Royalties Partilha'!G56+'Royalties Concessão'!G56</f>
        <v>1135.3200000000002</v>
      </c>
      <c r="H56" s="2"/>
      <c r="I56" s="11"/>
      <c r="J56" s="11"/>
    </row>
    <row r="57" spans="1:10" x14ac:dyDescent="0.2">
      <c r="A57" s="2"/>
      <c r="B57" s="12" t="s">
        <v>32</v>
      </c>
      <c r="C57" s="13" t="s">
        <v>24</v>
      </c>
      <c r="D57" s="14">
        <f ca="1">'Royalties Partilha'!D57+'Royalties Concessão'!D57</f>
        <v>604.16</v>
      </c>
      <c r="E57" s="14">
        <f ca="1">'Royalties Partilha'!E57+'Royalties Concessão'!E57</f>
        <v>0</v>
      </c>
      <c r="F57" s="14">
        <f ca="1">'Royalties Partilha'!F57+'Royalties Concessão'!F57</f>
        <v>604.16</v>
      </c>
      <c r="G57" s="14">
        <f ca="1">'Royalties Partilha'!G57+'Royalties Concessão'!G57</f>
        <v>1816.52</v>
      </c>
      <c r="H57" s="2"/>
      <c r="I57" s="11"/>
      <c r="J57" s="11"/>
    </row>
    <row r="58" spans="1:10" x14ac:dyDescent="0.2">
      <c r="A58" s="2"/>
      <c r="B58" s="12" t="s">
        <v>33</v>
      </c>
      <c r="C58" s="13" t="s">
        <v>24</v>
      </c>
      <c r="D58" s="14">
        <f ca="1">'Royalties Partilha'!D58+'Royalties Concessão'!D58</f>
        <v>453.12</v>
      </c>
      <c r="E58" s="14">
        <f ca="1">'Royalties Partilha'!E58+'Royalties Concessão'!E58</f>
        <v>0</v>
      </c>
      <c r="F58" s="14">
        <f ca="1">'Royalties Partilha'!F58+'Royalties Concessão'!F58</f>
        <v>453.12</v>
      </c>
      <c r="G58" s="14">
        <f ca="1">'Royalties Partilha'!G58+'Royalties Concessão'!G58</f>
        <v>1362.3899999999999</v>
      </c>
      <c r="H58" s="2"/>
      <c r="I58" s="11"/>
      <c r="J58" s="11"/>
    </row>
    <row r="59" spans="1:10" x14ac:dyDescent="0.2">
      <c r="A59" s="2"/>
      <c r="B59" s="12" t="s">
        <v>34</v>
      </c>
      <c r="C59" s="13" t="s">
        <v>24</v>
      </c>
      <c r="D59" s="14">
        <f ca="1">'Royalties Partilha'!D59+'Royalties Concessão'!D59</f>
        <v>377.6</v>
      </c>
      <c r="E59" s="14">
        <f ca="1">'Royalties Partilha'!E59+'Royalties Concessão'!E59</f>
        <v>0</v>
      </c>
      <c r="F59" s="14">
        <f ca="1">'Royalties Partilha'!F59+'Royalties Concessão'!F59</f>
        <v>377.6</v>
      </c>
      <c r="G59" s="14">
        <f ca="1">'Royalties Partilha'!G59+'Royalties Concessão'!G59</f>
        <v>1135.3200000000002</v>
      </c>
      <c r="H59" s="2"/>
      <c r="I59" s="11"/>
      <c r="J59" s="11"/>
    </row>
    <row r="60" spans="1:10" x14ac:dyDescent="0.2">
      <c r="A60" s="2"/>
      <c r="B60" s="12" t="s">
        <v>35</v>
      </c>
      <c r="C60" s="13" t="s">
        <v>24</v>
      </c>
      <c r="D60" s="14">
        <f ca="1">'Royalties Partilha'!D60+'Royalties Concessão'!D60</f>
        <v>490.88</v>
      </c>
      <c r="E60" s="14">
        <f ca="1">'Royalties Partilha'!E60+'Royalties Concessão'!E60</f>
        <v>0</v>
      </c>
      <c r="F60" s="14">
        <f ca="1">'Royalties Partilha'!F60+'Royalties Concessão'!F60</f>
        <v>490.88</v>
      </c>
      <c r="G60" s="14">
        <f ca="1">'Royalties Partilha'!G60+'Royalties Concessão'!G60</f>
        <v>1975.77</v>
      </c>
      <c r="H60" s="2"/>
      <c r="I60" s="11"/>
      <c r="J60" s="11"/>
    </row>
    <row r="61" spans="1:10" x14ac:dyDescent="0.2">
      <c r="A61" s="2"/>
      <c r="B61" s="12" t="s">
        <v>36</v>
      </c>
      <c r="C61" s="13" t="s">
        <v>24</v>
      </c>
      <c r="D61" s="14">
        <f ca="1">'Royalties Partilha'!D61+'Royalties Concessão'!D61</f>
        <v>681098.69</v>
      </c>
      <c r="E61" s="14">
        <f ca="1">'Royalties Partilha'!E61+'Royalties Concessão'!E61</f>
        <v>0</v>
      </c>
      <c r="F61" s="14">
        <f ca="1">'Royalties Partilha'!F61+'Royalties Concessão'!F61</f>
        <v>681098.69</v>
      </c>
      <c r="G61" s="14">
        <f ca="1">'Royalties Partilha'!G61+'Royalties Concessão'!G61</f>
        <v>5728059.7799999993</v>
      </c>
      <c r="H61" s="2"/>
      <c r="I61" s="11"/>
      <c r="J61" s="11"/>
    </row>
    <row r="62" spans="1:10" x14ac:dyDescent="0.2">
      <c r="A62" s="2"/>
      <c r="B62" s="12" t="s">
        <v>37</v>
      </c>
      <c r="C62" s="13" t="s">
        <v>24</v>
      </c>
      <c r="D62" s="14">
        <f ca="1">'Royalties Partilha'!D62+'Royalties Concessão'!D62</f>
        <v>251561.46</v>
      </c>
      <c r="E62" s="14">
        <f ca="1">'Royalties Partilha'!E62+'Royalties Concessão'!E62</f>
        <v>49558.16</v>
      </c>
      <c r="F62" s="14">
        <f ca="1">'Royalties Partilha'!F62+'Royalties Concessão'!F62</f>
        <v>301119.62</v>
      </c>
      <c r="G62" s="14">
        <f ca="1">'Royalties Partilha'!G62+'Royalties Concessão'!G62</f>
        <v>3430871.4299999997</v>
      </c>
      <c r="H62" s="2"/>
      <c r="I62" s="11"/>
      <c r="J62" s="11"/>
    </row>
    <row r="63" spans="1:10" x14ac:dyDescent="0.2">
      <c r="A63" s="2"/>
      <c r="B63" s="12" t="s">
        <v>38</v>
      </c>
      <c r="C63" s="13" t="s">
        <v>24</v>
      </c>
      <c r="D63" s="14">
        <f ca="1">'Royalties Partilha'!D63+'Royalties Concessão'!D63</f>
        <v>13659.17</v>
      </c>
      <c r="E63" s="14">
        <f ca="1">'Royalties Partilha'!E63+'Royalties Concessão'!E63</f>
        <v>19088.689999999999</v>
      </c>
      <c r="F63" s="14">
        <f ca="1">'Royalties Partilha'!F63+'Royalties Concessão'!F63</f>
        <v>32747.86</v>
      </c>
      <c r="G63" s="14">
        <f ca="1">'Royalties Partilha'!G63+'Royalties Concessão'!G63</f>
        <v>134301.74</v>
      </c>
      <c r="H63" s="2"/>
      <c r="I63" s="11"/>
      <c r="J63" s="11"/>
    </row>
    <row r="64" spans="1:10" x14ac:dyDescent="0.2">
      <c r="A64" s="2"/>
      <c r="B64" s="12" t="s">
        <v>39</v>
      </c>
      <c r="C64" s="13" t="s">
        <v>24</v>
      </c>
      <c r="D64" s="14">
        <f ca="1">'Royalties Partilha'!D64+'Royalties Concessão'!D64</f>
        <v>535348.04999999993</v>
      </c>
      <c r="E64" s="14">
        <f ca="1">'Royalties Partilha'!E64+'Royalties Concessão'!E64</f>
        <v>0</v>
      </c>
      <c r="F64" s="14">
        <f ca="1">'Royalties Partilha'!F64+'Royalties Concessão'!F64</f>
        <v>535348.04999999993</v>
      </c>
      <c r="G64" s="14">
        <f ca="1">'Royalties Partilha'!G64+'Royalties Concessão'!G64</f>
        <v>5439932.3600000003</v>
      </c>
      <c r="H64" s="2"/>
      <c r="I64" s="11"/>
      <c r="J64" s="11"/>
    </row>
    <row r="65" spans="1:10" x14ac:dyDescent="0.2">
      <c r="A65" s="2"/>
      <c r="B65" s="12" t="s">
        <v>40</v>
      </c>
      <c r="C65" s="13" t="s">
        <v>24</v>
      </c>
      <c r="D65" s="14">
        <f ca="1">'Royalties Partilha'!D65+'Royalties Concessão'!D65</f>
        <v>434.24</v>
      </c>
      <c r="E65" s="14">
        <f ca="1">'Royalties Partilha'!E65+'Royalties Concessão'!E65</f>
        <v>0</v>
      </c>
      <c r="F65" s="14">
        <f ca="1">'Royalties Partilha'!F65+'Royalties Concessão'!F65</f>
        <v>434.24</v>
      </c>
      <c r="G65" s="14">
        <f ca="1">'Royalties Partilha'!G65+'Royalties Concessão'!G65</f>
        <v>1784.6499999999999</v>
      </c>
      <c r="H65" s="2"/>
      <c r="I65" s="11"/>
      <c r="J65" s="11"/>
    </row>
    <row r="66" spans="1:10" x14ac:dyDescent="0.2">
      <c r="A66" s="2"/>
      <c r="B66" s="12" t="s">
        <v>41</v>
      </c>
      <c r="C66" s="13" t="s">
        <v>24</v>
      </c>
      <c r="D66" s="14">
        <f ca="1">'Royalties Partilha'!D66+'Royalties Concessão'!D66</f>
        <v>490.88</v>
      </c>
      <c r="E66" s="14">
        <f ca="1">'Royalties Partilha'!E66+'Royalties Concessão'!E66</f>
        <v>0</v>
      </c>
      <c r="F66" s="14">
        <f ca="1">'Royalties Partilha'!F66+'Royalties Concessão'!F66</f>
        <v>490.88</v>
      </c>
      <c r="G66" s="14">
        <f ca="1">'Royalties Partilha'!G66+'Royalties Concessão'!G66</f>
        <v>2017.42</v>
      </c>
      <c r="H66" s="2"/>
      <c r="I66" s="11"/>
      <c r="J66" s="11"/>
    </row>
    <row r="67" spans="1:10" x14ac:dyDescent="0.2">
      <c r="A67" s="2"/>
      <c r="B67" s="12" t="s">
        <v>42</v>
      </c>
      <c r="C67" s="13" t="s">
        <v>24</v>
      </c>
      <c r="D67" s="14">
        <f ca="1">'Royalties Partilha'!D67+'Royalties Concessão'!D67</f>
        <v>686089.16999999993</v>
      </c>
      <c r="E67" s="14">
        <f ca="1">'Royalties Partilha'!E67+'Royalties Concessão'!E67</f>
        <v>0</v>
      </c>
      <c r="F67" s="14">
        <f ca="1">'Royalties Partilha'!F67+'Royalties Concessão'!F67</f>
        <v>686089.16999999993</v>
      </c>
      <c r="G67" s="14">
        <f ca="1">'Royalties Partilha'!G67+'Royalties Concessão'!G67</f>
        <v>681439.21</v>
      </c>
      <c r="H67" s="2"/>
      <c r="I67" s="11"/>
      <c r="J67" s="11"/>
    </row>
    <row r="68" spans="1:10" x14ac:dyDescent="0.2">
      <c r="A68" s="2"/>
      <c r="B68" s="12" t="s">
        <v>43</v>
      </c>
      <c r="C68" s="13" t="s">
        <v>24</v>
      </c>
      <c r="D68" s="14">
        <f ca="1">'Royalties Partilha'!D68+'Royalties Concessão'!D68</f>
        <v>377.6</v>
      </c>
      <c r="E68" s="14">
        <f ca="1">'Royalties Partilha'!E68+'Royalties Concessão'!E68</f>
        <v>0</v>
      </c>
      <c r="F68" s="14">
        <f ca="1">'Royalties Partilha'!F68+'Royalties Concessão'!F68</f>
        <v>377.6</v>
      </c>
      <c r="G68" s="14">
        <f ca="1">'Royalties Partilha'!G68+'Royalties Concessão'!G68</f>
        <v>1551.8600000000001</v>
      </c>
      <c r="H68" s="2"/>
      <c r="I68" s="11"/>
      <c r="J68" s="11"/>
    </row>
    <row r="69" spans="1:10" x14ac:dyDescent="0.2">
      <c r="A69" s="2"/>
      <c r="B69" s="12" t="s">
        <v>44</v>
      </c>
      <c r="C69" s="13" t="s">
        <v>24</v>
      </c>
      <c r="D69" s="14">
        <f ca="1">'Royalties Partilha'!D69+'Royalties Concessão'!D69</f>
        <v>507279.16</v>
      </c>
      <c r="E69" s="14">
        <f ca="1">'Royalties Partilha'!E69+'Royalties Concessão'!E69</f>
        <v>3321.34</v>
      </c>
      <c r="F69" s="14">
        <f ca="1">'Royalties Partilha'!F69+'Royalties Concessão'!F69</f>
        <v>510600.5</v>
      </c>
      <c r="G69" s="14">
        <f ca="1">'Royalties Partilha'!G69+'Royalties Concessão'!G69</f>
        <v>4473346.1899999995</v>
      </c>
      <c r="H69" s="2"/>
      <c r="I69" s="11"/>
      <c r="J69" s="11"/>
    </row>
    <row r="70" spans="1:10" x14ac:dyDescent="0.2">
      <c r="A70" s="2"/>
      <c r="B70" s="12" t="s">
        <v>45</v>
      </c>
      <c r="C70" s="13" t="s">
        <v>24</v>
      </c>
      <c r="D70" s="14">
        <f ca="1">'Royalties Partilha'!D70+'Royalties Concessão'!D70</f>
        <v>490.88</v>
      </c>
      <c r="E70" s="14">
        <f ca="1">'Royalties Partilha'!E70+'Royalties Concessão'!E70</f>
        <v>0</v>
      </c>
      <c r="F70" s="14">
        <f ca="1">'Royalties Partilha'!F70+'Royalties Concessão'!F70</f>
        <v>490.88</v>
      </c>
      <c r="G70" s="14">
        <f ca="1">'Royalties Partilha'!G70+'Royalties Concessão'!G70</f>
        <v>2017.42</v>
      </c>
      <c r="H70" s="2"/>
      <c r="I70" s="11"/>
      <c r="J70" s="11"/>
    </row>
    <row r="71" spans="1:10" x14ac:dyDescent="0.2">
      <c r="A71" s="2"/>
      <c r="B71" s="12" t="s">
        <v>46</v>
      </c>
      <c r="C71" s="13" t="s">
        <v>24</v>
      </c>
      <c r="D71" s="14">
        <f ca="1">'Royalties Partilha'!D71+'Royalties Concessão'!D71</f>
        <v>377.6</v>
      </c>
      <c r="E71" s="14">
        <f ca="1">'Royalties Partilha'!E71+'Royalties Concessão'!E71</f>
        <v>0</v>
      </c>
      <c r="F71" s="14">
        <f ca="1">'Royalties Partilha'!F71+'Royalties Concessão'!F71</f>
        <v>377.6</v>
      </c>
      <c r="G71" s="14">
        <f ca="1">'Royalties Partilha'!G71+'Royalties Concessão'!G71</f>
        <v>1551.8600000000001</v>
      </c>
      <c r="H71" s="2"/>
      <c r="I71" s="11"/>
      <c r="J71" s="11"/>
    </row>
    <row r="72" spans="1:10" x14ac:dyDescent="0.2">
      <c r="A72" s="2"/>
      <c r="B72" s="12" t="s">
        <v>47</v>
      </c>
      <c r="C72" s="13" t="s">
        <v>24</v>
      </c>
      <c r="D72" s="14">
        <f ca="1">'Royalties Partilha'!D72+'Royalties Concessão'!D72</f>
        <v>490.88</v>
      </c>
      <c r="E72" s="14">
        <f ca="1">'Royalties Partilha'!E72+'Royalties Concessão'!E72</f>
        <v>0</v>
      </c>
      <c r="F72" s="14">
        <f ca="1">'Royalties Partilha'!F72+'Royalties Concessão'!F72</f>
        <v>490.88</v>
      </c>
      <c r="G72" s="14">
        <f ca="1">'Royalties Partilha'!G72+'Royalties Concessão'!G72</f>
        <v>2017.42</v>
      </c>
      <c r="H72" s="2"/>
      <c r="I72" s="11"/>
      <c r="J72" s="11"/>
    </row>
    <row r="73" spans="1:10" x14ac:dyDescent="0.2">
      <c r="A73" s="2"/>
      <c r="B73" s="12" t="s">
        <v>48</v>
      </c>
      <c r="C73" s="13" t="s">
        <v>24</v>
      </c>
      <c r="D73" s="14">
        <f ca="1">'Royalties Partilha'!D73+'Royalties Concessão'!D73</f>
        <v>697036.77</v>
      </c>
      <c r="E73" s="14">
        <f ca="1">'Royalties Partilha'!E73+'Royalties Concessão'!E73</f>
        <v>20071.95</v>
      </c>
      <c r="F73" s="14">
        <f ca="1">'Royalties Partilha'!F73+'Royalties Concessão'!F73</f>
        <v>717108.72</v>
      </c>
      <c r="G73" s="14">
        <f ca="1">'Royalties Partilha'!G73+'Royalties Concessão'!G73</f>
        <v>6047948.21</v>
      </c>
      <c r="H73" s="2"/>
      <c r="I73" s="11"/>
      <c r="J73" s="11"/>
    </row>
    <row r="74" spans="1:10" x14ac:dyDescent="0.2">
      <c r="A74" s="2"/>
      <c r="B74" s="12" t="s">
        <v>49</v>
      </c>
      <c r="C74" s="13" t="s">
        <v>24</v>
      </c>
      <c r="D74" s="14">
        <f ca="1">'Royalties Partilha'!D74+'Royalties Concessão'!D74</f>
        <v>528.64</v>
      </c>
      <c r="E74" s="14">
        <f ca="1">'Royalties Partilha'!E74+'Royalties Concessão'!E74</f>
        <v>0</v>
      </c>
      <c r="F74" s="14">
        <f ca="1">'Royalties Partilha'!F74+'Royalties Concessão'!F74</f>
        <v>528.64</v>
      </c>
      <c r="G74" s="14">
        <f ca="1">'Royalties Partilha'!G74+'Royalties Concessão'!G74</f>
        <v>2130.9499999999998</v>
      </c>
      <c r="H74" s="2"/>
      <c r="I74" s="11"/>
      <c r="J74" s="11"/>
    </row>
    <row r="75" spans="1:10" x14ac:dyDescent="0.2">
      <c r="A75" s="2"/>
      <c r="B75" s="12" t="s">
        <v>50</v>
      </c>
      <c r="C75" s="13" t="s">
        <v>24</v>
      </c>
      <c r="D75" s="14">
        <f ca="1">'Royalties Partilha'!D75+'Royalties Concessão'!D75</f>
        <v>636861.63</v>
      </c>
      <c r="E75" s="14">
        <f ca="1">'Royalties Partilha'!E75+'Royalties Concessão'!E75</f>
        <v>18176.189999999999</v>
      </c>
      <c r="F75" s="14">
        <f ca="1">'Royalties Partilha'!F75+'Royalties Concessão'!F75</f>
        <v>655037.81999999995</v>
      </c>
      <c r="G75" s="14">
        <f ca="1">'Royalties Partilha'!G75+'Royalties Concessão'!G75</f>
        <v>5593727.5199999996</v>
      </c>
      <c r="H75" s="2"/>
      <c r="I75" s="11"/>
      <c r="J75" s="11"/>
    </row>
    <row r="76" spans="1:10" x14ac:dyDescent="0.2">
      <c r="A76" s="2"/>
      <c r="B76" s="12" t="s">
        <v>51</v>
      </c>
      <c r="C76" s="13" t="s">
        <v>24</v>
      </c>
      <c r="D76" s="14">
        <f ca="1">'Royalties Partilha'!D76+'Royalties Concessão'!D76</f>
        <v>686182.48</v>
      </c>
      <c r="E76" s="14">
        <f ca="1">'Royalties Partilha'!E76+'Royalties Concessão'!E76</f>
        <v>0</v>
      </c>
      <c r="F76" s="14">
        <f ca="1">'Royalties Partilha'!F76+'Royalties Concessão'!F76</f>
        <v>686182.48</v>
      </c>
      <c r="G76" s="14">
        <f ca="1">'Royalties Partilha'!G76+'Royalties Concessão'!G76</f>
        <v>4998886.33</v>
      </c>
      <c r="H76" s="2"/>
      <c r="I76" s="11"/>
      <c r="J76" s="11"/>
    </row>
    <row r="77" spans="1:10" x14ac:dyDescent="0.2">
      <c r="A77" s="2"/>
      <c r="B77" s="12" t="s">
        <v>52</v>
      </c>
      <c r="C77" s="13" t="s">
        <v>24</v>
      </c>
      <c r="D77" s="14">
        <f ca="1">'Royalties Partilha'!D77+'Royalties Concessão'!D77</f>
        <v>434.24</v>
      </c>
      <c r="E77" s="14">
        <f ca="1">'Royalties Partilha'!E77+'Royalties Concessão'!E77</f>
        <v>0</v>
      </c>
      <c r="F77" s="14">
        <f ca="1">'Royalties Partilha'!F77+'Royalties Concessão'!F77</f>
        <v>434.24</v>
      </c>
      <c r="G77" s="14">
        <f ca="1">'Royalties Partilha'!G77+'Royalties Concessão'!G77</f>
        <v>1743</v>
      </c>
      <c r="H77" s="2"/>
      <c r="I77" s="11"/>
      <c r="J77" s="11"/>
    </row>
    <row r="78" spans="1:10" x14ac:dyDescent="0.2">
      <c r="A78" s="2"/>
      <c r="B78" s="12" t="s">
        <v>53</v>
      </c>
      <c r="C78" s="13" t="s">
        <v>24</v>
      </c>
      <c r="D78" s="14">
        <f ca="1">'Royalties Partilha'!D78+'Royalties Concessão'!D78</f>
        <v>509.76</v>
      </c>
      <c r="E78" s="14">
        <f ca="1">'Royalties Partilha'!E78+'Royalties Concessão'!E78</f>
        <v>0</v>
      </c>
      <c r="F78" s="14">
        <f ca="1">'Royalties Partilha'!F78+'Royalties Concessão'!F78</f>
        <v>509.76</v>
      </c>
      <c r="G78" s="14">
        <f ca="1">'Royalties Partilha'!G78+'Royalties Concessão'!G78</f>
        <v>2095.0200000000004</v>
      </c>
      <c r="H78" s="2"/>
      <c r="I78" s="11"/>
      <c r="J78" s="11"/>
    </row>
    <row r="79" spans="1:10" x14ac:dyDescent="0.2">
      <c r="A79" s="2"/>
      <c r="B79" s="12" t="s">
        <v>54</v>
      </c>
      <c r="C79" s="13" t="s">
        <v>24</v>
      </c>
      <c r="D79" s="14">
        <f ca="1">'Royalties Partilha'!D79+'Royalties Concessão'!D79</f>
        <v>415.36</v>
      </c>
      <c r="E79" s="14">
        <f ca="1">'Royalties Partilha'!E79+'Royalties Concessão'!E79</f>
        <v>0</v>
      </c>
      <c r="F79" s="14">
        <f ca="1">'Royalties Partilha'!F79+'Royalties Concessão'!F79</f>
        <v>415.36</v>
      </c>
      <c r="G79" s="14">
        <f ca="1">'Royalties Partilha'!G79+'Royalties Concessão'!G79</f>
        <v>1686.2200000000003</v>
      </c>
      <c r="H79" s="2"/>
      <c r="I79" s="11"/>
      <c r="J79" s="11"/>
    </row>
    <row r="80" spans="1:10" x14ac:dyDescent="0.2">
      <c r="A80" s="2"/>
      <c r="B80" s="12" t="s">
        <v>55</v>
      </c>
      <c r="C80" s="13" t="s">
        <v>24</v>
      </c>
      <c r="D80" s="14">
        <f ca="1">'Royalties Partilha'!D80+'Royalties Concessão'!D80</f>
        <v>679847.53</v>
      </c>
      <c r="E80" s="14">
        <f ca="1">'Royalties Partilha'!E80+'Royalties Concessão'!E80</f>
        <v>6290.14</v>
      </c>
      <c r="F80" s="14">
        <f ca="1">'Royalties Partilha'!F80+'Royalties Concessão'!F80</f>
        <v>686137.67</v>
      </c>
      <c r="G80" s="14">
        <f ca="1">'Royalties Partilha'!G80+'Royalties Concessão'!G80</f>
        <v>5771549.25</v>
      </c>
      <c r="H80" s="2"/>
      <c r="I80" s="11"/>
      <c r="J80" s="11"/>
    </row>
    <row r="81" spans="1:10" x14ac:dyDescent="0.2">
      <c r="A81" s="2"/>
      <c r="B81" s="12" t="s">
        <v>56</v>
      </c>
      <c r="C81" s="13" t="s">
        <v>24</v>
      </c>
      <c r="D81" s="14">
        <f ca="1">'Royalties Partilha'!D81+'Royalties Concessão'!D81</f>
        <v>434.24</v>
      </c>
      <c r="E81" s="14">
        <f ca="1">'Royalties Partilha'!E81+'Royalties Concessão'!E81</f>
        <v>0</v>
      </c>
      <c r="F81" s="14">
        <f ca="1">'Royalties Partilha'!F81+'Royalties Concessão'!F81</f>
        <v>434.24</v>
      </c>
      <c r="G81" s="14">
        <f ca="1">'Royalties Partilha'!G81+'Royalties Concessão'!G81</f>
        <v>1763.8300000000002</v>
      </c>
      <c r="H81" s="2"/>
      <c r="I81" s="11"/>
      <c r="J81" s="11"/>
    </row>
    <row r="82" spans="1:10" x14ac:dyDescent="0.2">
      <c r="A82" s="2"/>
      <c r="B82" s="12" t="s">
        <v>57</v>
      </c>
      <c r="C82" s="13" t="s">
        <v>24</v>
      </c>
      <c r="D82" s="14">
        <f ca="1">'Royalties Partilha'!D82+'Royalties Concessão'!D82</f>
        <v>659267.31999999995</v>
      </c>
      <c r="E82" s="14">
        <f ca="1">'Royalties Partilha'!E82+'Royalties Concessão'!E82</f>
        <v>0</v>
      </c>
      <c r="F82" s="14">
        <f ca="1">'Royalties Partilha'!F82+'Royalties Concessão'!F82</f>
        <v>659267.31999999995</v>
      </c>
      <c r="G82" s="14">
        <f ca="1">'Royalties Partilha'!G82+'Royalties Concessão'!G82</f>
        <v>5544634.1499999994</v>
      </c>
      <c r="H82" s="2"/>
      <c r="I82" s="11"/>
      <c r="J82" s="11"/>
    </row>
    <row r="83" spans="1:10" x14ac:dyDescent="0.2">
      <c r="A83" s="2"/>
      <c r="B83" s="12" t="s">
        <v>58</v>
      </c>
      <c r="C83" s="13" t="s">
        <v>24</v>
      </c>
      <c r="D83" s="14">
        <f ca="1">'Royalties Partilha'!D83+'Royalties Concessão'!D83</f>
        <v>686144.72</v>
      </c>
      <c r="E83" s="14">
        <f ca="1">'Royalties Partilha'!E83+'Royalties Concessão'!E83</f>
        <v>0</v>
      </c>
      <c r="F83" s="14">
        <f ca="1">'Royalties Partilha'!F83+'Royalties Concessão'!F83</f>
        <v>686144.72</v>
      </c>
      <c r="G83" s="14">
        <f ca="1">'Royalties Partilha'!G83+'Royalties Concessão'!G83</f>
        <v>3498155.93</v>
      </c>
      <c r="H83" s="2"/>
      <c r="I83" s="11"/>
      <c r="J83" s="11"/>
    </row>
    <row r="84" spans="1:10" x14ac:dyDescent="0.2">
      <c r="A84" s="2"/>
      <c r="B84" s="12" t="s">
        <v>59</v>
      </c>
      <c r="C84" s="13" t="s">
        <v>24</v>
      </c>
      <c r="D84" s="14">
        <f ca="1">'Royalties Partilha'!D84+'Royalties Concessão'!D84</f>
        <v>4286117.5599999996</v>
      </c>
      <c r="E84" s="14">
        <f ca="1">'Royalties Partilha'!E84+'Royalties Concessão'!E84</f>
        <v>66365.399999999994</v>
      </c>
      <c r="F84" s="14">
        <f ca="1">'Royalties Partilha'!F84+'Royalties Concessão'!F84</f>
        <v>4352482.96</v>
      </c>
      <c r="G84" s="14">
        <f ca="1">'Royalties Partilha'!G84+'Royalties Concessão'!G84</f>
        <v>17507609.800000001</v>
      </c>
      <c r="H84" s="2"/>
      <c r="I84" s="11"/>
      <c r="J84" s="11"/>
    </row>
    <row r="85" spans="1:10" x14ac:dyDescent="0.2">
      <c r="A85" s="2"/>
      <c r="B85" s="12" t="s">
        <v>60</v>
      </c>
      <c r="C85" s="13" t="s">
        <v>24</v>
      </c>
      <c r="D85" s="14">
        <f ca="1">'Royalties Partilha'!D85+'Royalties Concessão'!D85</f>
        <v>377.6</v>
      </c>
      <c r="E85" s="14">
        <f ca="1">'Royalties Partilha'!E85+'Royalties Concessão'!E85</f>
        <v>0</v>
      </c>
      <c r="F85" s="14">
        <f ca="1">'Royalties Partilha'!F85+'Royalties Concessão'!F85</f>
        <v>377.6</v>
      </c>
      <c r="G85" s="14">
        <f ca="1">'Royalties Partilha'!G85+'Royalties Concessão'!G85</f>
        <v>1551.8600000000001</v>
      </c>
      <c r="H85" s="2"/>
      <c r="I85" s="11"/>
      <c r="J85" s="11"/>
    </row>
    <row r="86" spans="1:10" x14ac:dyDescent="0.2">
      <c r="A86" s="2"/>
      <c r="B86" s="12" t="s">
        <v>61</v>
      </c>
      <c r="C86" s="13" t="s">
        <v>24</v>
      </c>
      <c r="D86" s="14">
        <f ca="1">'Royalties Partilha'!D86+'Royalties Concessão'!D86</f>
        <v>509.76</v>
      </c>
      <c r="E86" s="14">
        <f ca="1">'Royalties Partilha'!E86+'Royalties Concessão'!E86</f>
        <v>0</v>
      </c>
      <c r="F86" s="14">
        <f ca="1">'Royalties Partilha'!F86+'Royalties Concessão'!F86</f>
        <v>509.76</v>
      </c>
      <c r="G86" s="14">
        <f ca="1">'Royalties Partilha'!G86+'Royalties Concessão'!G86</f>
        <v>2074.1899999999996</v>
      </c>
      <c r="H86" s="2"/>
      <c r="I86" s="11"/>
      <c r="J86" s="11"/>
    </row>
    <row r="87" spans="1:10" x14ac:dyDescent="0.2">
      <c r="A87" s="2"/>
      <c r="B87" s="12" t="s">
        <v>62</v>
      </c>
      <c r="C87" s="13" t="s">
        <v>24</v>
      </c>
      <c r="D87" s="14">
        <f ca="1">'Royalties Partilha'!D87+'Royalties Concessão'!D87</f>
        <v>377.6</v>
      </c>
      <c r="E87" s="14">
        <f ca="1">'Royalties Partilha'!E87+'Royalties Concessão'!E87</f>
        <v>0</v>
      </c>
      <c r="F87" s="14">
        <f ca="1">'Royalties Partilha'!F87+'Royalties Concessão'!F87</f>
        <v>377.6</v>
      </c>
      <c r="G87" s="14">
        <f ca="1">'Royalties Partilha'!G87+'Royalties Concessão'!G87</f>
        <v>1572.69</v>
      </c>
      <c r="H87" s="2"/>
      <c r="I87" s="11"/>
      <c r="J87" s="11"/>
    </row>
    <row r="88" spans="1:10" x14ac:dyDescent="0.2">
      <c r="A88" s="2"/>
      <c r="B88" s="12" t="s">
        <v>63</v>
      </c>
      <c r="C88" s="13" t="s">
        <v>24</v>
      </c>
      <c r="D88" s="14">
        <f ca="1">'Royalties Partilha'!D88+'Royalties Concessão'!D88</f>
        <v>472</v>
      </c>
      <c r="E88" s="14">
        <f ca="1">'Royalties Partilha'!E88+'Royalties Concessão'!E88</f>
        <v>0</v>
      </c>
      <c r="F88" s="14">
        <f ca="1">'Royalties Partilha'!F88+'Royalties Concessão'!F88</f>
        <v>472</v>
      </c>
      <c r="G88" s="14">
        <f ca="1">'Royalties Partilha'!G88+'Royalties Concessão'!G88</f>
        <v>1939.8399999999997</v>
      </c>
      <c r="H88" s="2"/>
      <c r="I88" s="11"/>
      <c r="J88" s="11"/>
    </row>
    <row r="89" spans="1:10" x14ac:dyDescent="0.2">
      <c r="A89" s="2"/>
      <c r="B89" s="12" t="s">
        <v>64</v>
      </c>
      <c r="C89" s="13" t="s">
        <v>24</v>
      </c>
      <c r="D89" s="14">
        <f ca="1">'Royalties Partilha'!D89+'Royalties Concessão'!D89</f>
        <v>671972.24</v>
      </c>
      <c r="E89" s="14">
        <f ca="1">'Royalties Partilha'!E89+'Royalties Concessão'!E89</f>
        <v>1108.19</v>
      </c>
      <c r="F89" s="14">
        <f ca="1">'Royalties Partilha'!F89+'Royalties Concessão'!F89</f>
        <v>673080.42999999993</v>
      </c>
      <c r="G89" s="14">
        <f ca="1">'Royalties Partilha'!G89+'Royalties Concessão'!G89</f>
        <v>5642965.4500000002</v>
      </c>
      <c r="H89" s="2"/>
      <c r="I89" s="11"/>
      <c r="J89" s="11"/>
    </row>
    <row r="90" spans="1:10" x14ac:dyDescent="0.2">
      <c r="A90" s="2"/>
      <c r="B90" s="12" t="s">
        <v>65</v>
      </c>
      <c r="C90" s="13" t="s">
        <v>24</v>
      </c>
      <c r="D90" s="14">
        <f ca="1">'Royalties Partilha'!D90+'Royalties Concessão'!D90</f>
        <v>572714.05999999994</v>
      </c>
      <c r="E90" s="14">
        <f ca="1">'Royalties Partilha'!E90+'Royalties Concessão'!E90</f>
        <v>605.01</v>
      </c>
      <c r="F90" s="14">
        <f ca="1">'Royalties Partilha'!F90+'Royalties Concessão'!F90</f>
        <v>573319.06999999995</v>
      </c>
      <c r="G90" s="14">
        <f ca="1">'Royalties Partilha'!G90+'Royalties Concessão'!G90</f>
        <v>5100963.0299999984</v>
      </c>
      <c r="H90" s="2"/>
      <c r="I90" s="11"/>
      <c r="J90" s="11"/>
    </row>
    <row r="91" spans="1:10" x14ac:dyDescent="0.2">
      <c r="A91" s="2"/>
      <c r="B91" s="12" t="s">
        <v>993</v>
      </c>
      <c r="C91" s="13" t="s">
        <v>24</v>
      </c>
      <c r="D91" s="14">
        <f ca="1">'Royalties Partilha'!D91+'Royalties Concessão'!D91</f>
        <v>681724.74</v>
      </c>
      <c r="E91" s="14">
        <f ca="1">'Royalties Partilha'!E91+'Royalties Concessão'!E91</f>
        <v>0</v>
      </c>
      <c r="F91" s="14">
        <f ca="1">'Royalties Partilha'!F91+'Royalties Concessão'!F91</f>
        <v>681724.74</v>
      </c>
      <c r="G91" s="14">
        <f ca="1">'Royalties Partilha'!G91+'Royalties Concessão'!G91</f>
        <v>5735850.9699999988</v>
      </c>
      <c r="H91" s="2"/>
      <c r="I91" s="11"/>
      <c r="J91" s="11"/>
    </row>
    <row r="92" spans="1:10" x14ac:dyDescent="0.2">
      <c r="A92" s="2"/>
      <c r="B92" s="12" t="s">
        <v>66</v>
      </c>
      <c r="C92" s="13" t="s">
        <v>24</v>
      </c>
      <c r="D92" s="14">
        <f ca="1">'Royalties Partilha'!D92+'Royalties Concessão'!D92</f>
        <v>396.48</v>
      </c>
      <c r="E92" s="14">
        <f ca="1">'Royalties Partilha'!E92+'Royalties Concessão'!E92</f>
        <v>0</v>
      </c>
      <c r="F92" s="14">
        <f ca="1">'Royalties Partilha'!F92+'Royalties Concessão'!F92</f>
        <v>396.48</v>
      </c>
      <c r="G92" s="14">
        <f ca="1">'Royalties Partilha'!G92+'Royalties Concessão'!G92</f>
        <v>1629.46</v>
      </c>
      <c r="H92" s="2"/>
      <c r="I92" s="11"/>
      <c r="J92" s="11"/>
    </row>
    <row r="93" spans="1:10" x14ac:dyDescent="0.2">
      <c r="A93" s="2"/>
      <c r="B93" s="12" t="s">
        <v>67</v>
      </c>
      <c r="C93" s="13" t="s">
        <v>24</v>
      </c>
      <c r="D93" s="14">
        <f ca="1">'Royalties Partilha'!D93+'Royalties Concessão'!D93</f>
        <v>490.88</v>
      </c>
      <c r="E93" s="14">
        <f ca="1">'Royalties Partilha'!E93+'Royalties Concessão'!E93</f>
        <v>0</v>
      </c>
      <c r="F93" s="14">
        <f ca="1">'Royalties Partilha'!F93+'Royalties Concessão'!F93</f>
        <v>490.88</v>
      </c>
      <c r="G93" s="14">
        <f ca="1">'Royalties Partilha'!G93+'Royalties Concessão'!G93</f>
        <v>2017.42</v>
      </c>
      <c r="H93" s="2"/>
      <c r="I93" s="11"/>
      <c r="J93" s="11"/>
    </row>
    <row r="94" spans="1:10" x14ac:dyDescent="0.2">
      <c r="A94" s="2"/>
      <c r="B94" s="12" t="s">
        <v>68</v>
      </c>
      <c r="C94" s="13" t="s">
        <v>24</v>
      </c>
      <c r="D94" s="14">
        <f ca="1">'Royalties Partilha'!D94+'Royalties Concessão'!D94</f>
        <v>547.52</v>
      </c>
      <c r="E94" s="14">
        <f ca="1">'Royalties Partilha'!E94+'Royalties Concessão'!E94</f>
        <v>0</v>
      </c>
      <c r="F94" s="14">
        <f ca="1">'Royalties Partilha'!F94+'Royalties Concessão'!F94</f>
        <v>547.52</v>
      </c>
      <c r="G94" s="14">
        <f ca="1">'Royalties Partilha'!G94+'Royalties Concessão'!G94</f>
        <v>2229.39</v>
      </c>
      <c r="H94" s="2"/>
      <c r="I94" s="11"/>
      <c r="J94" s="11"/>
    </row>
    <row r="95" spans="1:10" x14ac:dyDescent="0.2">
      <c r="A95" s="2"/>
      <c r="B95" s="12" t="s">
        <v>69</v>
      </c>
      <c r="C95" s="13" t="s">
        <v>24</v>
      </c>
      <c r="D95" s="14">
        <f ca="1">'Royalties Partilha'!D95+'Royalties Concessão'!D95</f>
        <v>852433.03999999992</v>
      </c>
      <c r="E95" s="14">
        <f ca="1">'Royalties Partilha'!E95+'Royalties Concessão'!E95</f>
        <v>175403.25</v>
      </c>
      <c r="F95" s="14">
        <f ca="1">'Royalties Partilha'!F95+'Royalties Concessão'!F95</f>
        <v>1027836.2899999999</v>
      </c>
      <c r="G95" s="14">
        <f ca="1">'Royalties Partilha'!G95+'Royalties Concessão'!G95</f>
        <v>5816377.2799999993</v>
      </c>
      <c r="H95" s="2"/>
      <c r="I95" s="11"/>
      <c r="J95" s="11"/>
    </row>
    <row r="96" spans="1:10" x14ac:dyDescent="0.2">
      <c r="A96" s="2"/>
      <c r="B96" s="12" t="s">
        <v>70</v>
      </c>
      <c r="C96" s="13" t="s">
        <v>24</v>
      </c>
      <c r="D96" s="14">
        <f ca="1">'Royalties Partilha'!D96+'Royalties Concessão'!D96</f>
        <v>377.6</v>
      </c>
      <c r="E96" s="14">
        <f ca="1">'Royalties Partilha'!E96+'Royalties Concessão'!E96</f>
        <v>0</v>
      </c>
      <c r="F96" s="14">
        <f ca="1">'Royalties Partilha'!F96+'Royalties Concessão'!F96</f>
        <v>377.6</v>
      </c>
      <c r="G96" s="14">
        <f ca="1">'Royalties Partilha'!G96+'Royalties Concessão'!G96</f>
        <v>1551.8600000000001</v>
      </c>
      <c r="H96" s="2"/>
      <c r="I96" s="11"/>
      <c r="J96" s="11"/>
    </row>
    <row r="97" spans="1:10" x14ac:dyDescent="0.2">
      <c r="A97" s="2"/>
      <c r="B97" s="12" t="s">
        <v>71</v>
      </c>
      <c r="C97" s="13" t="s">
        <v>24</v>
      </c>
      <c r="D97" s="14">
        <f ca="1">'Royalties Partilha'!D97+'Royalties Concessão'!D97</f>
        <v>1348.8</v>
      </c>
      <c r="E97" s="14">
        <f ca="1">'Royalties Partilha'!E97+'Royalties Concessão'!E97</f>
        <v>1430.75</v>
      </c>
      <c r="F97" s="14">
        <f ca="1">'Royalties Partilha'!F97+'Royalties Concessão'!F97</f>
        <v>2779.55</v>
      </c>
      <c r="G97" s="14">
        <f ca="1">'Royalties Partilha'!G97+'Royalties Concessão'!G97</f>
        <v>78349.320000000007</v>
      </c>
      <c r="H97" s="2"/>
      <c r="I97" s="11"/>
      <c r="J97" s="11"/>
    </row>
    <row r="98" spans="1:10" x14ac:dyDescent="0.2">
      <c r="A98" s="2"/>
      <c r="B98" s="12" t="s">
        <v>72</v>
      </c>
      <c r="C98" s="13" t="s">
        <v>24</v>
      </c>
      <c r="D98" s="14">
        <f ca="1">'Royalties Partilha'!D98+'Royalties Concessão'!D98</f>
        <v>686276.88</v>
      </c>
      <c r="E98" s="14">
        <f ca="1">'Royalties Partilha'!E98+'Royalties Concessão'!E98</f>
        <v>0</v>
      </c>
      <c r="F98" s="14">
        <f ca="1">'Royalties Partilha'!F98+'Royalties Concessão'!F98</f>
        <v>686276.88</v>
      </c>
      <c r="G98" s="14">
        <f ca="1">'Royalties Partilha'!G98+'Royalties Concessão'!G98</f>
        <v>5742148.5300000003</v>
      </c>
      <c r="H98" s="2"/>
      <c r="I98" s="11"/>
      <c r="J98" s="11"/>
    </row>
    <row r="99" spans="1:10" x14ac:dyDescent="0.2">
      <c r="A99" s="2"/>
      <c r="B99" s="12" t="s">
        <v>73</v>
      </c>
      <c r="C99" s="13" t="s">
        <v>24</v>
      </c>
      <c r="D99" s="14">
        <f ca="1">'Royalties Partilha'!D99+'Royalties Concessão'!D99</f>
        <v>623.04</v>
      </c>
      <c r="E99" s="14">
        <f ca="1">'Royalties Partilha'!E99+'Royalties Concessão'!E99</f>
        <v>0</v>
      </c>
      <c r="F99" s="14">
        <f ca="1">'Royalties Partilha'!F99+'Royalties Concessão'!F99</f>
        <v>623.04</v>
      </c>
      <c r="G99" s="14">
        <f ca="1">'Royalties Partilha'!G99+'Royalties Concessão'!G99</f>
        <v>2560.58</v>
      </c>
      <c r="H99" s="2"/>
      <c r="I99" s="11"/>
      <c r="J99" s="11"/>
    </row>
    <row r="100" spans="1:10" x14ac:dyDescent="0.2">
      <c r="A100" s="2"/>
      <c r="B100" s="12" t="s">
        <v>74</v>
      </c>
      <c r="C100" s="13" t="s">
        <v>24</v>
      </c>
      <c r="D100" s="14">
        <f ca="1">'Royalties Partilha'!D100+'Royalties Concessão'!D100</f>
        <v>509.76</v>
      </c>
      <c r="E100" s="14">
        <f ca="1">'Royalties Partilha'!E100+'Royalties Concessão'!E100</f>
        <v>0</v>
      </c>
      <c r="F100" s="14">
        <f ca="1">'Royalties Partilha'!F100+'Royalties Concessão'!F100</f>
        <v>509.76</v>
      </c>
      <c r="G100" s="14">
        <f ca="1">'Royalties Partilha'!G100+'Royalties Concessão'!G100</f>
        <v>2095.0200000000004</v>
      </c>
      <c r="H100" s="2"/>
      <c r="I100" s="11"/>
      <c r="J100" s="11"/>
    </row>
    <row r="101" spans="1:10" x14ac:dyDescent="0.2">
      <c r="A101" s="2"/>
      <c r="B101" s="74" t="s">
        <v>75</v>
      </c>
      <c r="C101" s="75"/>
      <c r="D101" s="14">
        <f ca="1">'Royalties Partilha'!D101+'Royalties Concessão'!D101</f>
        <v>15137895.51</v>
      </c>
      <c r="E101" s="14">
        <f ca="1">'Royalties Partilha'!E101+'Royalties Concessão'!E101</f>
        <v>361419.07</v>
      </c>
      <c r="F101" s="14">
        <f ca="1">'Royalties Partilha'!F101+'Royalties Concessão'!F101</f>
        <v>15499314.58</v>
      </c>
      <c r="G101" s="14">
        <f ca="1">'Royalties Partilha'!G101+'Royalties Concessão'!G101</f>
        <v>103247114.17999999</v>
      </c>
      <c r="H101" s="2"/>
      <c r="I101" s="11"/>
      <c r="J101" s="11"/>
    </row>
    <row r="102" spans="1:10" x14ac:dyDescent="0.2">
      <c r="A102" s="2"/>
      <c r="B102" s="12" t="s">
        <v>76</v>
      </c>
      <c r="C102" s="13" t="s">
        <v>77</v>
      </c>
      <c r="D102" s="14">
        <f ca="1">'Royalties Partilha'!D102+'Royalties Concessão'!D102</f>
        <v>685691.6</v>
      </c>
      <c r="E102" s="14">
        <f ca="1">'Royalties Partilha'!E102+'Royalties Concessão'!E102</f>
        <v>4242.75</v>
      </c>
      <c r="F102" s="14">
        <f ca="1">'Royalties Partilha'!F102+'Royalties Concessão'!F102</f>
        <v>689934.35</v>
      </c>
      <c r="G102" s="14">
        <f ca="1">'Royalties Partilha'!G102+'Royalties Concessão'!G102</f>
        <v>5793245.0599999996</v>
      </c>
      <c r="H102" s="2"/>
      <c r="I102" s="11"/>
      <c r="J102" s="11"/>
    </row>
    <row r="103" spans="1:10" x14ac:dyDescent="0.2">
      <c r="A103" s="2"/>
      <c r="B103" s="12" t="s">
        <v>78</v>
      </c>
      <c r="C103" s="13" t="s">
        <v>77</v>
      </c>
      <c r="D103" s="14">
        <f ca="1">'Royalties Partilha'!D103+'Royalties Concessão'!D103</f>
        <v>669087.29999999993</v>
      </c>
      <c r="E103" s="14">
        <f ca="1">'Royalties Partilha'!E103+'Royalties Concessão'!E103</f>
        <v>2654.74</v>
      </c>
      <c r="F103" s="14">
        <f ca="1">'Royalties Partilha'!F103+'Royalties Concessão'!F103</f>
        <v>671742.03999999992</v>
      </c>
      <c r="G103" s="14">
        <f ca="1">'Royalties Partilha'!G103+'Royalties Concessão'!G103</f>
        <v>5642696.4100000001</v>
      </c>
      <c r="H103" s="2"/>
      <c r="I103" s="11"/>
      <c r="J103" s="11"/>
    </row>
    <row r="104" spans="1:10" x14ac:dyDescent="0.2">
      <c r="A104" s="2"/>
      <c r="B104" s="12" t="s">
        <v>79</v>
      </c>
      <c r="C104" s="13" t="s">
        <v>77</v>
      </c>
      <c r="D104" s="14">
        <f ca="1">'Royalties Partilha'!D104+'Royalties Concessão'!D104</f>
        <v>0</v>
      </c>
      <c r="E104" s="14">
        <f ca="1">'Royalties Partilha'!E104+'Royalties Concessão'!E104</f>
        <v>3099.9300000000003</v>
      </c>
      <c r="F104" s="14">
        <f ca="1">'Royalties Partilha'!F104+'Royalties Concessão'!F104</f>
        <v>3099.9300000000003</v>
      </c>
      <c r="G104" s="14">
        <f ca="1">'Royalties Partilha'!G104+'Royalties Concessão'!G104</f>
        <v>27170.960000000006</v>
      </c>
      <c r="H104" s="2"/>
      <c r="I104" s="11"/>
      <c r="J104" s="11"/>
    </row>
    <row r="105" spans="1:10" x14ac:dyDescent="0.2">
      <c r="A105" s="2"/>
      <c r="B105" s="12" t="s">
        <v>80</v>
      </c>
      <c r="C105" s="13" t="s">
        <v>77</v>
      </c>
      <c r="D105" s="14">
        <f ca="1">'Royalties Partilha'!D105+'Royalties Concessão'!D105</f>
        <v>0</v>
      </c>
      <c r="E105" s="14">
        <f ca="1">'Royalties Partilha'!E105+'Royalties Concessão'!E105</f>
        <v>2121.38</v>
      </c>
      <c r="F105" s="14">
        <f ca="1">'Royalties Partilha'!F105+'Royalties Concessão'!F105</f>
        <v>2121.38</v>
      </c>
      <c r="G105" s="14">
        <f ca="1">'Royalties Partilha'!G105+'Royalties Concessão'!G105</f>
        <v>16999.53</v>
      </c>
      <c r="H105" s="2"/>
      <c r="I105" s="11"/>
      <c r="J105" s="11"/>
    </row>
    <row r="106" spans="1:10" x14ac:dyDescent="0.2">
      <c r="A106" s="2"/>
      <c r="B106" s="12" t="s">
        <v>81</v>
      </c>
      <c r="C106" s="13" t="s">
        <v>77</v>
      </c>
      <c r="D106" s="14">
        <f ca="1">'Royalties Partilha'!D106+'Royalties Concessão'!D106</f>
        <v>685691.6</v>
      </c>
      <c r="E106" s="14">
        <f ca="1">'Royalties Partilha'!E106+'Royalties Concessão'!E106</f>
        <v>0</v>
      </c>
      <c r="F106" s="14">
        <f ca="1">'Royalties Partilha'!F106+'Royalties Concessão'!F106</f>
        <v>685691.6</v>
      </c>
      <c r="G106" s="14">
        <f ca="1">'Royalties Partilha'!G106+'Royalties Concessão'!G106</f>
        <v>5740752.6200000001</v>
      </c>
      <c r="H106" s="2"/>
      <c r="I106" s="11"/>
      <c r="J106" s="11"/>
    </row>
    <row r="107" spans="1:10" x14ac:dyDescent="0.2">
      <c r="A107" s="2"/>
      <c r="B107" s="12" t="s">
        <v>82</v>
      </c>
      <c r="C107" s="13" t="s">
        <v>77</v>
      </c>
      <c r="D107" s="14">
        <f ca="1">'Royalties Partilha'!D107+'Royalties Concessão'!D107</f>
        <v>0</v>
      </c>
      <c r="E107" s="14">
        <f ca="1">'Royalties Partilha'!E107+'Royalties Concessão'!E107</f>
        <v>3099.9300000000003</v>
      </c>
      <c r="F107" s="14">
        <f ca="1">'Royalties Partilha'!F107+'Royalties Concessão'!F107</f>
        <v>3099.9300000000003</v>
      </c>
      <c r="G107" s="14">
        <f ca="1">'Royalties Partilha'!G107+'Royalties Concessão'!G107</f>
        <v>27170.960000000006</v>
      </c>
      <c r="H107" s="2"/>
      <c r="I107" s="11"/>
      <c r="J107" s="11"/>
    </row>
    <row r="108" spans="1:10" x14ac:dyDescent="0.2">
      <c r="A108" s="2"/>
      <c r="B108" s="12" t="s">
        <v>83</v>
      </c>
      <c r="C108" s="13" t="s">
        <v>77</v>
      </c>
      <c r="D108" s="14">
        <f ca="1">'Royalties Partilha'!D108+'Royalties Concessão'!D108</f>
        <v>0</v>
      </c>
      <c r="E108" s="14">
        <f ca="1">'Royalties Partilha'!E108+'Royalties Concessão'!E108</f>
        <v>2121.38</v>
      </c>
      <c r="F108" s="14">
        <f ca="1">'Royalties Partilha'!F108+'Royalties Concessão'!F108</f>
        <v>2121.38</v>
      </c>
      <c r="G108" s="14">
        <f ca="1">'Royalties Partilha'!G108+'Royalties Concessão'!G108</f>
        <v>16999.53</v>
      </c>
      <c r="H108" s="2"/>
      <c r="I108" s="11"/>
      <c r="J108" s="11"/>
    </row>
    <row r="109" spans="1:10" x14ac:dyDescent="0.2">
      <c r="A109" s="2"/>
      <c r="B109" s="12" t="s">
        <v>84</v>
      </c>
      <c r="C109" s="13" t="s">
        <v>77</v>
      </c>
      <c r="D109" s="14">
        <f ca="1">'Royalties Partilha'!D109+'Royalties Concessão'!D109</f>
        <v>3114954.1900000004</v>
      </c>
      <c r="E109" s="14">
        <f ca="1">'Royalties Partilha'!E109+'Royalties Concessão'!E109</f>
        <v>2571961.58</v>
      </c>
      <c r="F109" s="14">
        <f ca="1">'Royalties Partilha'!F109+'Royalties Concessão'!F109</f>
        <v>5686915.7700000005</v>
      </c>
      <c r="G109" s="14">
        <f ca="1">'Royalties Partilha'!G109+'Royalties Concessão'!G109</f>
        <v>48047429.670000002</v>
      </c>
      <c r="H109" s="2"/>
      <c r="I109" s="11"/>
      <c r="J109" s="11"/>
    </row>
    <row r="110" spans="1:10" x14ac:dyDescent="0.2">
      <c r="A110" s="2"/>
      <c r="B110" s="12" t="s">
        <v>85</v>
      </c>
      <c r="C110" s="13" t="s">
        <v>77</v>
      </c>
      <c r="D110" s="14">
        <f ca="1">'Royalties Partilha'!D110+'Royalties Concessão'!D110</f>
        <v>685691.6</v>
      </c>
      <c r="E110" s="14">
        <f ca="1">'Royalties Partilha'!E110+'Royalties Concessão'!E110</f>
        <v>2121.38</v>
      </c>
      <c r="F110" s="14">
        <f ca="1">'Royalties Partilha'!F110+'Royalties Concessão'!F110</f>
        <v>687812.98</v>
      </c>
      <c r="G110" s="14">
        <f ca="1">'Royalties Partilha'!G110+'Royalties Concessão'!G110</f>
        <v>5778198.0699999994</v>
      </c>
      <c r="H110" s="2"/>
      <c r="I110" s="11"/>
      <c r="J110" s="11"/>
    </row>
    <row r="111" spans="1:10" x14ac:dyDescent="0.2">
      <c r="A111" s="2"/>
      <c r="B111" s="12" t="s">
        <v>86</v>
      </c>
      <c r="C111" s="13" t="s">
        <v>77</v>
      </c>
      <c r="D111" s="14">
        <f ca="1">'Royalties Partilha'!D111+'Royalties Concessão'!D111</f>
        <v>669087.29999999993</v>
      </c>
      <c r="E111" s="14">
        <f ca="1">'Royalties Partilha'!E111+'Royalties Concessão'!E111</f>
        <v>3099.9300000000003</v>
      </c>
      <c r="F111" s="14">
        <f ca="1">'Royalties Partilha'!F111+'Royalties Concessão'!F111</f>
        <v>672187.23</v>
      </c>
      <c r="G111" s="14">
        <f ca="1">'Royalties Partilha'!G111+'Royalties Concessão'!G111</f>
        <v>3446795.8000000003</v>
      </c>
      <c r="H111" s="2"/>
      <c r="I111" s="11"/>
      <c r="J111" s="11"/>
    </row>
    <row r="112" spans="1:10" x14ac:dyDescent="0.2">
      <c r="A112" s="2"/>
      <c r="B112" s="12" t="s">
        <v>87</v>
      </c>
      <c r="C112" s="13" t="s">
        <v>77</v>
      </c>
      <c r="D112" s="14">
        <f ca="1">'Royalties Partilha'!D112+'Royalties Concessão'!D112</f>
        <v>0</v>
      </c>
      <c r="E112" s="14">
        <f ca="1">'Royalties Partilha'!E112+'Royalties Concessão'!E112</f>
        <v>3099.9300000000003</v>
      </c>
      <c r="F112" s="14">
        <f ca="1">'Royalties Partilha'!F112+'Royalties Concessão'!F112</f>
        <v>3099.9300000000003</v>
      </c>
      <c r="G112" s="14">
        <f ca="1">'Royalties Partilha'!G112+'Royalties Concessão'!G112</f>
        <v>27170.960000000006</v>
      </c>
      <c r="H112" s="2"/>
      <c r="I112" s="11"/>
      <c r="J112" s="11"/>
    </row>
    <row r="113" spans="1:10" x14ac:dyDescent="0.2">
      <c r="A113" s="2"/>
      <c r="B113" s="12" t="s">
        <v>88</v>
      </c>
      <c r="C113" s="13" t="s">
        <v>77</v>
      </c>
      <c r="D113" s="14">
        <f ca="1">'Royalties Partilha'!D113+'Royalties Concessão'!D113</f>
        <v>0</v>
      </c>
      <c r="E113" s="14">
        <f ca="1">'Royalties Partilha'!E113+'Royalties Concessão'!E113</f>
        <v>3099.9300000000003</v>
      </c>
      <c r="F113" s="14">
        <f ca="1">'Royalties Partilha'!F113+'Royalties Concessão'!F113</f>
        <v>3099.9300000000003</v>
      </c>
      <c r="G113" s="14">
        <f ca="1">'Royalties Partilha'!G113+'Royalties Concessão'!G113</f>
        <v>27170.960000000006</v>
      </c>
      <c r="H113" s="2"/>
      <c r="I113" s="11"/>
      <c r="J113" s="11"/>
    </row>
    <row r="114" spans="1:10" x14ac:dyDescent="0.2">
      <c r="A114" s="2"/>
      <c r="B114" s="12" t="s">
        <v>89</v>
      </c>
      <c r="C114" s="13" t="s">
        <v>77</v>
      </c>
      <c r="D114" s="14">
        <f ca="1">'Royalties Partilha'!D114+'Royalties Concessão'!D114</f>
        <v>0</v>
      </c>
      <c r="E114" s="14">
        <f ca="1">'Royalties Partilha'!E114+'Royalties Concessão'!E114</f>
        <v>2121.38</v>
      </c>
      <c r="F114" s="14">
        <f ca="1">'Royalties Partilha'!F114+'Royalties Concessão'!F114</f>
        <v>2121.38</v>
      </c>
      <c r="G114" s="14">
        <f ca="1">'Royalties Partilha'!G114+'Royalties Concessão'!G114</f>
        <v>16999.53</v>
      </c>
      <c r="H114" s="2"/>
      <c r="I114" s="11"/>
      <c r="J114" s="11"/>
    </row>
    <row r="115" spans="1:10" x14ac:dyDescent="0.2">
      <c r="A115" s="2"/>
      <c r="B115" s="12" t="s">
        <v>90</v>
      </c>
      <c r="C115" s="13" t="s">
        <v>77</v>
      </c>
      <c r="D115" s="14">
        <f ca="1">'Royalties Partilha'!D115+'Royalties Concessão'!D115</f>
        <v>0</v>
      </c>
      <c r="E115" s="14">
        <f ca="1">'Royalties Partilha'!E115+'Royalties Concessão'!E115</f>
        <v>2121.38</v>
      </c>
      <c r="F115" s="14">
        <f ca="1">'Royalties Partilha'!F115+'Royalties Concessão'!F115</f>
        <v>2121.38</v>
      </c>
      <c r="G115" s="14">
        <f ca="1">'Royalties Partilha'!G115+'Royalties Concessão'!G115</f>
        <v>16999.53</v>
      </c>
      <c r="H115" s="2"/>
      <c r="I115" s="11"/>
      <c r="J115" s="11"/>
    </row>
    <row r="116" spans="1:10" x14ac:dyDescent="0.2">
      <c r="A116" s="2"/>
      <c r="B116" s="12" t="s">
        <v>91</v>
      </c>
      <c r="C116" s="13" t="s">
        <v>77</v>
      </c>
      <c r="D116" s="14">
        <f ca="1">'Royalties Partilha'!D116+'Royalties Concessão'!D116</f>
        <v>85505.1</v>
      </c>
      <c r="E116" s="14">
        <f ca="1">'Royalties Partilha'!E116+'Royalties Concessão'!E116</f>
        <v>171989.75999999998</v>
      </c>
      <c r="F116" s="14">
        <f ca="1">'Royalties Partilha'!F116+'Royalties Concessão'!F116</f>
        <v>257494.86</v>
      </c>
      <c r="G116" s="14">
        <f ca="1">'Royalties Partilha'!G116+'Royalties Concessão'!G116</f>
        <v>1579066.8699999999</v>
      </c>
      <c r="H116" s="2"/>
      <c r="I116" s="11"/>
      <c r="J116" s="11"/>
    </row>
    <row r="117" spans="1:10" x14ac:dyDescent="0.2">
      <c r="A117" s="2"/>
      <c r="B117" s="12" t="s">
        <v>92</v>
      </c>
      <c r="C117" s="13" t="s">
        <v>77</v>
      </c>
      <c r="D117" s="14">
        <f ca="1">'Royalties Partilha'!D117+'Royalties Concessão'!D117</f>
        <v>0</v>
      </c>
      <c r="E117" s="14">
        <f ca="1">'Royalties Partilha'!E117+'Royalties Concessão'!E117</f>
        <v>3099.9300000000003</v>
      </c>
      <c r="F117" s="14">
        <f ca="1">'Royalties Partilha'!F117+'Royalties Concessão'!F117</f>
        <v>3099.9300000000003</v>
      </c>
      <c r="G117" s="14">
        <f ca="1">'Royalties Partilha'!G117+'Royalties Concessão'!G117</f>
        <v>27170.960000000006</v>
      </c>
      <c r="H117" s="2"/>
      <c r="I117" s="11"/>
      <c r="J117" s="11"/>
    </row>
    <row r="118" spans="1:10" x14ac:dyDescent="0.2">
      <c r="A118" s="2"/>
      <c r="B118" s="12" t="s">
        <v>93</v>
      </c>
      <c r="C118" s="13" t="s">
        <v>77</v>
      </c>
      <c r="D118" s="14">
        <f ca="1">'Royalties Partilha'!D118+'Royalties Concessão'!D118</f>
        <v>0</v>
      </c>
      <c r="E118" s="14">
        <f ca="1">'Royalties Partilha'!E118+'Royalties Concessão'!E118</f>
        <v>3099.9300000000003</v>
      </c>
      <c r="F118" s="14">
        <f ca="1">'Royalties Partilha'!F118+'Royalties Concessão'!F118</f>
        <v>3099.9300000000003</v>
      </c>
      <c r="G118" s="14">
        <f ca="1">'Royalties Partilha'!G118+'Royalties Concessão'!G118</f>
        <v>43405.400000000009</v>
      </c>
      <c r="H118" s="2"/>
      <c r="I118" s="11"/>
      <c r="J118" s="11"/>
    </row>
    <row r="119" spans="1:10" x14ac:dyDescent="0.2">
      <c r="A119" s="2"/>
      <c r="B119" s="12" t="s">
        <v>94</v>
      </c>
      <c r="C119" s="13" t="s">
        <v>77</v>
      </c>
      <c r="D119" s="14">
        <f ca="1">'Royalties Partilha'!D119+'Royalties Concessão'!D119</f>
        <v>272907.78000000003</v>
      </c>
      <c r="E119" s="14">
        <f ca="1">'Royalties Partilha'!E119+'Royalties Concessão'!E119</f>
        <v>185189.99</v>
      </c>
      <c r="F119" s="14">
        <f ca="1">'Royalties Partilha'!F119+'Royalties Concessão'!F119</f>
        <v>458097.77</v>
      </c>
      <c r="G119" s="14">
        <f ca="1">'Royalties Partilha'!G119+'Royalties Concessão'!G119</f>
        <v>4737287.1400000006</v>
      </c>
      <c r="H119" s="2"/>
      <c r="I119" s="11"/>
      <c r="J119" s="11"/>
    </row>
    <row r="120" spans="1:10" x14ac:dyDescent="0.2">
      <c r="A120" s="2"/>
      <c r="B120" s="12" t="s">
        <v>95</v>
      </c>
      <c r="C120" s="13" t="s">
        <v>77</v>
      </c>
      <c r="D120" s="14">
        <f ca="1">'Royalties Partilha'!D120+'Royalties Concessão'!D120</f>
        <v>0</v>
      </c>
      <c r="E120" s="14">
        <f ca="1">'Royalties Partilha'!E120+'Royalties Concessão'!E120</f>
        <v>3099.9300000000003</v>
      </c>
      <c r="F120" s="14">
        <f ca="1">'Royalties Partilha'!F120+'Royalties Concessão'!F120</f>
        <v>3099.9300000000003</v>
      </c>
      <c r="G120" s="14">
        <f ca="1">'Royalties Partilha'!G120+'Royalties Concessão'!G120</f>
        <v>27170.960000000006</v>
      </c>
      <c r="H120" s="2"/>
      <c r="I120" s="11"/>
      <c r="J120" s="11"/>
    </row>
    <row r="121" spans="1:10" x14ac:dyDescent="0.2">
      <c r="A121" s="2"/>
      <c r="B121" s="12" t="s">
        <v>96</v>
      </c>
      <c r="C121" s="13" t="s">
        <v>77</v>
      </c>
      <c r="D121" s="14">
        <f ca="1">'Royalties Partilha'!D121+'Royalties Concessão'!D121</f>
        <v>0</v>
      </c>
      <c r="E121" s="14">
        <f ca="1">'Royalties Partilha'!E121+'Royalties Concessão'!E121</f>
        <v>3099.9300000000003</v>
      </c>
      <c r="F121" s="14">
        <f ca="1">'Royalties Partilha'!F121+'Royalties Concessão'!F121</f>
        <v>3099.9300000000003</v>
      </c>
      <c r="G121" s="14">
        <f ca="1">'Royalties Partilha'!G121+'Royalties Concessão'!G121</f>
        <v>27170.960000000006</v>
      </c>
      <c r="H121" s="2"/>
      <c r="I121" s="11"/>
      <c r="J121" s="11"/>
    </row>
    <row r="122" spans="1:10" x14ac:dyDescent="0.2">
      <c r="A122" s="2"/>
      <c r="B122" s="72" t="s">
        <v>97</v>
      </c>
      <c r="C122" s="73"/>
      <c r="D122" s="14">
        <f ca="1">'Royalties Partilha'!D122+'Royalties Concessão'!D122</f>
        <v>6868616.4700000007</v>
      </c>
      <c r="E122" s="14">
        <f ca="1">'Royalties Partilha'!E122+'Royalties Concessão'!E122</f>
        <v>2974545.0899999985</v>
      </c>
      <c r="F122" s="14">
        <f ca="1">'Royalties Partilha'!F122+'Royalties Concessão'!F122</f>
        <v>9843161.5599999987</v>
      </c>
      <c r="G122" s="14">
        <f ca="1">'Royalties Partilha'!G122+'Royalties Concessão'!G122</f>
        <v>81067071.879999995</v>
      </c>
      <c r="H122" s="2"/>
      <c r="I122" s="11"/>
      <c r="J122" s="11"/>
    </row>
    <row r="123" spans="1:10" x14ac:dyDescent="0.2">
      <c r="A123" s="2"/>
      <c r="B123" s="12" t="s">
        <v>98</v>
      </c>
      <c r="C123" s="13" t="s">
        <v>99</v>
      </c>
      <c r="D123" s="14">
        <f ca="1">'Royalties Partilha'!D123+'Royalties Concessão'!D123</f>
        <v>0</v>
      </c>
      <c r="E123" s="14">
        <f ca="1">'Royalties Partilha'!E123+'Royalties Concessão'!E123</f>
        <v>3099.9300000000003</v>
      </c>
      <c r="F123" s="14">
        <f ca="1">'Royalties Partilha'!F123+'Royalties Concessão'!F123</f>
        <v>3099.9300000000003</v>
      </c>
      <c r="G123" s="14">
        <f ca="1">'Royalties Partilha'!G123+'Royalties Concessão'!G123</f>
        <v>27170.960000000006</v>
      </c>
      <c r="H123" s="2"/>
      <c r="I123" s="11"/>
      <c r="J123" s="11"/>
    </row>
    <row r="124" spans="1:10" x14ac:dyDescent="0.2">
      <c r="A124" s="2"/>
      <c r="B124" s="12" t="s">
        <v>100</v>
      </c>
      <c r="C124" s="13" t="s">
        <v>99</v>
      </c>
      <c r="D124" s="14">
        <f ca="1">'Royalties Partilha'!D124+'Royalties Concessão'!D124</f>
        <v>0</v>
      </c>
      <c r="E124" s="14">
        <f ca="1">'Royalties Partilha'!E124+'Royalties Concessão'!E124</f>
        <v>3099.9300000000003</v>
      </c>
      <c r="F124" s="14">
        <f ca="1">'Royalties Partilha'!F124+'Royalties Concessão'!F124</f>
        <v>3099.9300000000003</v>
      </c>
      <c r="G124" s="14">
        <f ca="1">'Royalties Partilha'!G124+'Royalties Concessão'!G124</f>
        <v>27170.960000000006</v>
      </c>
      <c r="H124" s="2"/>
      <c r="I124" s="11"/>
      <c r="J124" s="11"/>
    </row>
    <row r="125" spans="1:10" x14ac:dyDescent="0.2">
      <c r="A125" s="2"/>
      <c r="B125" s="12" t="s">
        <v>101</v>
      </c>
      <c r="C125" s="13" t="s">
        <v>99</v>
      </c>
      <c r="D125" s="14">
        <f ca="1">'Royalties Partilha'!D125+'Royalties Concessão'!D125</f>
        <v>0</v>
      </c>
      <c r="E125" s="14">
        <f ca="1">'Royalties Partilha'!E125+'Royalties Concessão'!E125</f>
        <v>3099.9300000000003</v>
      </c>
      <c r="F125" s="14">
        <f ca="1">'Royalties Partilha'!F125+'Royalties Concessão'!F125</f>
        <v>3099.9300000000003</v>
      </c>
      <c r="G125" s="14">
        <f ca="1">'Royalties Partilha'!G125+'Royalties Concessão'!G125</f>
        <v>27170.960000000006</v>
      </c>
      <c r="H125" s="2"/>
      <c r="I125" s="11"/>
      <c r="J125" s="11"/>
    </row>
    <row r="126" spans="1:10" x14ac:dyDescent="0.2">
      <c r="A126" s="2"/>
      <c r="B126" s="72" t="s">
        <v>102</v>
      </c>
      <c r="C126" s="73"/>
      <c r="D126" s="14">
        <f ca="1">'Royalties Partilha'!D126+'Royalties Concessão'!D126</f>
        <v>0</v>
      </c>
      <c r="E126" s="14">
        <f ca="1">'Royalties Partilha'!E126+'Royalties Concessão'!E126</f>
        <v>8.4599999999999991</v>
      </c>
      <c r="F126" s="14">
        <f ca="1">'Royalties Partilha'!F126+'Royalties Concessão'!F126</f>
        <v>8.4599999999999991</v>
      </c>
      <c r="G126" s="14">
        <f ca="1">'Royalties Partilha'!G126+'Royalties Concessão'!G126</f>
        <v>72221.55</v>
      </c>
      <c r="H126" s="2"/>
      <c r="I126" s="11"/>
      <c r="J126" s="11"/>
    </row>
    <row r="127" spans="1:10" x14ac:dyDescent="0.2">
      <c r="A127" s="2"/>
      <c r="B127" s="12" t="s">
        <v>103</v>
      </c>
      <c r="C127" s="13" t="s">
        <v>104</v>
      </c>
      <c r="D127" s="14">
        <f ca="1">'Royalties Partilha'!D127+'Royalties Concessão'!D127</f>
        <v>803.93</v>
      </c>
      <c r="E127" s="14">
        <f ca="1">'Royalties Partilha'!E127+'Royalties Concessão'!E127</f>
        <v>0</v>
      </c>
      <c r="F127" s="14">
        <f ca="1">'Royalties Partilha'!F127+'Royalties Concessão'!F127</f>
        <v>803.93</v>
      </c>
      <c r="G127" s="14">
        <f ca="1">'Royalties Partilha'!G127+'Royalties Concessão'!G127</f>
        <v>6965.6200000000008</v>
      </c>
      <c r="H127" s="2"/>
      <c r="I127" s="11"/>
      <c r="J127" s="11"/>
    </row>
    <row r="128" spans="1:10" x14ac:dyDescent="0.2">
      <c r="A128" s="2"/>
      <c r="B128" s="12" t="s">
        <v>105</v>
      </c>
      <c r="C128" s="13" t="s">
        <v>104</v>
      </c>
      <c r="D128" s="14">
        <f ca="1">'Royalties Partilha'!D128+'Royalties Concessão'!D128</f>
        <v>803.93</v>
      </c>
      <c r="E128" s="14">
        <f ca="1">'Royalties Partilha'!E128+'Royalties Concessão'!E128</f>
        <v>0</v>
      </c>
      <c r="F128" s="14">
        <f ca="1">'Royalties Partilha'!F128+'Royalties Concessão'!F128</f>
        <v>803.93</v>
      </c>
      <c r="G128" s="14">
        <f ca="1">'Royalties Partilha'!G128+'Royalties Concessão'!G128</f>
        <v>6965.6200000000008</v>
      </c>
      <c r="H128" s="2"/>
      <c r="I128" s="11"/>
      <c r="J128" s="11"/>
    </row>
    <row r="129" spans="1:10" x14ac:dyDescent="0.2">
      <c r="A129" s="2"/>
      <c r="B129" s="12" t="s">
        <v>106</v>
      </c>
      <c r="C129" s="13" t="s">
        <v>104</v>
      </c>
      <c r="D129" s="14">
        <f ca="1">'Royalties Partilha'!D129+'Royalties Concessão'!D129</f>
        <v>23047.77</v>
      </c>
      <c r="E129" s="14">
        <f ca="1">'Royalties Partilha'!E129+'Royalties Concessão'!E129</f>
        <v>698.15</v>
      </c>
      <c r="F129" s="14">
        <f ca="1">'Royalties Partilha'!F129+'Royalties Concessão'!F129</f>
        <v>23745.920000000002</v>
      </c>
      <c r="G129" s="14">
        <f ca="1">'Royalties Partilha'!G129+'Royalties Concessão'!G129</f>
        <v>81910.14</v>
      </c>
      <c r="H129" s="2"/>
      <c r="I129" s="11"/>
      <c r="J129" s="11"/>
    </row>
    <row r="130" spans="1:10" x14ac:dyDescent="0.2">
      <c r="A130" s="2"/>
      <c r="B130" s="12" t="s">
        <v>107</v>
      </c>
      <c r="C130" s="13" t="s">
        <v>104</v>
      </c>
      <c r="D130" s="14">
        <f ca="1">'Royalties Partilha'!D130+'Royalties Concessão'!D130</f>
        <v>699.07</v>
      </c>
      <c r="E130" s="14">
        <f ca="1">'Royalties Partilha'!E130+'Royalties Concessão'!E130</f>
        <v>0</v>
      </c>
      <c r="F130" s="14">
        <f ca="1">'Royalties Partilha'!F130+'Royalties Concessão'!F130</f>
        <v>699.07</v>
      </c>
      <c r="G130" s="14">
        <f ca="1">'Royalties Partilha'!G130+'Royalties Concessão'!G130</f>
        <v>6057.0599999999995</v>
      </c>
      <c r="H130" s="2"/>
      <c r="I130" s="11"/>
      <c r="J130" s="11"/>
    </row>
    <row r="131" spans="1:10" x14ac:dyDescent="0.2">
      <c r="A131" s="2"/>
      <c r="B131" s="12" t="s">
        <v>108</v>
      </c>
      <c r="C131" s="13" t="s">
        <v>104</v>
      </c>
      <c r="D131" s="14">
        <f ca="1">'Royalties Partilha'!D131+'Royalties Concessão'!D131</f>
        <v>877814.05999999994</v>
      </c>
      <c r="E131" s="14">
        <f ca="1">'Royalties Partilha'!E131+'Royalties Concessão'!E131</f>
        <v>158361.79999999999</v>
      </c>
      <c r="F131" s="14">
        <f ca="1">'Royalties Partilha'!F131+'Royalties Concessão'!F131</f>
        <v>1036175.8599999999</v>
      </c>
      <c r="G131" s="14">
        <f ca="1">'Royalties Partilha'!G131+'Royalties Concessão'!G131</f>
        <v>8995655.1099999994</v>
      </c>
      <c r="H131" s="2"/>
      <c r="I131" s="11"/>
      <c r="J131" s="11"/>
    </row>
    <row r="132" spans="1:10" x14ac:dyDescent="0.2">
      <c r="A132" s="2"/>
      <c r="B132" s="12" t="s">
        <v>109</v>
      </c>
      <c r="C132" s="13" t="s">
        <v>104</v>
      </c>
      <c r="D132" s="14">
        <f ca="1">'Royalties Partilha'!D132+'Royalties Concessão'!D132</f>
        <v>686600.39</v>
      </c>
      <c r="E132" s="14">
        <f ca="1">'Royalties Partilha'!E132+'Royalties Concessão'!E132</f>
        <v>0</v>
      </c>
      <c r="F132" s="14">
        <f ca="1">'Royalties Partilha'!F132+'Royalties Concessão'!F132</f>
        <v>686600.39</v>
      </c>
      <c r="G132" s="14">
        <f ca="1">'Royalties Partilha'!G132+'Royalties Concessão'!G132</f>
        <v>5743599.4100000001</v>
      </c>
      <c r="H132" s="2"/>
      <c r="I132" s="11"/>
      <c r="J132" s="11"/>
    </row>
    <row r="133" spans="1:10" x14ac:dyDescent="0.2">
      <c r="A133" s="2"/>
      <c r="B133" s="12" t="s">
        <v>110</v>
      </c>
      <c r="C133" s="13" t="s">
        <v>104</v>
      </c>
      <c r="D133" s="14">
        <f ca="1">'Royalties Partilha'!D133+'Royalties Concessão'!D133</f>
        <v>699.07</v>
      </c>
      <c r="E133" s="14">
        <f ca="1">'Royalties Partilha'!E133+'Royalties Concessão'!E133</f>
        <v>0</v>
      </c>
      <c r="F133" s="14">
        <f ca="1">'Royalties Partilha'!F133+'Royalties Concessão'!F133</f>
        <v>699.07</v>
      </c>
      <c r="G133" s="14">
        <f ca="1">'Royalties Partilha'!G133+'Royalties Concessão'!G133</f>
        <v>6057.0599999999995</v>
      </c>
      <c r="H133" s="2"/>
      <c r="I133" s="11"/>
      <c r="J133" s="11"/>
    </row>
    <row r="134" spans="1:10" x14ac:dyDescent="0.2">
      <c r="A134" s="2"/>
      <c r="B134" s="12" t="s">
        <v>111</v>
      </c>
      <c r="C134" s="13" t="s">
        <v>104</v>
      </c>
      <c r="D134" s="14">
        <f ca="1">'Royalties Partilha'!D134+'Royalties Concessão'!D134</f>
        <v>1013.65</v>
      </c>
      <c r="E134" s="14">
        <f ca="1">'Royalties Partilha'!E134+'Royalties Concessão'!E134</f>
        <v>0</v>
      </c>
      <c r="F134" s="14">
        <f ca="1">'Royalties Partilha'!F134+'Royalties Concessão'!F134</f>
        <v>1013.65</v>
      </c>
      <c r="G134" s="14">
        <f ca="1">'Royalties Partilha'!G134+'Royalties Concessão'!G134</f>
        <v>8782.5600000000013</v>
      </c>
      <c r="H134" s="2"/>
      <c r="I134" s="11"/>
      <c r="J134" s="11"/>
    </row>
    <row r="135" spans="1:10" x14ac:dyDescent="0.2">
      <c r="A135" s="2"/>
      <c r="B135" s="12" t="s">
        <v>112</v>
      </c>
      <c r="C135" s="13" t="s">
        <v>104</v>
      </c>
      <c r="D135" s="14">
        <f ca="1">'Royalties Partilha'!D135+'Royalties Concessão'!D135</f>
        <v>943.74</v>
      </c>
      <c r="E135" s="14">
        <f ca="1">'Royalties Partilha'!E135+'Royalties Concessão'!E135</f>
        <v>0</v>
      </c>
      <c r="F135" s="14">
        <f ca="1">'Royalties Partilha'!F135+'Royalties Concessão'!F135</f>
        <v>943.74</v>
      </c>
      <c r="G135" s="14">
        <f ca="1">'Royalties Partilha'!G135+'Royalties Concessão'!G135</f>
        <v>8177.0400000000009</v>
      </c>
      <c r="H135" s="2"/>
      <c r="I135" s="11"/>
      <c r="J135" s="11"/>
    </row>
    <row r="136" spans="1:10" x14ac:dyDescent="0.2">
      <c r="A136" s="2"/>
      <c r="B136" s="12" t="s">
        <v>113</v>
      </c>
      <c r="C136" s="13" t="s">
        <v>104</v>
      </c>
      <c r="D136" s="14">
        <f ca="1">'Royalties Partilha'!D136+'Royalties Concessão'!D136</f>
        <v>943.74</v>
      </c>
      <c r="E136" s="14">
        <f ca="1">'Royalties Partilha'!E136+'Royalties Concessão'!E136</f>
        <v>0</v>
      </c>
      <c r="F136" s="14">
        <f ca="1">'Royalties Partilha'!F136+'Royalties Concessão'!F136</f>
        <v>943.74</v>
      </c>
      <c r="G136" s="14">
        <f ca="1">'Royalties Partilha'!G136+'Royalties Concessão'!G136</f>
        <v>8177.25</v>
      </c>
      <c r="H136" s="2"/>
      <c r="I136" s="11"/>
      <c r="J136" s="11"/>
    </row>
    <row r="137" spans="1:10" x14ac:dyDescent="0.2">
      <c r="A137" s="2"/>
      <c r="B137" s="12" t="s">
        <v>114</v>
      </c>
      <c r="C137" s="13" t="s">
        <v>104</v>
      </c>
      <c r="D137" s="14">
        <f ca="1">'Royalties Partilha'!D137+'Royalties Concessão'!D137</f>
        <v>734.02</v>
      </c>
      <c r="E137" s="14">
        <f ca="1">'Royalties Partilha'!E137+'Royalties Concessão'!E137</f>
        <v>0</v>
      </c>
      <c r="F137" s="14">
        <f ca="1">'Royalties Partilha'!F137+'Royalties Concessão'!F137</f>
        <v>734.02</v>
      </c>
      <c r="G137" s="14">
        <f ca="1">'Royalties Partilha'!G137+'Royalties Concessão'!G137</f>
        <v>6359.7000000000007</v>
      </c>
      <c r="H137" s="2"/>
      <c r="I137" s="11"/>
      <c r="J137" s="11"/>
    </row>
    <row r="138" spans="1:10" x14ac:dyDescent="0.2">
      <c r="A138" s="2"/>
      <c r="B138" s="12" t="s">
        <v>115</v>
      </c>
      <c r="C138" s="13" t="s">
        <v>104</v>
      </c>
      <c r="D138" s="14">
        <f ca="1">'Royalties Partilha'!D138+'Royalties Concessão'!D138</f>
        <v>838.88</v>
      </c>
      <c r="E138" s="14">
        <f ca="1">'Royalties Partilha'!E138+'Royalties Concessão'!E138</f>
        <v>0</v>
      </c>
      <c r="F138" s="14">
        <f ca="1">'Royalties Partilha'!F138+'Royalties Concessão'!F138</f>
        <v>838.88</v>
      </c>
      <c r="G138" s="14">
        <f ca="1">'Royalties Partilha'!G138+'Royalties Concessão'!G138</f>
        <v>7268.2699999999995</v>
      </c>
      <c r="H138" s="2"/>
      <c r="I138" s="11"/>
      <c r="J138" s="11"/>
    </row>
    <row r="139" spans="1:10" x14ac:dyDescent="0.2">
      <c r="A139" s="2"/>
      <c r="B139" s="12" t="s">
        <v>116</v>
      </c>
      <c r="C139" s="13" t="s">
        <v>104</v>
      </c>
      <c r="D139" s="14">
        <f ca="1">'Royalties Partilha'!D139+'Royalties Concessão'!D139</f>
        <v>734.02</v>
      </c>
      <c r="E139" s="14">
        <f ca="1">'Royalties Partilha'!E139+'Royalties Concessão'!E139</f>
        <v>0</v>
      </c>
      <c r="F139" s="14">
        <f ca="1">'Royalties Partilha'!F139+'Royalties Concessão'!F139</f>
        <v>734.02</v>
      </c>
      <c r="G139" s="14">
        <f ca="1">'Royalties Partilha'!G139+'Royalties Concessão'!G139</f>
        <v>6359.91</v>
      </c>
      <c r="H139" s="2"/>
      <c r="I139" s="11"/>
      <c r="J139" s="11"/>
    </row>
    <row r="140" spans="1:10" x14ac:dyDescent="0.2">
      <c r="A140" s="2"/>
      <c r="B140" s="12" t="s">
        <v>117</v>
      </c>
      <c r="C140" s="13" t="s">
        <v>104</v>
      </c>
      <c r="D140" s="14">
        <f ca="1">'Royalties Partilha'!D140+'Royalties Concessão'!D140</f>
        <v>838.88</v>
      </c>
      <c r="E140" s="14">
        <f ca="1">'Royalties Partilha'!E140+'Royalties Concessão'!E140</f>
        <v>0</v>
      </c>
      <c r="F140" s="14">
        <f ca="1">'Royalties Partilha'!F140+'Royalties Concessão'!F140</f>
        <v>838.88</v>
      </c>
      <c r="G140" s="14">
        <f ca="1">'Royalties Partilha'!G140+'Royalties Concessão'!G140</f>
        <v>7268.48</v>
      </c>
      <c r="H140" s="2"/>
      <c r="I140" s="11"/>
      <c r="J140" s="11"/>
    </row>
    <row r="141" spans="1:10" x14ac:dyDescent="0.2">
      <c r="A141" s="2"/>
      <c r="B141" s="12" t="s">
        <v>118</v>
      </c>
      <c r="C141" s="13" t="s">
        <v>104</v>
      </c>
      <c r="D141" s="14">
        <f ca="1">'Royalties Partilha'!D141+'Royalties Concessão'!D141</f>
        <v>699.07</v>
      </c>
      <c r="E141" s="14">
        <f ca="1">'Royalties Partilha'!E141+'Royalties Concessão'!E141</f>
        <v>0</v>
      </c>
      <c r="F141" s="14">
        <f ca="1">'Royalties Partilha'!F141+'Royalties Concessão'!F141</f>
        <v>699.07</v>
      </c>
      <c r="G141" s="14">
        <f ca="1">'Royalties Partilha'!G141+'Royalties Concessão'!G141</f>
        <v>6057.0599999999995</v>
      </c>
      <c r="H141" s="2"/>
      <c r="I141" s="11"/>
      <c r="J141" s="11"/>
    </row>
    <row r="142" spans="1:10" x14ac:dyDescent="0.2">
      <c r="A142" s="2"/>
      <c r="B142" s="12" t="s">
        <v>119</v>
      </c>
      <c r="C142" s="13" t="s">
        <v>104</v>
      </c>
      <c r="D142" s="14">
        <f ca="1">'Royalties Partilha'!D142+'Royalties Concessão'!D142</f>
        <v>904006.53</v>
      </c>
      <c r="E142" s="14">
        <f ca="1">'Royalties Partilha'!E142+'Royalties Concessão'!E142</f>
        <v>155304.78</v>
      </c>
      <c r="F142" s="14">
        <f ca="1">'Royalties Partilha'!F142+'Royalties Concessão'!F142</f>
        <v>1059311.31</v>
      </c>
      <c r="G142" s="14">
        <f ca="1">'Royalties Partilha'!G142+'Royalties Concessão'!G142</f>
        <v>9256844.5500000007</v>
      </c>
      <c r="H142" s="2"/>
      <c r="I142" s="11"/>
      <c r="J142" s="11"/>
    </row>
    <row r="143" spans="1:10" x14ac:dyDescent="0.2">
      <c r="A143" s="2"/>
      <c r="B143" s="12" t="s">
        <v>120</v>
      </c>
      <c r="C143" s="13" t="s">
        <v>104</v>
      </c>
      <c r="D143" s="14">
        <f ca="1">'Royalties Partilha'!D143+'Royalties Concessão'!D143</f>
        <v>1118.51</v>
      </c>
      <c r="E143" s="14">
        <f ca="1">'Royalties Partilha'!E143+'Royalties Concessão'!E143</f>
        <v>0</v>
      </c>
      <c r="F143" s="14">
        <f ca="1">'Royalties Partilha'!F143+'Royalties Concessão'!F143</f>
        <v>1118.51</v>
      </c>
      <c r="G143" s="14">
        <f ca="1">'Royalties Partilha'!G143+'Royalties Concessão'!G143</f>
        <v>9691.119999999999</v>
      </c>
      <c r="H143" s="2"/>
      <c r="I143" s="11"/>
      <c r="J143" s="11"/>
    </row>
    <row r="144" spans="1:10" x14ac:dyDescent="0.2">
      <c r="A144" s="2"/>
      <c r="B144" s="12" t="s">
        <v>121</v>
      </c>
      <c r="C144" s="13" t="s">
        <v>104</v>
      </c>
      <c r="D144" s="14">
        <f ca="1">'Royalties Partilha'!D144+'Royalties Concessão'!D144</f>
        <v>734.02</v>
      </c>
      <c r="E144" s="14">
        <f ca="1">'Royalties Partilha'!E144+'Royalties Concessão'!E144</f>
        <v>0</v>
      </c>
      <c r="F144" s="14">
        <f ca="1">'Royalties Partilha'!F144+'Royalties Concessão'!F144</f>
        <v>734.02</v>
      </c>
      <c r="G144" s="14">
        <f ca="1">'Royalties Partilha'!G144+'Royalties Concessão'!G144</f>
        <v>6359.7000000000007</v>
      </c>
      <c r="H144" s="2"/>
      <c r="I144" s="11"/>
      <c r="J144" s="11"/>
    </row>
    <row r="145" spans="1:10" x14ac:dyDescent="0.2">
      <c r="A145" s="2"/>
      <c r="B145" s="12" t="s">
        <v>122</v>
      </c>
      <c r="C145" s="13" t="s">
        <v>104</v>
      </c>
      <c r="D145" s="14">
        <f ca="1">'Royalties Partilha'!D145+'Royalties Concessão'!D145</f>
        <v>734.02</v>
      </c>
      <c r="E145" s="14">
        <f ca="1">'Royalties Partilha'!E145+'Royalties Concessão'!E145</f>
        <v>0</v>
      </c>
      <c r="F145" s="14">
        <f ca="1">'Royalties Partilha'!F145+'Royalties Concessão'!F145</f>
        <v>734.02</v>
      </c>
      <c r="G145" s="14">
        <f ca="1">'Royalties Partilha'!G145+'Royalties Concessão'!G145</f>
        <v>6359.91</v>
      </c>
      <c r="H145" s="2"/>
      <c r="I145" s="11"/>
      <c r="J145" s="11"/>
    </row>
    <row r="146" spans="1:10" x14ac:dyDescent="0.2">
      <c r="A146" s="2"/>
      <c r="B146" s="12" t="s">
        <v>123</v>
      </c>
      <c r="C146" s="13" t="s">
        <v>104</v>
      </c>
      <c r="D146" s="14">
        <f ca="1">'Royalties Partilha'!D146+'Royalties Concessão'!D146</f>
        <v>699.07</v>
      </c>
      <c r="E146" s="14">
        <f ca="1">'Royalties Partilha'!E146+'Royalties Concessão'!E146</f>
        <v>0</v>
      </c>
      <c r="F146" s="14">
        <f ca="1">'Royalties Partilha'!F146+'Royalties Concessão'!F146</f>
        <v>699.07</v>
      </c>
      <c r="G146" s="14">
        <f ca="1">'Royalties Partilha'!G146+'Royalties Concessão'!G146</f>
        <v>6057.0599999999995</v>
      </c>
      <c r="H146" s="2"/>
      <c r="I146" s="11"/>
      <c r="J146" s="11"/>
    </row>
    <row r="147" spans="1:10" x14ac:dyDescent="0.2">
      <c r="A147" s="2"/>
      <c r="B147" s="12" t="s">
        <v>124</v>
      </c>
      <c r="C147" s="13" t="s">
        <v>104</v>
      </c>
      <c r="D147" s="14">
        <f ca="1">'Royalties Partilha'!D147+'Royalties Concessão'!D147</f>
        <v>686460.57</v>
      </c>
      <c r="E147" s="14">
        <f ca="1">'Royalties Partilha'!E147+'Royalties Concessão'!E147</f>
        <v>0</v>
      </c>
      <c r="F147" s="14">
        <f ca="1">'Royalties Partilha'!F147+'Royalties Concessão'!F147</f>
        <v>686460.57</v>
      </c>
      <c r="G147" s="14">
        <f ca="1">'Royalties Partilha'!G147+'Royalties Concessão'!G147</f>
        <v>5748069.3099999987</v>
      </c>
      <c r="H147" s="2"/>
      <c r="I147" s="11"/>
      <c r="J147" s="11"/>
    </row>
    <row r="148" spans="1:10" x14ac:dyDescent="0.2">
      <c r="A148" s="2"/>
      <c r="B148" s="12" t="s">
        <v>125</v>
      </c>
      <c r="C148" s="13" t="s">
        <v>104</v>
      </c>
      <c r="D148" s="14">
        <f ca="1">'Royalties Partilha'!D148+'Royalties Concessão'!D148</f>
        <v>908.79</v>
      </c>
      <c r="E148" s="14">
        <f ca="1">'Royalties Partilha'!E148+'Royalties Concessão'!E148</f>
        <v>0</v>
      </c>
      <c r="F148" s="14">
        <f ca="1">'Royalties Partilha'!F148+'Royalties Concessão'!F148</f>
        <v>908.79</v>
      </c>
      <c r="G148" s="14">
        <f ca="1">'Royalties Partilha'!G148+'Royalties Concessão'!G148</f>
        <v>7874.19</v>
      </c>
      <c r="H148" s="2"/>
      <c r="I148" s="11"/>
      <c r="J148" s="11"/>
    </row>
    <row r="149" spans="1:10" x14ac:dyDescent="0.2">
      <c r="A149" s="2"/>
      <c r="B149" s="12" t="s">
        <v>126</v>
      </c>
      <c r="C149" s="13" t="s">
        <v>104</v>
      </c>
      <c r="D149" s="14">
        <f ca="1">'Royalties Partilha'!D149+'Royalties Concessão'!D149</f>
        <v>734.02</v>
      </c>
      <c r="E149" s="14">
        <f ca="1">'Royalties Partilha'!E149+'Royalties Concessão'!E149</f>
        <v>0</v>
      </c>
      <c r="F149" s="14">
        <f ca="1">'Royalties Partilha'!F149+'Royalties Concessão'!F149</f>
        <v>734.02</v>
      </c>
      <c r="G149" s="14">
        <f ca="1">'Royalties Partilha'!G149+'Royalties Concessão'!G149</f>
        <v>6359.91</v>
      </c>
      <c r="H149" s="2"/>
      <c r="I149" s="11"/>
      <c r="J149" s="11"/>
    </row>
    <row r="150" spans="1:10" x14ac:dyDescent="0.2">
      <c r="A150" s="2"/>
      <c r="B150" s="12" t="s">
        <v>127</v>
      </c>
      <c r="C150" s="13" t="s">
        <v>104</v>
      </c>
      <c r="D150" s="14">
        <f ca="1">'Royalties Partilha'!D150+'Royalties Concessão'!D150</f>
        <v>1013.65</v>
      </c>
      <c r="E150" s="14">
        <f ca="1">'Royalties Partilha'!E150+'Royalties Concessão'!E150</f>
        <v>0</v>
      </c>
      <c r="F150" s="14">
        <f ca="1">'Royalties Partilha'!F150+'Royalties Concessão'!F150</f>
        <v>1013.65</v>
      </c>
      <c r="G150" s="14">
        <f ca="1">'Royalties Partilha'!G150+'Royalties Concessão'!G150</f>
        <v>8783.18</v>
      </c>
      <c r="H150" s="2"/>
      <c r="I150" s="11"/>
      <c r="J150" s="11"/>
    </row>
    <row r="151" spans="1:10" x14ac:dyDescent="0.2">
      <c r="A151" s="2"/>
      <c r="B151" s="12" t="s">
        <v>128</v>
      </c>
      <c r="C151" s="13" t="s">
        <v>104</v>
      </c>
      <c r="D151" s="14">
        <f ca="1">'Royalties Partilha'!D151+'Royalties Concessão'!D151</f>
        <v>699.07</v>
      </c>
      <c r="E151" s="14">
        <f ca="1">'Royalties Partilha'!E151+'Royalties Concessão'!E151</f>
        <v>0</v>
      </c>
      <c r="F151" s="14">
        <f ca="1">'Royalties Partilha'!F151+'Royalties Concessão'!F151</f>
        <v>699.07</v>
      </c>
      <c r="G151" s="14">
        <f ca="1">'Royalties Partilha'!G151+'Royalties Concessão'!G151</f>
        <v>6057.0599999999995</v>
      </c>
      <c r="H151" s="2"/>
      <c r="I151" s="11"/>
      <c r="J151" s="11"/>
    </row>
    <row r="152" spans="1:10" x14ac:dyDescent="0.2">
      <c r="A152" s="2"/>
      <c r="B152" s="12" t="s">
        <v>129</v>
      </c>
      <c r="C152" s="13" t="s">
        <v>104</v>
      </c>
      <c r="D152" s="14">
        <f ca="1">'Royalties Partilha'!D152+'Royalties Concessão'!D152</f>
        <v>699.07</v>
      </c>
      <c r="E152" s="14">
        <f ca="1">'Royalties Partilha'!E152+'Royalties Concessão'!E152</f>
        <v>0</v>
      </c>
      <c r="F152" s="14">
        <f ca="1">'Royalties Partilha'!F152+'Royalties Concessão'!F152</f>
        <v>699.07</v>
      </c>
      <c r="G152" s="14">
        <f ca="1">'Royalties Partilha'!G152+'Royalties Concessão'!G152</f>
        <v>6057.0599999999995</v>
      </c>
      <c r="H152" s="2"/>
      <c r="I152" s="11"/>
      <c r="J152" s="11"/>
    </row>
    <row r="153" spans="1:10" x14ac:dyDescent="0.2">
      <c r="A153" s="2"/>
      <c r="B153" s="12" t="s">
        <v>130</v>
      </c>
      <c r="C153" s="13" t="s">
        <v>104</v>
      </c>
      <c r="D153" s="14">
        <f ca="1">'Royalties Partilha'!D153+'Royalties Concessão'!D153</f>
        <v>803.93</v>
      </c>
      <c r="E153" s="14">
        <f ca="1">'Royalties Partilha'!E153+'Royalties Concessão'!E153</f>
        <v>0</v>
      </c>
      <c r="F153" s="14">
        <f ca="1">'Royalties Partilha'!F153+'Royalties Concessão'!F153</f>
        <v>803.93</v>
      </c>
      <c r="G153" s="14">
        <f ca="1">'Royalties Partilha'!G153+'Royalties Concessão'!G153</f>
        <v>6965.4100000000008</v>
      </c>
      <c r="H153" s="2"/>
      <c r="I153" s="11"/>
      <c r="J153" s="11"/>
    </row>
    <row r="154" spans="1:10" x14ac:dyDescent="0.2">
      <c r="A154" s="2"/>
      <c r="B154" s="12" t="s">
        <v>131</v>
      </c>
      <c r="C154" s="13" t="s">
        <v>104</v>
      </c>
      <c r="D154" s="14">
        <f ca="1">'Royalties Partilha'!D154+'Royalties Concessão'!D154</f>
        <v>908.79</v>
      </c>
      <c r="E154" s="14">
        <f ca="1">'Royalties Partilha'!E154+'Royalties Concessão'!E154</f>
        <v>0</v>
      </c>
      <c r="F154" s="14">
        <f ca="1">'Royalties Partilha'!F154+'Royalties Concessão'!F154</f>
        <v>908.79</v>
      </c>
      <c r="G154" s="14">
        <f ca="1">'Royalties Partilha'!G154+'Royalties Concessão'!G154</f>
        <v>7874.19</v>
      </c>
      <c r="H154" s="2"/>
      <c r="I154" s="11"/>
      <c r="J154" s="11"/>
    </row>
    <row r="155" spans="1:10" x14ac:dyDescent="0.2">
      <c r="A155" s="2"/>
      <c r="B155" s="12" t="s">
        <v>132</v>
      </c>
      <c r="C155" s="13" t="s">
        <v>104</v>
      </c>
      <c r="D155" s="14">
        <f ca="1">'Royalties Partilha'!D155+'Royalties Concessão'!D155</f>
        <v>838.88</v>
      </c>
      <c r="E155" s="14">
        <f ca="1">'Royalties Partilha'!E155+'Royalties Concessão'!E155</f>
        <v>0</v>
      </c>
      <c r="F155" s="14">
        <f ca="1">'Royalties Partilha'!F155+'Royalties Concessão'!F155</f>
        <v>838.88</v>
      </c>
      <c r="G155" s="14">
        <f ca="1">'Royalties Partilha'!G155+'Royalties Concessão'!G155</f>
        <v>7268.48</v>
      </c>
      <c r="H155" s="2"/>
      <c r="I155" s="11"/>
      <c r="J155" s="11"/>
    </row>
    <row r="156" spans="1:10" x14ac:dyDescent="0.2">
      <c r="A156" s="2"/>
      <c r="B156" s="12" t="s">
        <v>133</v>
      </c>
      <c r="C156" s="13" t="s">
        <v>104</v>
      </c>
      <c r="D156" s="14">
        <f ca="1">'Royalties Partilha'!D156+'Royalties Concessão'!D156</f>
        <v>803.93</v>
      </c>
      <c r="E156" s="14">
        <f ca="1">'Royalties Partilha'!E156+'Royalties Concessão'!E156</f>
        <v>0</v>
      </c>
      <c r="F156" s="14">
        <f ca="1">'Royalties Partilha'!F156+'Royalties Concessão'!F156</f>
        <v>803.93</v>
      </c>
      <c r="G156" s="14">
        <f ca="1">'Royalties Partilha'!G156+'Royalties Concessão'!G156</f>
        <v>6965.6200000000008</v>
      </c>
      <c r="H156" s="2"/>
      <c r="I156" s="11"/>
      <c r="J156" s="11"/>
    </row>
    <row r="157" spans="1:10" x14ac:dyDescent="0.2">
      <c r="A157" s="2"/>
      <c r="B157" s="12" t="s">
        <v>134</v>
      </c>
      <c r="C157" s="13" t="s">
        <v>104</v>
      </c>
      <c r="D157" s="14">
        <f ca="1">'Royalties Partilha'!D157+'Royalties Concessão'!D157</f>
        <v>803.93</v>
      </c>
      <c r="E157" s="14">
        <f ca="1">'Royalties Partilha'!E157+'Royalties Concessão'!E157</f>
        <v>0</v>
      </c>
      <c r="F157" s="14">
        <f ca="1">'Royalties Partilha'!F157+'Royalties Concessão'!F157</f>
        <v>803.93</v>
      </c>
      <c r="G157" s="14">
        <f ca="1">'Royalties Partilha'!G157+'Royalties Concessão'!G157</f>
        <v>6966.25</v>
      </c>
      <c r="H157" s="2"/>
      <c r="I157" s="11"/>
      <c r="J157" s="11"/>
    </row>
    <row r="158" spans="1:10" x14ac:dyDescent="0.2">
      <c r="A158" s="2"/>
      <c r="B158" s="12" t="s">
        <v>135</v>
      </c>
      <c r="C158" s="13" t="s">
        <v>104</v>
      </c>
      <c r="D158" s="14">
        <f ca="1">'Royalties Partilha'!D158+'Royalties Concessão'!D158</f>
        <v>838.88</v>
      </c>
      <c r="E158" s="14">
        <f ca="1">'Royalties Partilha'!E158+'Royalties Concessão'!E158</f>
        <v>0</v>
      </c>
      <c r="F158" s="14">
        <f ca="1">'Royalties Partilha'!F158+'Royalties Concessão'!F158</f>
        <v>838.88</v>
      </c>
      <c r="G158" s="14">
        <f ca="1">'Royalties Partilha'!G158+'Royalties Concessão'!G158</f>
        <v>7268.69</v>
      </c>
      <c r="H158" s="2"/>
      <c r="I158" s="11"/>
      <c r="J158" s="11"/>
    </row>
    <row r="159" spans="1:10" x14ac:dyDescent="0.2">
      <c r="A159" s="2"/>
      <c r="B159" s="12" t="s">
        <v>136</v>
      </c>
      <c r="C159" s="13" t="s">
        <v>104</v>
      </c>
      <c r="D159" s="14">
        <f ca="1">'Royalties Partilha'!D159+'Royalties Concessão'!D159</f>
        <v>734.02</v>
      </c>
      <c r="E159" s="14">
        <f ca="1">'Royalties Partilha'!E159+'Royalties Concessão'!E159</f>
        <v>0</v>
      </c>
      <c r="F159" s="14">
        <f ca="1">'Royalties Partilha'!F159+'Royalties Concessão'!F159</f>
        <v>734.02</v>
      </c>
      <c r="G159" s="14">
        <f ca="1">'Royalties Partilha'!G159+'Royalties Concessão'!G159</f>
        <v>6359.91</v>
      </c>
      <c r="H159" s="2"/>
      <c r="I159" s="11"/>
      <c r="J159" s="11"/>
    </row>
    <row r="160" spans="1:10" x14ac:dyDescent="0.2">
      <c r="A160" s="2"/>
      <c r="B160" s="12" t="s">
        <v>137</v>
      </c>
      <c r="C160" s="13" t="s">
        <v>104</v>
      </c>
      <c r="D160" s="14">
        <f ca="1">'Royalties Partilha'!D160+'Royalties Concessão'!D160</f>
        <v>803.93</v>
      </c>
      <c r="E160" s="14">
        <f ca="1">'Royalties Partilha'!E160+'Royalties Concessão'!E160</f>
        <v>0</v>
      </c>
      <c r="F160" s="14">
        <f ca="1">'Royalties Partilha'!F160+'Royalties Concessão'!F160</f>
        <v>803.93</v>
      </c>
      <c r="G160" s="14">
        <f ca="1">'Royalties Partilha'!G160+'Royalties Concessão'!G160</f>
        <v>6965.6200000000008</v>
      </c>
      <c r="H160" s="2"/>
      <c r="I160" s="11"/>
      <c r="J160" s="11"/>
    </row>
    <row r="161" spans="1:10" x14ac:dyDescent="0.2">
      <c r="A161" s="2"/>
      <c r="B161" s="12" t="s">
        <v>138</v>
      </c>
      <c r="C161" s="13" t="s">
        <v>104</v>
      </c>
      <c r="D161" s="14">
        <f ca="1">'Royalties Partilha'!D161+'Royalties Concessão'!D161</f>
        <v>873.83</v>
      </c>
      <c r="E161" s="14">
        <f ca="1">'Royalties Partilha'!E161+'Royalties Concessão'!E161</f>
        <v>0</v>
      </c>
      <c r="F161" s="14">
        <f ca="1">'Royalties Partilha'!F161+'Royalties Concessão'!F161</f>
        <v>873.83</v>
      </c>
      <c r="G161" s="14">
        <f ca="1">'Royalties Partilha'!G161+'Royalties Concessão'!G161</f>
        <v>7571.3200000000006</v>
      </c>
      <c r="H161" s="2"/>
      <c r="I161" s="11"/>
      <c r="J161" s="11"/>
    </row>
    <row r="162" spans="1:10" x14ac:dyDescent="0.2">
      <c r="A162" s="2"/>
      <c r="B162" s="12" t="s">
        <v>139</v>
      </c>
      <c r="C162" s="13" t="s">
        <v>104</v>
      </c>
      <c r="D162" s="14">
        <f ca="1">'Royalties Partilha'!D162+'Royalties Concessão'!D162</f>
        <v>734.02</v>
      </c>
      <c r="E162" s="14">
        <f ca="1">'Royalties Partilha'!E162+'Royalties Concessão'!E162</f>
        <v>0</v>
      </c>
      <c r="F162" s="14">
        <f ca="1">'Royalties Partilha'!F162+'Royalties Concessão'!F162</f>
        <v>734.02</v>
      </c>
      <c r="G162" s="14">
        <f ca="1">'Royalties Partilha'!G162+'Royalties Concessão'!G162</f>
        <v>6360.33</v>
      </c>
      <c r="H162" s="2"/>
      <c r="I162" s="11"/>
      <c r="J162" s="11"/>
    </row>
    <row r="163" spans="1:10" x14ac:dyDescent="0.2">
      <c r="A163" s="2"/>
      <c r="B163" s="12" t="s">
        <v>140</v>
      </c>
      <c r="C163" s="13" t="s">
        <v>104</v>
      </c>
      <c r="D163" s="14">
        <f ca="1">'Royalties Partilha'!D163+'Royalties Concessão'!D163</f>
        <v>838.88</v>
      </c>
      <c r="E163" s="14">
        <f ca="1">'Royalties Partilha'!E163+'Royalties Concessão'!E163</f>
        <v>0</v>
      </c>
      <c r="F163" s="14">
        <f ca="1">'Royalties Partilha'!F163+'Royalties Concessão'!F163</f>
        <v>838.88</v>
      </c>
      <c r="G163" s="14">
        <f ca="1">'Royalties Partilha'!G163+'Royalties Concessão'!G163</f>
        <v>7268.2699999999995</v>
      </c>
      <c r="H163" s="2"/>
      <c r="I163" s="11"/>
      <c r="J163" s="11"/>
    </row>
    <row r="164" spans="1:10" x14ac:dyDescent="0.2">
      <c r="A164" s="2"/>
      <c r="B164" s="12" t="s">
        <v>141</v>
      </c>
      <c r="C164" s="13" t="s">
        <v>104</v>
      </c>
      <c r="D164" s="14">
        <f ca="1">'Royalties Partilha'!D164+'Royalties Concessão'!D164</f>
        <v>1013.65</v>
      </c>
      <c r="E164" s="14">
        <f ca="1">'Royalties Partilha'!E164+'Royalties Concessão'!E164</f>
        <v>0</v>
      </c>
      <c r="F164" s="14">
        <f ca="1">'Royalties Partilha'!F164+'Royalties Concessão'!F164</f>
        <v>1013.65</v>
      </c>
      <c r="G164" s="14">
        <f ca="1">'Royalties Partilha'!G164+'Royalties Concessão'!G164</f>
        <v>8782.5600000000013</v>
      </c>
      <c r="H164" s="2"/>
      <c r="I164" s="11"/>
      <c r="J164" s="11"/>
    </row>
    <row r="165" spans="1:10" x14ac:dyDescent="0.2">
      <c r="A165" s="2"/>
      <c r="B165" s="12" t="s">
        <v>142</v>
      </c>
      <c r="C165" s="13" t="s">
        <v>104</v>
      </c>
      <c r="D165" s="14">
        <f ca="1">'Royalties Partilha'!D165+'Royalties Concessão'!D165</f>
        <v>734.02</v>
      </c>
      <c r="E165" s="14">
        <f ca="1">'Royalties Partilha'!E165+'Royalties Concessão'!E165</f>
        <v>0</v>
      </c>
      <c r="F165" s="14">
        <f ca="1">'Royalties Partilha'!F165+'Royalties Concessão'!F165</f>
        <v>734.02</v>
      </c>
      <c r="G165" s="14">
        <f ca="1">'Royalties Partilha'!G165+'Royalties Concessão'!G165</f>
        <v>6360.1200000000008</v>
      </c>
      <c r="H165" s="2"/>
      <c r="I165" s="11"/>
      <c r="J165" s="11"/>
    </row>
    <row r="166" spans="1:10" x14ac:dyDescent="0.2">
      <c r="A166" s="2"/>
      <c r="B166" s="12" t="s">
        <v>143</v>
      </c>
      <c r="C166" s="13" t="s">
        <v>104</v>
      </c>
      <c r="D166" s="14">
        <f ca="1">'Royalties Partilha'!D166+'Royalties Concessão'!D166</f>
        <v>768.97</v>
      </c>
      <c r="E166" s="14">
        <f ca="1">'Royalties Partilha'!E166+'Royalties Concessão'!E166</f>
        <v>0</v>
      </c>
      <c r="F166" s="14">
        <f ca="1">'Royalties Partilha'!F166+'Royalties Concessão'!F166</f>
        <v>768.97</v>
      </c>
      <c r="G166" s="14">
        <f ca="1">'Royalties Partilha'!G166+'Royalties Concessão'!G166</f>
        <v>6662.77</v>
      </c>
      <c r="H166" s="2"/>
      <c r="I166" s="11"/>
      <c r="J166" s="11"/>
    </row>
    <row r="167" spans="1:10" x14ac:dyDescent="0.2">
      <c r="A167" s="2"/>
      <c r="B167" s="12" t="s">
        <v>144</v>
      </c>
      <c r="C167" s="13" t="s">
        <v>104</v>
      </c>
      <c r="D167" s="14">
        <f ca="1">'Royalties Partilha'!D167+'Royalties Concessão'!D167</f>
        <v>27074.03</v>
      </c>
      <c r="E167" s="14">
        <f ca="1">'Royalties Partilha'!E167+'Royalties Concessão'!E167</f>
        <v>277035.99</v>
      </c>
      <c r="F167" s="14">
        <f ca="1">'Royalties Partilha'!F167+'Royalties Concessão'!F167</f>
        <v>304110.02</v>
      </c>
      <c r="G167" s="14">
        <f ca="1">'Royalties Partilha'!G167+'Royalties Concessão'!G167</f>
        <v>2634773.8099999996</v>
      </c>
      <c r="H167" s="2"/>
      <c r="I167" s="11"/>
      <c r="J167" s="11"/>
    </row>
    <row r="168" spans="1:10" x14ac:dyDescent="0.2">
      <c r="A168" s="2"/>
      <c r="B168" s="12" t="s">
        <v>145</v>
      </c>
      <c r="C168" s="13" t="s">
        <v>104</v>
      </c>
      <c r="D168" s="14">
        <f ca="1">'Royalties Partilha'!D168+'Royalties Concessão'!D168</f>
        <v>978.69</v>
      </c>
      <c r="E168" s="14">
        <f ca="1">'Royalties Partilha'!E168+'Royalties Concessão'!E168</f>
        <v>0</v>
      </c>
      <c r="F168" s="14">
        <f ca="1">'Royalties Partilha'!F168+'Royalties Concessão'!F168</f>
        <v>978.69</v>
      </c>
      <c r="G168" s="14">
        <f ca="1">'Royalties Partilha'!G168+'Royalties Concessão'!G168</f>
        <v>8474.0299999999988</v>
      </c>
      <c r="H168" s="2"/>
      <c r="I168" s="11"/>
      <c r="J168" s="11"/>
    </row>
    <row r="169" spans="1:10" x14ac:dyDescent="0.2">
      <c r="A169" s="2"/>
      <c r="B169" s="12" t="s">
        <v>146</v>
      </c>
      <c r="C169" s="13" t="s">
        <v>104</v>
      </c>
      <c r="D169" s="14">
        <f ca="1">'Royalties Partilha'!D169+'Royalties Concessão'!D169</f>
        <v>138250.41</v>
      </c>
      <c r="E169" s="14">
        <f ca="1">'Royalties Partilha'!E169+'Royalties Concessão'!E169</f>
        <v>164433.53</v>
      </c>
      <c r="F169" s="14">
        <f ca="1">'Royalties Partilha'!F169+'Royalties Concessão'!F169</f>
        <v>302683.93999999994</v>
      </c>
      <c r="G169" s="14">
        <f ca="1">'Royalties Partilha'!G169+'Royalties Concessão'!G169</f>
        <v>2231969.1500000004</v>
      </c>
      <c r="H169" s="2"/>
      <c r="I169" s="11"/>
      <c r="J169" s="11"/>
    </row>
    <row r="170" spans="1:10" x14ac:dyDescent="0.2">
      <c r="A170" s="2"/>
      <c r="B170" s="12" t="s">
        <v>147</v>
      </c>
      <c r="C170" s="13" t="s">
        <v>104</v>
      </c>
      <c r="D170" s="14">
        <f ca="1">'Royalties Partilha'!D170+'Royalties Concessão'!D170</f>
        <v>1013.65</v>
      </c>
      <c r="E170" s="14">
        <f ca="1">'Royalties Partilha'!E170+'Royalties Concessão'!E170</f>
        <v>0</v>
      </c>
      <c r="F170" s="14">
        <f ca="1">'Royalties Partilha'!F170+'Royalties Concessão'!F170</f>
        <v>1013.65</v>
      </c>
      <c r="G170" s="14">
        <f ca="1">'Royalties Partilha'!G170+'Royalties Concessão'!G170</f>
        <v>8776.7000000000007</v>
      </c>
      <c r="H170" s="2"/>
      <c r="I170" s="11"/>
      <c r="J170" s="11"/>
    </row>
    <row r="171" spans="1:10" x14ac:dyDescent="0.2">
      <c r="A171" s="2"/>
      <c r="B171" s="12" t="s">
        <v>148</v>
      </c>
      <c r="C171" s="13" t="s">
        <v>104</v>
      </c>
      <c r="D171" s="14">
        <f ca="1">'Royalties Partilha'!D171+'Royalties Concessão'!D171</f>
        <v>1013.65</v>
      </c>
      <c r="E171" s="14">
        <f ca="1">'Royalties Partilha'!E171+'Royalties Concessão'!E171</f>
        <v>0</v>
      </c>
      <c r="F171" s="14">
        <f ca="1">'Royalties Partilha'!F171+'Royalties Concessão'!F171</f>
        <v>1013.65</v>
      </c>
      <c r="G171" s="14">
        <f ca="1">'Royalties Partilha'!G171+'Royalties Concessão'!G171</f>
        <v>8776.7000000000007</v>
      </c>
      <c r="H171" s="2"/>
      <c r="I171" s="11"/>
      <c r="J171" s="11"/>
    </row>
    <row r="172" spans="1:10" x14ac:dyDescent="0.2">
      <c r="A172" s="2"/>
      <c r="B172" s="12" t="s">
        <v>149</v>
      </c>
      <c r="C172" s="13" t="s">
        <v>104</v>
      </c>
      <c r="D172" s="14">
        <f ca="1">'Royalties Partilha'!D172+'Royalties Concessão'!D172</f>
        <v>699.07</v>
      </c>
      <c r="E172" s="14">
        <f ca="1">'Royalties Partilha'!E172+'Royalties Concessão'!E172</f>
        <v>0</v>
      </c>
      <c r="F172" s="14">
        <f ca="1">'Royalties Partilha'!F172+'Royalties Concessão'!F172</f>
        <v>699.07</v>
      </c>
      <c r="G172" s="14">
        <f ca="1">'Royalties Partilha'!G172+'Royalties Concessão'!G172</f>
        <v>6052.8799999999992</v>
      </c>
      <c r="H172" s="2"/>
      <c r="I172" s="11"/>
      <c r="J172" s="11"/>
    </row>
    <row r="173" spans="1:10" x14ac:dyDescent="0.2">
      <c r="A173" s="2"/>
      <c r="B173" s="12" t="s">
        <v>150</v>
      </c>
      <c r="C173" s="13" t="s">
        <v>104</v>
      </c>
      <c r="D173" s="14">
        <f ca="1">'Royalties Partilha'!D173+'Royalties Concessão'!D173</f>
        <v>816480.33</v>
      </c>
      <c r="E173" s="14">
        <f ca="1">'Royalties Partilha'!E173+'Royalties Concessão'!E173</f>
        <v>431528</v>
      </c>
      <c r="F173" s="14">
        <f ca="1">'Royalties Partilha'!F173+'Royalties Concessão'!F173</f>
        <v>1248008.33</v>
      </c>
      <c r="G173" s="14">
        <f ca="1">'Royalties Partilha'!G173+'Royalties Concessão'!G173</f>
        <v>11338276.140000001</v>
      </c>
      <c r="H173" s="2"/>
      <c r="I173" s="11"/>
      <c r="J173" s="11"/>
    </row>
    <row r="174" spans="1:10" x14ac:dyDescent="0.2">
      <c r="A174" s="2"/>
      <c r="B174" s="12" t="s">
        <v>151</v>
      </c>
      <c r="C174" s="13" t="s">
        <v>104</v>
      </c>
      <c r="D174" s="14">
        <f ca="1">'Royalties Partilha'!D174+'Royalties Concessão'!D174</f>
        <v>943.74</v>
      </c>
      <c r="E174" s="14">
        <f ca="1">'Royalties Partilha'!E174+'Royalties Concessão'!E174</f>
        <v>0</v>
      </c>
      <c r="F174" s="14">
        <f ca="1">'Royalties Partilha'!F174+'Royalties Concessão'!F174</f>
        <v>943.74</v>
      </c>
      <c r="G174" s="14">
        <f ca="1">'Royalties Partilha'!G174+'Royalties Concessão'!G174</f>
        <v>8171.3899999999994</v>
      </c>
      <c r="H174" s="2"/>
      <c r="I174" s="11"/>
      <c r="J174" s="11"/>
    </row>
    <row r="175" spans="1:10" x14ac:dyDescent="0.2">
      <c r="A175" s="2"/>
      <c r="B175" s="12" t="s">
        <v>152</v>
      </c>
      <c r="C175" s="13" t="s">
        <v>104</v>
      </c>
      <c r="D175" s="14">
        <f ca="1">'Royalties Partilha'!D175+'Royalties Concessão'!D175</f>
        <v>1013.65</v>
      </c>
      <c r="E175" s="14">
        <f ca="1">'Royalties Partilha'!E175+'Royalties Concessão'!E175</f>
        <v>0</v>
      </c>
      <c r="F175" s="14">
        <f ca="1">'Royalties Partilha'!F175+'Royalties Concessão'!F175</f>
        <v>1013.65</v>
      </c>
      <c r="G175" s="14">
        <f ca="1">'Royalties Partilha'!G175+'Royalties Concessão'!G175</f>
        <v>8776.7000000000007</v>
      </c>
      <c r="H175" s="2"/>
      <c r="I175" s="11"/>
      <c r="J175" s="11"/>
    </row>
    <row r="176" spans="1:10" x14ac:dyDescent="0.2">
      <c r="A176" s="2"/>
      <c r="B176" s="12" t="s">
        <v>153</v>
      </c>
      <c r="C176" s="13" t="s">
        <v>104</v>
      </c>
      <c r="D176" s="14">
        <f ca="1">'Royalties Partilha'!D176+'Royalties Concessão'!D176</f>
        <v>803.93</v>
      </c>
      <c r="E176" s="14">
        <f ca="1">'Royalties Partilha'!E176+'Royalties Concessão'!E176</f>
        <v>0</v>
      </c>
      <c r="F176" s="14">
        <f ca="1">'Royalties Partilha'!F176+'Royalties Concessão'!F176</f>
        <v>803.93</v>
      </c>
      <c r="G176" s="14">
        <f ca="1">'Royalties Partilha'!G176+'Royalties Concessão'!G176</f>
        <v>6960.81</v>
      </c>
      <c r="H176" s="2"/>
      <c r="I176" s="11"/>
      <c r="J176" s="11"/>
    </row>
    <row r="177" spans="1:10" x14ac:dyDescent="0.2">
      <c r="A177" s="2"/>
      <c r="B177" s="12" t="s">
        <v>154</v>
      </c>
      <c r="C177" s="13" t="s">
        <v>104</v>
      </c>
      <c r="D177" s="14">
        <f ca="1">'Royalties Partilha'!D177+'Royalties Concessão'!D177</f>
        <v>734.02</v>
      </c>
      <c r="E177" s="14">
        <f ca="1">'Royalties Partilha'!E177+'Royalties Concessão'!E177</f>
        <v>0</v>
      </c>
      <c r="F177" s="14">
        <f ca="1">'Royalties Partilha'!F177+'Royalties Concessão'!F177</f>
        <v>734.02</v>
      </c>
      <c r="G177" s="14">
        <f ca="1">'Royalties Partilha'!G177+'Royalties Concessão'!G177</f>
        <v>6355.52</v>
      </c>
      <c r="H177" s="2"/>
      <c r="I177" s="11"/>
      <c r="J177" s="11"/>
    </row>
    <row r="178" spans="1:10" x14ac:dyDescent="0.2">
      <c r="A178" s="2"/>
      <c r="B178" s="12" t="s">
        <v>155</v>
      </c>
      <c r="C178" s="13" t="s">
        <v>104</v>
      </c>
      <c r="D178" s="14">
        <f ca="1">'Royalties Partilha'!D178+'Royalties Concessão'!D178</f>
        <v>943.74</v>
      </c>
      <c r="E178" s="14">
        <f ca="1">'Royalties Partilha'!E178+'Royalties Concessão'!E178</f>
        <v>0</v>
      </c>
      <c r="F178" s="14">
        <f ca="1">'Royalties Partilha'!F178+'Royalties Concessão'!F178</f>
        <v>943.74</v>
      </c>
      <c r="G178" s="14">
        <f ca="1">'Royalties Partilha'!G178+'Royalties Concessão'!G178</f>
        <v>8171.3899999999994</v>
      </c>
      <c r="H178" s="2"/>
      <c r="I178" s="11"/>
      <c r="J178" s="11"/>
    </row>
    <row r="179" spans="1:10" x14ac:dyDescent="0.2">
      <c r="A179" s="2"/>
      <c r="B179" s="12" t="s">
        <v>156</v>
      </c>
      <c r="C179" s="13" t="s">
        <v>104</v>
      </c>
      <c r="D179" s="14">
        <f ca="1">'Royalties Partilha'!D179+'Royalties Concessão'!D179</f>
        <v>686600.39</v>
      </c>
      <c r="E179" s="14">
        <f ca="1">'Royalties Partilha'!E179+'Royalties Concessão'!E179</f>
        <v>0</v>
      </c>
      <c r="F179" s="14">
        <f ca="1">'Royalties Partilha'!F179+'Royalties Concessão'!F179</f>
        <v>686600.39</v>
      </c>
      <c r="G179" s="14">
        <f ca="1">'Royalties Partilha'!G179+'Royalties Concessão'!G179</f>
        <v>5706125.2100000009</v>
      </c>
      <c r="H179" s="2"/>
      <c r="I179" s="11"/>
      <c r="J179" s="11"/>
    </row>
    <row r="180" spans="1:10" x14ac:dyDescent="0.2">
      <c r="A180" s="2"/>
      <c r="B180" s="12" t="s">
        <v>157</v>
      </c>
      <c r="C180" s="13" t="s">
        <v>104</v>
      </c>
      <c r="D180" s="14">
        <f ca="1">'Royalties Partilha'!D180+'Royalties Concessão'!D180</f>
        <v>731581.04999999993</v>
      </c>
      <c r="E180" s="14">
        <f ca="1">'Royalties Partilha'!E180+'Royalties Concessão'!E180</f>
        <v>29769.88</v>
      </c>
      <c r="F180" s="14">
        <f ca="1">'Royalties Partilha'!F180+'Royalties Concessão'!F180</f>
        <v>761350.92999999993</v>
      </c>
      <c r="G180" s="14">
        <f ca="1">'Royalties Partilha'!G180+'Royalties Concessão'!G180</f>
        <v>6523356.709999999</v>
      </c>
      <c r="H180" s="2"/>
      <c r="I180" s="11"/>
      <c r="J180" s="11"/>
    </row>
    <row r="181" spans="1:10" x14ac:dyDescent="0.2">
      <c r="A181" s="2"/>
      <c r="B181" s="12" t="s">
        <v>158</v>
      </c>
      <c r="C181" s="13" t="s">
        <v>104</v>
      </c>
      <c r="D181" s="14">
        <f ca="1">'Royalties Partilha'!D181+'Royalties Concessão'!D181</f>
        <v>943.74</v>
      </c>
      <c r="E181" s="14">
        <f ca="1">'Royalties Partilha'!E181+'Royalties Concessão'!E181</f>
        <v>0</v>
      </c>
      <c r="F181" s="14">
        <f ca="1">'Royalties Partilha'!F181+'Royalties Concessão'!F181</f>
        <v>943.74</v>
      </c>
      <c r="G181" s="14">
        <f ca="1">'Royalties Partilha'!G181+'Royalties Concessão'!G181</f>
        <v>8171.3899999999994</v>
      </c>
      <c r="H181" s="2"/>
      <c r="I181" s="11"/>
      <c r="J181" s="11"/>
    </row>
    <row r="182" spans="1:10" x14ac:dyDescent="0.2">
      <c r="A182" s="2"/>
      <c r="B182" s="12" t="s">
        <v>159</v>
      </c>
      <c r="C182" s="13" t="s">
        <v>104</v>
      </c>
      <c r="D182" s="14">
        <f ca="1">'Royalties Partilha'!D182+'Royalties Concessão'!D182</f>
        <v>809366.78</v>
      </c>
      <c r="E182" s="14">
        <f ca="1">'Royalties Partilha'!E182+'Royalties Concessão'!E182</f>
        <v>96754.9</v>
      </c>
      <c r="F182" s="14">
        <f ca="1">'Royalties Partilha'!F182+'Royalties Concessão'!F182</f>
        <v>906121.68</v>
      </c>
      <c r="G182" s="14">
        <f ca="1">'Royalties Partilha'!G182+'Royalties Concessão'!G182</f>
        <v>8210156.7299999995</v>
      </c>
      <c r="H182" s="2"/>
      <c r="I182" s="11"/>
      <c r="J182" s="11"/>
    </row>
    <row r="183" spans="1:10" x14ac:dyDescent="0.2">
      <c r="A183" s="2"/>
      <c r="B183" s="12" t="s">
        <v>160</v>
      </c>
      <c r="C183" s="13" t="s">
        <v>104</v>
      </c>
      <c r="D183" s="14">
        <f ca="1">'Royalties Partilha'!D183+'Royalties Concessão'!D183</f>
        <v>1013.65</v>
      </c>
      <c r="E183" s="14">
        <f ca="1">'Royalties Partilha'!E183+'Royalties Concessão'!E183</f>
        <v>0</v>
      </c>
      <c r="F183" s="14">
        <f ca="1">'Royalties Partilha'!F183+'Royalties Concessão'!F183</f>
        <v>1013.65</v>
      </c>
      <c r="G183" s="14">
        <f ca="1">'Royalties Partilha'!G183+'Royalties Concessão'!G183</f>
        <v>8782.5600000000013</v>
      </c>
      <c r="H183" s="2"/>
      <c r="I183" s="11"/>
      <c r="J183" s="11"/>
    </row>
    <row r="184" spans="1:10" x14ac:dyDescent="0.2">
      <c r="A184" s="2"/>
      <c r="B184" s="12" t="s">
        <v>161</v>
      </c>
      <c r="C184" s="13" t="s">
        <v>104</v>
      </c>
      <c r="D184" s="14">
        <f ca="1">'Royalties Partilha'!D184+'Royalties Concessão'!D184</f>
        <v>803.93</v>
      </c>
      <c r="E184" s="14">
        <f ca="1">'Royalties Partilha'!E184+'Royalties Concessão'!E184</f>
        <v>0</v>
      </c>
      <c r="F184" s="14">
        <f ca="1">'Royalties Partilha'!F184+'Royalties Concessão'!F184</f>
        <v>803.93</v>
      </c>
      <c r="G184" s="14">
        <f ca="1">'Royalties Partilha'!G184+'Royalties Concessão'!G184</f>
        <v>6965.6200000000008</v>
      </c>
      <c r="H184" s="2"/>
      <c r="I184" s="11"/>
      <c r="J184" s="11"/>
    </row>
    <row r="185" spans="1:10" x14ac:dyDescent="0.2">
      <c r="A185" s="2"/>
      <c r="B185" s="12" t="s">
        <v>162</v>
      </c>
      <c r="C185" s="13" t="s">
        <v>104</v>
      </c>
      <c r="D185" s="14">
        <f ca="1">'Royalties Partilha'!D185+'Royalties Concessão'!D185</f>
        <v>908.79</v>
      </c>
      <c r="E185" s="14">
        <f ca="1">'Royalties Partilha'!E185+'Royalties Concessão'!E185</f>
        <v>0</v>
      </c>
      <c r="F185" s="14">
        <f ca="1">'Royalties Partilha'!F185+'Royalties Concessão'!F185</f>
        <v>908.79</v>
      </c>
      <c r="G185" s="14">
        <f ca="1">'Royalties Partilha'!G185+'Royalties Concessão'!G185</f>
        <v>7874.4000000000005</v>
      </c>
      <c r="H185" s="2"/>
      <c r="I185" s="11"/>
      <c r="J185" s="11"/>
    </row>
    <row r="186" spans="1:10" x14ac:dyDescent="0.2">
      <c r="A186" s="2"/>
      <c r="B186" s="12" t="s">
        <v>163</v>
      </c>
      <c r="C186" s="13" t="s">
        <v>104</v>
      </c>
      <c r="D186" s="14">
        <f ca="1">'Royalties Partilha'!D186+'Royalties Concessão'!D186</f>
        <v>908.79</v>
      </c>
      <c r="E186" s="14">
        <f ca="1">'Royalties Partilha'!E186+'Royalties Concessão'!E186</f>
        <v>0</v>
      </c>
      <c r="F186" s="14">
        <f ca="1">'Royalties Partilha'!F186+'Royalties Concessão'!F186</f>
        <v>908.79</v>
      </c>
      <c r="G186" s="14">
        <f ca="1">'Royalties Partilha'!G186+'Royalties Concessão'!G186</f>
        <v>7873.7699999999995</v>
      </c>
      <c r="H186" s="2"/>
      <c r="I186" s="11"/>
      <c r="J186" s="11"/>
    </row>
    <row r="187" spans="1:10" x14ac:dyDescent="0.2">
      <c r="A187" s="2"/>
      <c r="B187" s="12" t="s">
        <v>164</v>
      </c>
      <c r="C187" s="13" t="s">
        <v>104</v>
      </c>
      <c r="D187" s="14">
        <f ca="1">'Royalties Partilha'!D187+'Royalties Concessão'!D187</f>
        <v>838.88</v>
      </c>
      <c r="E187" s="14">
        <f ca="1">'Royalties Partilha'!E187+'Royalties Concessão'!E187</f>
        <v>0</v>
      </c>
      <c r="F187" s="14">
        <f ca="1">'Royalties Partilha'!F187+'Royalties Concessão'!F187</f>
        <v>838.88</v>
      </c>
      <c r="G187" s="14">
        <f ca="1">'Royalties Partilha'!G187+'Royalties Concessão'!G187</f>
        <v>7268.69</v>
      </c>
      <c r="H187" s="2"/>
      <c r="I187" s="11"/>
      <c r="J187" s="11"/>
    </row>
    <row r="188" spans="1:10" x14ac:dyDescent="0.2">
      <c r="A188" s="2"/>
      <c r="B188" s="12" t="s">
        <v>165</v>
      </c>
      <c r="C188" s="13" t="s">
        <v>104</v>
      </c>
      <c r="D188" s="14">
        <f ca="1">'Royalties Partilha'!D188+'Royalties Concessão'!D188</f>
        <v>1153.46</v>
      </c>
      <c r="E188" s="14">
        <f ca="1">'Royalties Partilha'!E188+'Royalties Concessão'!E188</f>
        <v>0</v>
      </c>
      <c r="F188" s="14">
        <f ca="1">'Royalties Partilha'!F188+'Royalties Concessão'!F188</f>
        <v>1153.46</v>
      </c>
      <c r="G188" s="14">
        <f ca="1">'Royalties Partilha'!G188+'Royalties Concessão'!G188</f>
        <v>9994.16</v>
      </c>
      <c r="H188" s="2"/>
      <c r="I188" s="11"/>
      <c r="J188" s="11"/>
    </row>
    <row r="189" spans="1:10" x14ac:dyDescent="0.2">
      <c r="A189" s="2"/>
      <c r="B189" s="12" t="s">
        <v>166</v>
      </c>
      <c r="C189" s="13" t="s">
        <v>104</v>
      </c>
      <c r="D189" s="14">
        <f ca="1">'Royalties Partilha'!D189+'Royalties Concessão'!D189</f>
        <v>978.69</v>
      </c>
      <c r="E189" s="14">
        <f ca="1">'Royalties Partilha'!E189+'Royalties Concessão'!E189</f>
        <v>0</v>
      </c>
      <c r="F189" s="14">
        <f ca="1">'Royalties Partilha'!F189+'Royalties Concessão'!F189</f>
        <v>978.69</v>
      </c>
      <c r="G189" s="14">
        <f ca="1">'Royalties Partilha'!G189+'Royalties Concessão'!G189</f>
        <v>8479.6799999999985</v>
      </c>
      <c r="H189" s="2"/>
      <c r="I189" s="11"/>
      <c r="J189" s="11"/>
    </row>
    <row r="190" spans="1:10" x14ac:dyDescent="0.2">
      <c r="A190" s="2"/>
      <c r="B190" s="12" t="s">
        <v>167</v>
      </c>
      <c r="C190" s="13" t="s">
        <v>104</v>
      </c>
      <c r="D190" s="14">
        <f ca="1">'Royalties Partilha'!D190+'Royalties Concessão'!D190</f>
        <v>686841.32</v>
      </c>
      <c r="E190" s="14">
        <f ca="1">'Royalties Partilha'!E190+'Royalties Concessão'!E190</f>
        <v>149.19999999999999</v>
      </c>
      <c r="F190" s="14">
        <f ca="1">'Royalties Partilha'!F190+'Royalties Concessão'!F190</f>
        <v>686990.5199999999</v>
      </c>
      <c r="G190" s="14">
        <f ca="1">'Royalties Partilha'!G190+'Royalties Concessão'!G190</f>
        <v>3476222.42</v>
      </c>
      <c r="H190" s="2"/>
      <c r="I190" s="11"/>
      <c r="J190" s="11"/>
    </row>
    <row r="191" spans="1:10" x14ac:dyDescent="0.2">
      <c r="A191" s="2"/>
      <c r="B191" s="12" t="s">
        <v>168</v>
      </c>
      <c r="C191" s="13" t="s">
        <v>104</v>
      </c>
      <c r="D191" s="14">
        <f ca="1">'Royalties Partilha'!D191+'Royalties Concessão'!D191</f>
        <v>908.79</v>
      </c>
      <c r="E191" s="14">
        <f ca="1">'Royalties Partilha'!E191+'Royalties Concessão'!E191</f>
        <v>0</v>
      </c>
      <c r="F191" s="14">
        <f ca="1">'Royalties Partilha'!F191+'Royalties Concessão'!F191</f>
        <v>908.79</v>
      </c>
      <c r="G191" s="14">
        <f ca="1">'Royalties Partilha'!G191+'Royalties Concessão'!G191</f>
        <v>7874.19</v>
      </c>
      <c r="H191" s="2"/>
      <c r="I191" s="11"/>
      <c r="J191" s="11"/>
    </row>
    <row r="192" spans="1:10" x14ac:dyDescent="0.2">
      <c r="A192" s="2"/>
      <c r="B192" s="12" t="s">
        <v>169</v>
      </c>
      <c r="C192" s="13" t="s">
        <v>104</v>
      </c>
      <c r="D192" s="14">
        <f ca="1">'Royalties Partilha'!D192+'Royalties Concessão'!D192</f>
        <v>838.88</v>
      </c>
      <c r="E192" s="14">
        <f ca="1">'Royalties Partilha'!E192+'Royalties Concessão'!E192</f>
        <v>0</v>
      </c>
      <c r="F192" s="14">
        <f ca="1">'Royalties Partilha'!F192+'Royalties Concessão'!F192</f>
        <v>838.88</v>
      </c>
      <c r="G192" s="14">
        <f ca="1">'Royalties Partilha'!G192+'Royalties Concessão'!G192</f>
        <v>7268.69</v>
      </c>
      <c r="H192" s="2"/>
      <c r="I192" s="11"/>
      <c r="J192" s="11"/>
    </row>
    <row r="193" spans="1:10" x14ac:dyDescent="0.2">
      <c r="A193" s="2"/>
      <c r="B193" s="12" t="s">
        <v>170</v>
      </c>
      <c r="C193" s="13" t="s">
        <v>104</v>
      </c>
      <c r="D193" s="14">
        <f ca="1">'Royalties Partilha'!D193+'Royalties Concessão'!D193</f>
        <v>699.07</v>
      </c>
      <c r="E193" s="14">
        <f ca="1">'Royalties Partilha'!E193+'Royalties Concessão'!E193</f>
        <v>0</v>
      </c>
      <c r="F193" s="14">
        <f ca="1">'Royalties Partilha'!F193+'Royalties Concessão'!F193</f>
        <v>699.07</v>
      </c>
      <c r="G193" s="14">
        <f ca="1">'Royalties Partilha'!G193+'Royalties Concessão'!G193</f>
        <v>6057.0599999999995</v>
      </c>
      <c r="H193" s="2"/>
      <c r="I193" s="11"/>
      <c r="J193" s="11"/>
    </row>
    <row r="194" spans="1:10" x14ac:dyDescent="0.2">
      <c r="A194" s="2"/>
      <c r="B194" s="12" t="s">
        <v>171</v>
      </c>
      <c r="C194" s="13" t="s">
        <v>104</v>
      </c>
      <c r="D194" s="14">
        <f ca="1">'Royalties Partilha'!D194+'Royalties Concessão'!D194</f>
        <v>908.79</v>
      </c>
      <c r="E194" s="14">
        <f ca="1">'Royalties Partilha'!E194+'Royalties Concessão'!E194</f>
        <v>0</v>
      </c>
      <c r="F194" s="14">
        <f ca="1">'Royalties Partilha'!F194+'Royalties Concessão'!F194</f>
        <v>908.79</v>
      </c>
      <c r="G194" s="14">
        <f ca="1">'Royalties Partilha'!G194+'Royalties Concessão'!G194</f>
        <v>7873.9800000000005</v>
      </c>
      <c r="H194" s="2"/>
      <c r="I194" s="11"/>
      <c r="J194" s="11"/>
    </row>
    <row r="195" spans="1:10" x14ac:dyDescent="0.2">
      <c r="A195" s="2"/>
      <c r="B195" s="12" t="s">
        <v>172</v>
      </c>
      <c r="C195" s="13" t="s">
        <v>104</v>
      </c>
      <c r="D195" s="14">
        <f ca="1">'Royalties Partilha'!D195+'Royalties Concessão'!D195</f>
        <v>1153.46</v>
      </c>
      <c r="E195" s="14">
        <f ca="1">'Royalties Partilha'!E195+'Royalties Concessão'!E195</f>
        <v>0</v>
      </c>
      <c r="F195" s="14">
        <f ca="1">'Royalties Partilha'!F195+'Royalties Concessão'!F195</f>
        <v>1153.46</v>
      </c>
      <c r="G195" s="14">
        <f ca="1">'Royalties Partilha'!G195+'Royalties Concessão'!G195</f>
        <v>9993.9500000000007</v>
      </c>
      <c r="H195" s="2"/>
      <c r="I195" s="11"/>
      <c r="J195" s="11"/>
    </row>
    <row r="196" spans="1:10" x14ac:dyDescent="0.2">
      <c r="A196" s="2"/>
      <c r="B196" s="12" t="s">
        <v>173</v>
      </c>
      <c r="C196" s="13" t="s">
        <v>104</v>
      </c>
      <c r="D196" s="14">
        <f ca="1">'Royalties Partilha'!D196+'Royalties Concessão'!D196</f>
        <v>768.97</v>
      </c>
      <c r="E196" s="14">
        <f ca="1">'Royalties Partilha'!E196+'Royalties Concessão'!E196</f>
        <v>0</v>
      </c>
      <c r="F196" s="14">
        <f ca="1">'Royalties Partilha'!F196+'Royalties Concessão'!F196</f>
        <v>768.97</v>
      </c>
      <c r="G196" s="14">
        <f ca="1">'Royalties Partilha'!G196+'Royalties Concessão'!G196</f>
        <v>6662.9800000000005</v>
      </c>
      <c r="H196" s="2"/>
      <c r="I196" s="11"/>
      <c r="J196" s="11"/>
    </row>
    <row r="197" spans="1:10" x14ac:dyDescent="0.2">
      <c r="A197" s="2"/>
      <c r="B197" s="12" t="s">
        <v>174</v>
      </c>
      <c r="C197" s="13" t="s">
        <v>104</v>
      </c>
      <c r="D197" s="14">
        <f ca="1">'Royalties Partilha'!D197+'Royalties Concessão'!D197</f>
        <v>1188.4100000000001</v>
      </c>
      <c r="E197" s="14">
        <f ca="1">'Royalties Partilha'!E197+'Royalties Concessão'!E197</f>
        <v>0</v>
      </c>
      <c r="F197" s="14">
        <f ca="1">'Royalties Partilha'!F197+'Royalties Concessão'!F197</f>
        <v>1188.4100000000001</v>
      </c>
      <c r="G197" s="14">
        <f ca="1">'Royalties Partilha'!G197+'Royalties Concessão'!G197</f>
        <v>10296.390000000001</v>
      </c>
      <c r="H197" s="2"/>
      <c r="I197" s="11"/>
      <c r="J197" s="11"/>
    </row>
    <row r="198" spans="1:10" x14ac:dyDescent="0.2">
      <c r="A198" s="2"/>
      <c r="B198" s="12" t="s">
        <v>175</v>
      </c>
      <c r="C198" s="13" t="s">
        <v>104</v>
      </c>
      <c r="D198" s="14">
        <f ca="1">'Royalties Partilha'!D198+'Royalties Concessão'!D198</f>
        <v>699.07</v>
      </c>
      <c r="E198" s="14">
        <f ca="1">'Royalties Partilha'!E198+'Royalties Concessão'!E198</f>
        <v>0</v>
      </c>
      <c r="F198" s="14">
        <f ca="1">'Royalties Partilha'!F198+'Royalties Concessão'!F198</f>
        <v>699.07</v>
      </c>
      <c r="G198" s="14">
        <f ca="1">'Royalties Partilha'!G198+'Royalties Concessão'!G198</f>
        <v>6057.0599999999995</v>
      </c>
      <c r="H198" s="2"/>
      <c r="I198" s="11"/>
      <c r="J198" s="11"/>
    </row>
    <row r="199" spans="1:10" x14ac:dyDescent="0.2">
      <c r="A199" s="2"/>
      <c r="B199" s="12" t="s">
        <v>176</v>
      </c>
      <c r="C199" s="13" t="s">
        <v>104</v>
      </c>
      <c r="D199" s="14">
        <f ca="1">'Royalties Partilha'!D199+'Royalties Concessão'!D199</f>
        <v>699.07</v>
      </c>
      <c r="E199" s="14">
        <f ca="1">'Royalties Partilha'!E199+'Royalties Concessão'!E199</f>
        <v>0</v>
      </c>
      <c r="F199" s="14">
        <f ca="1">'Royalties Partilha'!F199+'Royalties Concessão'!F199</f>
        <v>699.07</v>
      </c>
      <c r="G199" s="14">
        <f ca="1">'Royalties Partilha'!G199+'Royalties Concessão'!G199</f>
        <v>6057.0599999999995</v>
      </c>
      <c r="H199" s="2"/>
      <c r="I199" s="11"/>
      <c r="J199" s="11"/>
    </row>
    <row r="200" spans="1:10" x14ac:dyDescent="0.2">
      <c r="A200" s="2"/>
      <c r="B200" s="12" t="s">
        <v>177</v>
      </c>
      <c r="C200" s="13" t="s">
        <v>104</v>
      </c>
      <c r="D200" s="14">
        <f ca="1">'Royalties Partilha'!D200+'Royalties Concessão'!D200</f>
        <v>908.79</v>
      </c>
      <c r="E200" s="14">
        <f ca="1">'Royalties Partilha'!E200+'Royalties Concessão'!E200</f>
        <v>0</v>
      </c>
      <c r="F200" s="14">
        <f ca="1">'Royalties Partilha'!F200+'Royalties Concessão'!F200</f>
        <v>908.79</v>
      </c>
      <c r="G200" s="14">
        <f ca="1">'Royalties Partilha'!G200+'Royalties Concessão'!G200</f>
        <v>7874.81</v>
      </c>
      <c r="H200" s="2"/>
      <c r="I200" s="11"/>
      <c r="J200" s="11"/>
    </row>
    <row r="201" spans="1:10" x14ac:dyDescent="0.2">
      <c r="A201" s="2"/>
      <c r="B201" s="12" t="s">
        <v>178</v>
      </c>
      <c r="C201" s="13" t="s">
        <v>104</v>
      </c>
      <c r="D201" s="14">
        <f ca="1">'Royalties Partilha'!D201+'Royalties Concessão'!D201</f>
        <v>867365.33</v>
      </c>
      <c r="E201" s="14">
        <f ca="1">'Royalties Partilha'!E201+'Royalties Concessão'!E201</f>
        <v>172404.24</v>
      </c>
      <c r="F201" s="14">
        <f ca="1">'Royalties Partilha'!F201+'Royalties Concessão'!F201</f>
        <v>1039769.57</v>
      </c>
      <c r="G201" s="14">
        <f ca="1">'Royalties Partilha'!G201+'Royalties Concessão'!G201</f>
        <v>8961541.6800000016</v>
      </c>
      <c r="H201" s="2"/>
      <c r="I201" s="11"/>
      <c r="J201" s="11"/>
    </row>
    <row r="202" spans="1:10" x14ac:dyDescent="0.2">
      <c r="A202" s="2"/>
      <c r="B202" s="12" t="s">
        <v>179</v>
      </c>
      <c r="C202" s="13" t="s">
        <v>104</v>
      </c>
      <c r="D202" s="14">
        <f ca="1">'Royalties Partilha'!D202+'Royalties Concessão'!D202</f>
        <v>934147.23</v>
      </c>
      <c r="E202" s="14">
        <f ca="1">'Royalties Partilha'!E202+'Royalties Concessão'!E202</f>
        <v>256892.75</v>
      </c>
      <c r="F202" s="14">
        <f ca="1">'Royalties Partilha'!F202+'Royalties Concessão'!F202</f>
        <v>1191039.98</v>
      </c>
      <c r="G202" s="14">
        <f ca="1">'Royalties Partilha'!G202+'Royalties Concessão'!G202</f>
        <v>10379875.32</v>
      </c>
      <c r="H202" s="2"/>
      <c r="I202" s="11"/>
      <c r="J202" s="11"/>
    </row>
    <row r="203" spans="1:10" x14ac:dyDescent="0.2">
      <c r="A203" s="2"/>
      <c r="B203" s="12" t="s">
        <v>180</v>
      </c>
      <c r="C203" s="13" t="s">
        <v>104</v>
      </c>
      <c r="D203" s="14">
        <f ca="1">'Royalties Partilha'!D203+'Royalties Concessão'!D203</f>
        <v>1153.46</v>
      </c>
      <c r="E203" s="14">
        <f ca="1">'Royalties Partilha'!E203+'Royalties Concessão'!E203</f>
        <v>0</v>
      </c>
      <c r="F203" s="14">
        <f ca="1">'Royalties Partilha'!F203+'Royalties Concessão'!F203</f>
        <v>1153.46</v>
      </c>
      <c r="G203" s="14">
        <f ca="1">'Royalties Partilha'!G203+'Royalties Concessão'!G203</f>
        <v>9993.9500000000007</v>
      </c>
      <c r="H203" s="2"/>
      <c r="I203" s="11"/>
      <c r="J203" s="11"/>
    </row>
    <row r="204" spans="1:10" x14ac:dyDescent="0.2">
      <c r="A204" s="2"/>
      <c r="B204" s="12" t="s">
        <v>181</v>
      </c>
      <c r="C204" s="13" t="s">
        <v>104</v>
      </c>
      <c r="D204" s="14">
        <f ca="1">'Royalties Partilha'!D204+'Royalties Concessão'!D204</f>
        <v>51961.5</v>
      </c>
      <c r="E204" s="14">
        <f ca="1">'Royalties Partilha'!E204+'Royalties Concessão'!E204</f>
        <v>2495.37</v>
      </c>
      <c r="F204" s="14">
        <f ca="1">'Royalties Partilha'!F204+'Royalties Concessão'!F204</f>
        <v>54456.87</v>
      </c>
      <c r="G204" s="14">
        <f ca="1">'Royalties Partilha'!G204+'Royalties Concessão'!G204</f>
        <v>552051.42999999993</v>
      </c>
      <c r="H204" s="2"/>
      <c r="I204" s="11"/>
      <c r="J204" s="11"/>
    </row>
    <row r="205" spans="1:10" x14ac:dyDescent="0.2">
      <c r="A205" s="2"/>
      <c r="B205" s="12" t="s">
        <v>182</v>
      </c>
      <c r="C205" s="13" t="s">
        <v>104</v>
      </c>
      <c r="D205" s="14">
        <f ca="1">'Royalties Partilha'!D205+'Royalties Concessão'!D205</f>
        <v>838.88</v>
      </c>
      <c r="E205" s="14">
        <f ca="1">'Royalties Partilha'!E205+'Royalties Concessão'!E205</f>
        <v>0</v>
      </c>
      <c r="F205" s="14">
        <f ca="1">'Royalties Partilha'!F205+'Royalties Concessão'!F205</f>
        <v>838.88</v>
      </c>
      <c r="G205" s="14">
        <f ca="1">'Royalties Partilha'!G205+'Royalties Concessão'!G205</f>
        <v>7268.69</v>
      </c>
      <c r="H205" s="2"/>
      <c r="I205" s="11"/>
      <c r="J205" s="11"/>
    </row>
    <row r="206" spans="1:10" x14ac:dyDescent="0.2">
      <c r="A206" s="2"/>
      <c r="B206" s="12" t="s">
        <v>183</v>
      </c>
      <c r="C206" s="13" t="s">
        <v>104</v>
      </c>
      <c r="D206" s="14">
        <f ca="1">'Royalties Partilha'!D206+'Royalties Concessão'!D206</f>
        <v>1398.14</v>
      </c>
      <c r="E206" s="14">
        <f ca="1">'Royalties Partilha'!E206+'Royalties Concessão'!E206</f>
        <v>0</v>
      </c>
      <c r="F206" s="14">
        <f ca="1">'Royalties Partilha'!F206+'Royalties Concessão'!F206</f>
        <v>1398.14</v>
      </c>
      <c r="G206" s="14">
        <f ca="1">'Royalties Partilha'!G206+'Royalties Concessão'!G206</f>
        <v>12114.169999999998</v>
      </c>
      <c r="H206" s="2"/>
      <c r="I206" s="11"/>
      <c r="J206" s="11"/>
    </row>
    <row r="207" spans="1:10" x14ac:dyDescent="0.2">
      <c r="A207" s="2"/>
      <c r="B207" s="12" t="s">
        <v>184</v>
      </c>
      <c r="C207" s="13" t="s">
        <v>104</v>
      </c>
      <c r="D207" s="14">
        <f ca="1">'Royalties Partilha'!D207+'Royalties Concessão'!D207</f>
        <v>699.07</v>
      </c>
      <c r="E207" s="14">
        <f ca="1">'Royalties Partilha'!E207+'Royalties Concessão'!E207</f>
        <v>0</v>
      </c>
      <c r="F207" s="14">
        <f ca="1">'Royalties Partilha'!F207+'Royalties Concessão'!F207</f>
        <v>699.07</v>
      </c>
      <c r="G207" s="14">
        <f ca="1">'Royalties Partilha'!G207+'Royalties Concessão'!G207</f>
        <v>6057.0599999999995</v>
      </c>
      <c r="H207" s="2"/>
      <c r="I207" s="11"/>
      <c r="J207" s="11"/>
    </row>
    <row r="208" spans="1:10" x14ac:dyDescent="0.2">
      <c r="A208" s="2"/>
      <c r="B208" s="12" t="s">
        <v>185</v>
      </c>
      <c r="C208" s="13" t="s">
        <v>104</v>
      </c>
      <c r="D208" s="14">
        <f ca="1">'Royalties Partilha'!D208+'Royalties Concessão'!D208</f>
        <v>734.02</v>
      </c>
      <c r="E208" s="14">
        <f ca="1">'Royalties Partilha'!E208+'Royalties Concessão'!E208</f>
        <v>0</v>
      </c>
      <c r="F208" s="14">
        <f ca="1">'Royalties Partilha'!F208+'Royalties Concessão'!F208</f>
        <v>734.02</v>
      </c>
      <c r="G208" s="14">
        <f ca="1">'Royalties Partilha'!G208+'Royalties Concessão'!G208</f>
        <v>6359.91</v>
      </c>
      <c r="H208" s="2"/>
      <c r="I208" s="11"/>
      <c r="J208" s="11"/>
    </row>
    <row r="209" spans="1:10" x14ac:dyDescent="0.2">
      <c r="A209" s="2"/>
      <c r="B209" s="12" t="s">
        <v>186</v>
      </c>
      <c r="C209" s="13" t="s">
        <v>104</v>
      </c>
      <c r="D209" s="14">
        <f ca="1">'Royalties Partilha'!D209+'Royalties Concessão'!D209</f>
        <v>686670.28999999992</v>
      </c>
      <c r="E209" s="14">
        <f ca="1">'Royalties Partilha'!E209+'Royalties Concessão'!E209</f>
        <v>0</v>
      </c>
      <c r="F209" s="14">
        <f ca="1">'Royalties Partilha'!F209+'Royalties Concessão'!F209</f>
        <v>686670.28999999992</v>
      </c>
      <c r="G209" s="14">
        <f ca="1">'Royalties Partilha'!G209+'Royalties Concessão'!G209</f>
        <v>3493625.9899999998</v>
      </c>
      <c r="H209" s="2"/>
      <c r="I209" s="11"/>
      <c r="J209" s="11"/>
    </row>
    <row r="210" spans="1:10" x14ac:dyDescent="0.2">
      <c r="A210" s="2"/>
      <c r="B210" s="12" t="s">
        <v>187</v>
      </c>
      <c r="C210" s="13" t="s">
        <v>104</v>
      </c>
      <c r="D210" s="14">
        <f ca="1">'Royalties Partilha'!D210+'Royalties Concessão'!D210</f>
        <v>699.07</v>
      </c>
      <c r="E210" s="14">
        <f ca="1">'Royalties Partilha'!E210+'Royalties Concessão'!E210</f>
        <v>0</v>
      </c>
      <c r="F210" s="14">
        <f ca="1">'Royalties Partilha'!F210+'Royalties Concessão'!F210</f>
        <v>699.07</v>
      </c>
      <c r="G210" s="14">
        <f ca="1">'Royalties Partilha'!G210+'Royalties Concessão'!G210</f>
        <v>6057.0599999999995</v>
      </c>
      <c r="H210" s="2"/>
      <c r="I210" s="11"/>
      <c r="J210" s="11"/>
    </row>
    <row r="211" spans="1:10" x14ac:dyDescent="0.2">
      <c r="A211" s="2"/>
      <c r="B211" s="12" t="s">
        <v>188</v>
      </c>
      <c r="C211" s="13" t="s">
        <v>104</v>
      </c>
      <c r="D211" s="14">
        <f ca="1">'Royalties Partilha'!D211+'Royalties Concessão'!D211</f>
        <v>803.93</v>
      </c>
      <c r="E211" s="14">
        <f ca="1">'Royalties Partilha'!E211+'Royalties Concessão'!E211</f>
        <v>0</v>
      </c>
      <c r="F211" s="14">
        <f ca="1">'Royalties Partilha'!F211+'Royalties Concessão'!F211</f>
        <v>803.93</v>
      </c>
      <c r="G211" s="14">
        <f ca="1">'Royalties Partilha'!G211+'Royalties Concessão'!G211</f>
        <v>6965.6200000000008</v>
      </c>
      <c r="H211" s="2"/>
      <c r="I211" s="11"/>
      <c r="J211" s="11"/>
    </row>
    <row r="212" spans="1:10" x14ac:dyDescent="0.2">
      <c r="A212" s="2"/>
      <c r="B212" s="12" t="s">
        <v>189</v>
      </c>
      <c r="C212" s="13" t="s">
        <v>104</v>
      </c>
      <c r="D212" s="14">
        <f ca="1">'Royalties Partilha'!D212+'Royalties Concessão'!D212</f>
        <v>699.07</v>
      </c>
      <c r="E212" s="14">
        <f ca="1">'Royalties Partilha'!E212+'Royalties Concessão'!E212</f>
        <v>0</v>
      </c>
      <c r="F212" s="14">
        <f ca="1">'Royalties Partilha'!F212+'Royalties Concessão'!F212</f>
        <v>699.07</v>
      </c>
      <c r="G212" s="14">
        <f ca="1">'Royalties Partilha'!G212+'Royalties Concessão'!G212</f>
        <v>6057.2699999999995</v>
      </c>
      <c r="H212" s="2"/>
      <c r="I212" s="11"/>
      <c r="J212" s="11"/>
    </row>
    <row r="213" spans="1:10" x14ac:dyDescent="0.2">
      <c r="A213" s="2"/>
      <c r="B213" s="12" t="s">
        <v>190</v>
      </c>
      <c r="C213" s="13" t="s">
        <v>104</v>
      </c>
      <c r="D213" s="14">
        <f ca="1">'Royalties Partilha'!D213+'Royalties Concessão'!D213</f>
        <v>873.83</v>
      </c>
      <c r="E213" s="14">
        <f ca="1">'Royalties Partilha'!E213+'Royalties Concessão'!E213</f>
        <v>0</v>
      </c>
      <c r="F213" s="14">
        <f ca="1">'Royalties Partilha'!F213+'Royalties Concessão'!F213</f>
        <v>873.83</v>
      </c>
      <c r="G213" s="14">
        <f ca="1">'Royalties Partilha'!G213+'Royalties Concessão'!G213</f>
        <v>7571.1100000000006</v>
      </c>
      <c r="H213" s="2"/>
      <c r="I213" s="11"/>
      <c r="J213" s="11"/>
    </row>
    <row r="214" spans="1:10" x14ac:dyDescent="0.2">
      <c r="A214" s="2"/>
      <c r="B214" s="12" t="s">
        <v>191</v>
      </c>
      <c r="C214" s="13" t="s">
        <v>104</v>
      </c>
      <c r="D214" s="14">
        <f ca="1">'Royalties Partilha'!D214+'Royalties Concessão'!D214</f>
        <v>908.79</v>
      </c>
      <c r="E214" s="14">
        <f ca="1">'Royalties Partilha'!E214+'Royalties Concessão'!E214</f>
        <v>0</v>
      </c>
      <c r="F214" s="14">
        <f ca="1">'Royalties Partilha'!F214+'Royalties Concessão'!F214</f>
        <v>908.79</v>
      </c>
      <c r="G214" s="14">
        <f ca="1">'Royalties Partilha'!G214+'Royalties Concessão'!G214</f>
        <v>7874.4000000000005</v>
      </c>
      <c r="H214" s="2"/>
      <c r="I214" s="11"/>
      <c r="J214" s="11"/>
    </row>
    <row r="215" spans="1:10" x14ac:dyDescent="0.2">
      <c r="A215" s="2"/>
      <c r="B215" s="12" t="s">
        <v>192</v>
      </c>
      <c r="C215" s="13" t="s">
        <v>104</v>
      </c>
      <c r="D215" s="14">
        <f ca="1">'Royalties Partilha'!D215+'Royalties Concessão'!D215</f>
        <v>768.97</v>
      </c>
      <c r="E215" s="14">
        <f ca="1">'Royalties Partilha'!E215+'Royalties Concessão'!E215</f>
        <v>0</v>
      </c>
      <c r="F215" s="14">
        <f ca="1">'Royalties Partilha'!F215+'Royalties Concessão'!F215</f>
        <v>768.97</v>
      </c>
      <c r="G215" s="14">
        <f ca="1">'Royalties Partilha'!G215+'Royalties Concessão'!G215</f>
        <v>6662.77</v>
      </c>
      <c r="H215" s="2"/>
      <c r="I215" s="11"/>
      <c r="J215" s="11"/>
    </row>
    <row r="216" spans="1:10" x14ac:dyDescent="0.2">
      <c r="A216" s="2"/>
      <c r="B216" s="12" t="s">
        <v>193</v>
      </c>
      <c r="C216" s="13" t="s">
        <v>104</v>
      </c>
      <c r="D216" s="14">
        <f ca="1">'Royalties Partilha'!D216+'Royalties Concessão'!D216</f>
        <v>943.74</v>
      </c>
      <c r="E216" s="14">
        <f ca="1">'Royalties Partilha'!E216+'Royalties Concessão'!E216</f>
        <v>0</v>
      </c>
      <c r="F216" s="14">
        <f ca="1">'Royalties Partilha'!F216+'Royalties Concessão'!F216</f>
        <v>943.74</v>
      </c>
      <c r="G216" s="14">
        <f ca="1">'Royalties Partilha'!G216+'Royalties Concessão'!G216</f>
        <v>8177.25</v>
      </c>
      <c r="H216" s="2"/>
      <c r="I216" s="11"/>
      <c r="J216" s="11"/>
    </row>
    <row r="217" spans="1:10" x14ac:dyDescent="0.2">
      <c r="A217" s="2"/>
      <c r="B217" s="12" t="s">
        <v>194</v>
      </c>
      <c r="C217" s="13" t="s">
        <v>104</v>
      </c>
      <c r="D217" s="14">
        <f ca="1">'Royalties Partilha'!D217+'Royalties Concessão'!D217</f>
        <v>943.74</v>
      </c>
      <c r="E217" s="14">
        <f ca="1">'Royalties Partilha'!E217+'Royalties Concessão'!E217</f>
        <v>0</v>
      </c>
      <c r="F217" s="14">
        <f ca="1">'Royalties Partilha'!F217+'Royalties Concessão'!F217</f>
        <v>943.74</v>
      </c>
      <c r="G217" s="14">
        <f ca="1">'Royalties Partilha'!G217+'Royalties Concessão'!G217</f>
        <v>8177.25</v>
      </c>
      <c r="H217" s="2"/>
      <c r="I217" s="11"/>
      <c r="J217" s="11"/>
    </row>
    <row r="218" spans="1:10" x14ac:dyDescent="0.2">
      <c r="A218" s="2"/>
      <c r="B218" s="12" t="s">
        <v>195</v>
      </c>
      <c r="C218" s="13" t="s">
        <v>104</v>
      </c>
      <c r="D218" s="14">
        <f ca="1">'Royalties Partilha'!D218+'Royalties Concessão'!D218</f>
        <v>803.93</v>
      </c>
      <c r="E218" s="14">
        <f ca="1">'Royalties Partilha'!E218+'Royalties Concessão'!E218</f>
        <v>0</v>
      </c>
      <c r="F218" s="14">
        <f ca="1">'Royalties Partilha'!F218+'Royalties Concessão'!F218</f>
        <v>803.93</v>
      </c>
      <c r="G218" s="14">
        <f ca="1">'Royalties Partilha'!G218+'Royalties Concessão'!G218</f>
        <v>6965.6200000000008</v>
      </c>
      <c r="H218" s="2"/>
      <c r="I218" s="11"/>
      <c r="J218" s="11"/>
    </row>
    <row r="219" spans="1:10" x14ac:dyDescent="0.2">
      <c r="A219" s="2"/>
      <c r="B219" s="12" t="s">
        <v>196</v>
      </c>
      <c r="C219" s="13" t="s">
        <v>104</v>
      </c>
      <c r="D219" s="14">
        <f ca="1">'Royalties Partilha'!D219+'Royalties Concessão'!D219</f>
        <v>699.07</v>
      </c>
      <c r="E219" s="14">
        <f ca="1">'Royalties Partilha'!E219+'Royalties Concessão'!E219</f>
        <v>0</v>
      </c>
      <c r="F219" s="14">
        <f ca="1">'Royalties Partilha'!F219+'Royalties Concessão'!F219</f>
        <v>699.07</v>
      </c>
      <c r="G219" s="14">
        <f ca="1">'Royalties Partilha'!G219+'Royalties Concessão'!G219</f>
        <v>6057.0599999999995</v>
      </c>
      <c r="H219" s="2"/>
      <c r="I219" s="11"/>
      <c r="J219" s="11"/>
    </row>
    <row r="220" spans="1:10" x14ac:dyDescent="0.2">
      <c r="A220" s="2"/>
      <c r="B220" s="12" t="s">
        <v>197</v>
      </c>
      <c r="C220" s="13" t="s">
        <v>104</v>
      </c>
      <c r="D220" s="14">
        <f ca="1">'Royalties Partilha'!D220+'Royalties Concessão'!D220</f>
        <v>908.79</v>
      </c>
      <c r="E220" s="14">
        <f ca="1">'Royalties Partilha'!E220+'Royalties Concessão'!E220</f>
        <v>0</v>
      </c>
      <c r="F220" s="14">
        <f ca="1">'Royalties Partilha'!F220+'Royalties Concessão'!F220</f>
        <v>908.79</v>
      </c>
      <c r="G220" s="14">
        <f ca="1">'Royalties Partilha'!G220+'Royalties Concessão'!G220</f>
        <v>7874.19</v>
      </c>
      <c r="H220" s="2"/>
      <c r="I220" s="11"/>
      <c r="J220" s="11"/>
    </row>
    <row r="221" spans="1:10" x14ac:dyDescent="0.2">
      <c r="A221" s="2"/>
      <c r="B221" s="12" t="s">
        <v>198</v>
      </c>
      <c r="C221" s="13" t="s">
        <v>104</v>
      </c>
      <c r="D221" s="14">
        <f ca="1">'Royalties Partilha'!D221+'Royalties Concessão'!D221</f>
        <v>699.07</v>
      </c>
      <c r="E221" s="14">
        <f ca="1">'Royalties Partilha'!E221+'Royalties Concessão'!E221</f>
        <v>0</v>
      </c>
      <c r="F221" s="14">
        <f ca="1">'Royalties Partilha'!F221+'Royalties Concessão'!F221</f>
        <v>699.07</v>
      </c>
      <c r="G221" s="14">
        <f ca="1">'Royalties Partilha'!G221+'Royalties Concessão'!G221</f>
        <v>6057.0599999999995</v>
      </c>
      <c r="H221" s="2"/>
      <c r="I221" s="11"/>
      <c r="J221" s="11"/>
    </row>
    <row r="222" spans="1:10" x14ac:dyDescent="0.2">
      <c r="A222" s="2"/>
      <c r="B222" s="12" t="s">
        <v>199</v>
      </c>
      <c r="C222" s="13" t="s">
        <v>104</v>
      </c>
      <c r="D222" s="14">
        <f ca="1">'Royalties Partilha'!D222+'Royalties Concessão'!D222</f>
        <v>650588.59</v>
      </c>
      <c r="E222" s="14">
        <f ca="1">'Royalties Partilha'!E222+'Royalties Concessão'!E222</f>
        <v>0</v>
      </c>
      <c r="F222" s="14">
        <f ca="1">'Royalties Partilha'!F222+'Royalties Concessão'!F222</f>
        <v>650588.59</v>
      </c>
      <c r="G222" s="14">
        <f ca="1">'Royalties Partilha'!G222+'Royalties Concessão'!G222</f>
        <v>5446998.9199999999</v>
      </c>
      <c r="H222" s="2"/>
      <c r="I222" s="11"/>
      <c r="J222" s="11"/>
    </row>
    <row r="223" spans="1:10" x14ac:dyDescent="0.2">
      <c r="A223" s="2"/>
      <c r="B223" s="12" t="s">
        <v>200</v>
      </c>
      <c r="C223" s="13" t="s">
        <v>104</v>
      </c>
      <c r="D223" s="14">
        <f ca="1">'Royalties Partilha'!D223+'Royalties Concessão'!D223</f>
        <v>699.07</v>
      </c>
      <c r="E223" s="14">
        <f ca="1">'Royalties Partilha'!E223+'Royalties Concessão'!E223</f>
        <v>0</v>
      </c>
      <c r="F223" s="14">
        <f ca="1">'Royalties Partilha'!F223+'Royalties Concessão'!F223</f>
        <v>699.07</v>
      </c>
      <c r="G223" s="14">
        <f ca="1">'Royalties Partilha'!G223+'Royalties Concessão'!G223</f>
        <v>6057.0599999999995</v>
      </c>
      <c r="H223" s="2"/>
      <c r="I223" s="11"/>
      <c r="J223" s="11"/>
    </row>
    <row r="224" spans="1:10" x14ac:dyDescent="0.2">
      <c r="A224" s="2"/>
      <c r="B224" s="12" t="s">
        <v>201</v>
      </c>
      <c r="C224" s="13" t="s">
        <v>104</v>
      </c>
      <c r="D224" s="14">
        <f ca="1">'Royalties Partilha'!D224+'Royalties Concessão'!D224</f>
        <v>768.97</v>
      </c>
      <c r="E224" s="14">
        <f ca="1">'Royalties Partilha'!E224+'Royalties Concessão'!E224</f>
        <v>0</v>
      </c>
      <c r="F224" s="14">
        <f ca="1">'Royalties Partilha'!F224+'Royalties Concessão'!F224</f>
        <v>768.97</v>
      </c>
      <c r="G224" s="14">
        <f ca="1">'Royalties Partilha'!G224+'Royalties Concessão'!G224</f>
        <v>6662.9800000000005</v>
      </c>
      <c r="H224" s="2"/>
      <c r="I224" s="11"/>
      <c r="J224" s="11"/>
    </row>
    <row r="225" spans="1:10" x14ac:dyDescent="0.2">
      <c r="A225" s="2"/>
      <c r="B225" s="12" t="s">
        <v>202</v>
      </c>
      <c r="C225" s="13" t="s">
        <v>104</v>
      </c>
      <c r="D225" s="14">
        <f ca="1">'Royalties Partilha'!D225+'Royalties Concessão'!D225</f>
        <v>943.74</v>
      </c>
      <c r="E225" s="14">
        <f ca="1">'Royalties Partilha'!E225+'Royalties Concessão'!E225</f>
        <v>0</v>
      </c>
      <c r="F225" s="14">
        <f ca="1">'Royalties Partilha'!F225+'Royalties Concessão'!F225</f>
        <v>943.74</v>
      </c>
      <c r="G225" s="14">
        <f ca="1">'Royalties Partilha'!G225+'Royalties Concessão'!G225</f>
        <v>8177.0400000000009</v>
      </c>
      <c r="H225" s="2"/>
      <c r="I225" s="11"/>
      <c r="J225" s="11"/>
    </row>
    <row r="226" spans="1:10" x14ac:dyDescent="0.2">
      <c r="A226" s="2"/>
      <c r="B226" s="12" t="s">
        <v>203</v>
      </c>
      <c r="C226" s="13" t="s">
        <v>104</v>
      </c>
      <c r="D226" s="14">
        <f ca="1">'Royalties Partilha'!D226+'Royalties Concessão'!D226</f>
        <v>1398.14</v>
      </c>
      <c r="E226" s="14">
        <f ca="1">'Royalties Partilha'!E226+'Royalties Concessão'!E226</f>
        <v>0</v>
      </c>
      <c r="F226" s="14">
        <f ca="1">'Royalties Partilha'!F226+'Royalties Concessão'!F226</f>
        <v>1398.14</v>
      </c>
      <c r="G226" s="14">
        <f ca="1">'Royalties Partilha'!G226+'Royalties Concessão'!G226</f>
        <v>12114.169999999998</v>
      </c>
      <c r="H226" s="2"/>
      <c r="I226" s="11"/>
      <c r="J226" s="11"/>
    </row>
    <row r="227" spans="1:10" x14ac:dyDescent="0.2">
      <c r="A227" s="2"/>
      <c r="B227" s="12" t="s">
        <v>204</v>
      </c>
      <c r="C227" s="13" t="s">
        <v>104</v>
      </c>
      <c r="D227" s="14">
        <f ca="1">'Royalties Partilha'!D227+'Royalties Concessão'!D227</f>
        <v>1548.93</v>
      </c>
      <c r="E227" s="14">
        <f ca="1">'Royalties Partilha'!E227+'Royalties Concessão'!E227</f>
        <v>255.17</v>
      </c>
      <c r="F227" s="14">
        <f ca="1">'Royalties Partilha'!F227+'Royalties Concessão'!F227</f>
        <v>1804.1000000000001</v>
      </c>
      <c r="G227" s="14">
        <f ca="1">'Royalties Partilha'!G227+'Royalties Concessão'!G227</f>
        <v>16721.019999999997</v>
      </c>
      <c r="H227" s="2"/>
      <c r="I227" s="11"/>
      <c r="J227" s="11"/>
    </row>
    <row r="228" spans="1:10" x14ac:dyDescent="0.2">
      <c r="A228" s="2"/>
      <c r="B228" s="12" t="s">
        <v>205</v>
      </c>
      <c r="C228" s="13" t="s">
        <v>104</v>
      </c>
      <c r="D228" s="14">
        <f ca="1">'Royalties Partilha'!D228+'Royalties Concessão'!D228</f>
        <v>803.93</v>
      </c>
      <c r="E228" s="14">
        <f ca="1">'Royalties Partilha'!E228+'Royalties Concessão'!E228</f>
        <v>0</v>
      </c>
      <c r="F228" s="14">
        <f ca="1">'Royalties Partilha'!F228+'Royalties Concessão'!F228</f>
        <v>803.93</v>
      </c>
      <c r="G228" s="14">
        <f ca="1">'Royalties Partilha'!G228+'Royalties Concessão'!G228</f>
        <v>6966.04</v>
      </c>
      <c r="H228" s="2"/>
      <c r="I228" s="11"/>
      <c r="J228" s="11"/>
    </row>
    <row r="229" spans="1:10" x14ac:dyDescent="0.2">
      <c r="A229" s="2"/>
      <c r="B229" s="12" t="s">
        <v>206</v>
      </c>
      <c r="C229" s="13" t="s">
        <v>104</v>
      </c>
      <c r="D229" s="14">
        <f ca="1">'Royalties Partilha'!D229+'Royalties Concessão'!D229</f>
        <v>1083.55</v>
      </c>
      <c r="E229" s="14">
        <f ca="1">'Royalties Partilha'!E229+'Royalties Concessão'!E229</f>
        <v>0</v>
      </c>
      <c r="F229" s="14">
        <f ca="1">'Royalties Partilha'!F229+'Royalties Concessão'!F229</f>
        <v>1083.55</v>
      </c>
      <c r="G229" s="14">
        <f ca="1">'Royalties Partilha'!G229+'Royalties Concessão'!G229</f>
        <v>9388.4499999999989</v>
      </c>
      <c r="H229" s="2"/>
      <c r="I229" s="11"/>
      <c r="J229" s="11"/>
    </row>
    <row r="230" spans="1:10" x14ac:dyDescent="0.2">
      <c r="A230" s="2"/>
      <c r="B230" s="12" t="s">
        <v>207</v>
      </c>
      <c r="C230" s="13" t="s">
        <v>104</v>
      </c>
      <c r="D230" s="14">
        <f ca="1">'Royalties Partilha'!D230+'Royalties Concessão'!D230</f>
        <v>1153.46</v>
      </c>
      <c r="E230" s="14">
        <f ca="1">'Royalties Partilha'!E230+'Royalties Concessão'!E230</f>
        <v>0</v>
      </c>
      <c r="F230" s="14">
        <f ca="1">'Royalties Partilha'!F230+'Royalties Concessão'!F230</f>
        <v>1153.46</v>
      </c>
      <c r="G230" s="14">
        <f ca="1">'Royalties Partilha'!G230+'Royalties Concessão'!G230</f>
        <v>9994.16</v>
      </c>
      <c r="H230" s="2"/>
      <c r="I230" s="11"/>
      <c r="J230" s="11"/>
    </row>
    <row r="231" spans="1:10" x14ac:dyDescent="0.2">
      <c r="A231" s="2"/>
      <c r="B231" s="12" t="s">
        <v>208</v>
      </c>
      <c r="C231" s="13" t="s">
        <v>104</v>
      </c>
      <c r="D231" s="14">
        <f ca="1">'Royalties Partilha'!D231+'Royalties Concessão'!D231</f>
        <v>699.07</v>
      </c>
      <c r="E231" s="14">
        <f ca="1">'Royalties Partilha'!E231+'Royalties Concessão'!E231</f>
        <v>0</v>
      </c>
      <c r="F231" s="14">
        <f ca="1">'Royalties Partilha'!F231+'Royalties Concessão'!F231</f>
        <v>699.07</v>
      </c>
      <c r="G231" s="14">
        <f ca="1">'Royalties Partilha'!G231+'Royalties Concessão'!G231</f>
        <v>6057.0599999999995</v>
      </c>
      <c r="H231" s="2"/>
      <c r="I231" s="11"/>
      <c r="J231" s="11"/>
    </row>
    <row r="232" spans="1:10" x14ac:dyDescent="0.2">
      <c r="A232" s="2"/>
      <c r="B232" s="12" t="s">
        <v>209</v>
      </c>
      <c r="C232" s="13" t="s">
        <v>104</v>
      </c>
      <c r="D232" s="14">
        <f ca="1">'Royalties Partilha'!D232+'Royalties Concessão'!D232</f>
        <v>943.74</v>
      </c>
      <c r="E232" s="14">
        <f ca="1">'Royalties Partilha'!E232+'Royalties Concessão'!E232</f>
        <v>0</v>
      </c>
      <c r="F232" s="14">
        <f ca="1">'Royalties Partilha'!F232+'Royalties Concessão'!F232</f>
        <v>943.74</v>
      </c>
      <c r="G232" s="14">
        <f ca="1">'Royalties Partilha'!G232+'Royalties Concessão'!G232</f>
        <v>8177.0400000000009</v>
      </c>
      <c r="H232" s="2"/>
      <c r="I232" s="11"/>
      <c r="J232" s="11"/>
    </row>
    <row r="233" spans="1:10" x14ac:dyDescent="0.2">
      <c r="A233" s="2"/>
      <c r="B233" s="12" t="s">
        <v>210</v>
      </c>
      <c r="C233" s="13" t="s">
        <v>104</v>
      </c>
      <c r="D233" s="14">
        <f ca="1">'Royalties Partilha'!D233+'Royalties Concessão'!D233</f>
        <v>978.69</v>
      </c>
      <c r="E233" s="14">
        <f ca="1">'Royalties Partilha'!E233+'Royalties Concessão'!E233</f>
        <v>0</v>
      </c>
      <c r="F233" s="14">
        <f ca="1">'Royalties Partilha'!F233+'Royalties Concessão'!F233</f>
        <v>978.69</v>
      </c>
      <c r="G233" s="14">
        <f ca="1">'Royalties Partilha'!G233+'Royalties Concessão'!G233</f>
        <v>8479.6799999999985</v>
      </c>
      <c r="H233" s="2"/>
      <c r="I233" s="11"/>
      <c r="J233" s="11"/>
    </row>
    <row r="234" spans="1:10" x14ac:dyDescent="0.2">
      <c r="A234" s="2"/>
      <c r="B234" s="12" t="s">
        <v>211</v>
      </c>
      <c r="C234" s="13" t="s">
        <v>104</v>
      </c>
      <c r="D234" s="14">
        <f ca="1">'Royalties Partilha'!D234+'Royalties Concessão'!D234</f>
        <v>1153.46</v>
      </c>
      <c r="E234" s="14">
        <f ca="1">'Royalties Partilha'!E234+'Royalties Concessão'!E234</f>
        <v>0</v>
      </c>
      <c r="F234" s="14">
        <f ca="1">'Royalties Partilha'!F234+'Royalties Concessão'!F234</f>
        <v>1153.46</v>
      </c>
      <c r="G234" s="14">
        <f ca="1">'Royalties Partilha'!G234+'Royalties Concessão'!G234</f>
        <v>9994.16</v>
      </c>
      <c r="H234" s="2"/>
      <c r="I234" s="11"/>
      <c r="J234" s="11"/>
    </row>
    <row r="235" spans="1:10" x14ac:dyDescent="0.2">
      <c r="A235" s="2"/>
      <c r="B235" s="12" t="s">
        <v>212</v>
      </c>
      <c r="C235" s="13" t="s">
        <v>104</v>
      </c>
      <c r="D235" s="14">
        <f ca="1">'Royalties Partilha'!D235+'Royalties Concessão'!D235</f>
        <v>52269.59</v>
      </c>
      <c r="E235" s="14">
        <f ca="1">'Royalties Partilha'!E235+'Royalties Concessão'!E235</f>
        <v>2135.7400000000002</v>
      </c>
      <c r="F235" s="14">
        <f ca="1">'Royalties Partilha'!F235+'Royalties Concessão'!F235</f>
        <v>54405.329999999994</v>
      </c>
      <c r="G235" s="14">
        <f ca="1">'Royalties Partilha'!G235+'Royalties Concessão'!G235</f>
        <v>2492304.9</v>
      </c>
      <c r="H235" s="2"/>
      <c r="I235" s="11"/>
      <c r="J235" s="11"/>
    </row>
    <row r="236" spans="1:10" x14ac:dyDescent="0.2">
      <c r="A236" s="2"/>
      <c r="B236" s="12" t="s">
        <v>213</v>
      </c>
      <c r="C236" s="13" t="s">
        <v>104</v>
      </c>
      <c r="D236" s="14">
        <f ca="1">'Royalties Partilha'!D236+'Royalties Concessão'!D236</f>
        <v>943.74</v>
      </c>
      <c r="E236" s="14">
        <f ca="1">'Royalties Partilha'!E236+'Royalties Concessão'!E236</f>
        <v>0</v>
      </c>
      <c r="F236" s="14">
        <f ca="1">'Royalties Partilha'!F236+'Royalties Concessão'!F236</f>
        <v>943.74</v>
      </c>
      <c r="G236" s="14">
        <f ca="1">'Royalties Partilha'!G236+'Royalties Concessão'!G236</f>
        <v>8176.6200000000008</v>
      </c>
      <c r="H236" s="2"/>
      <c r="I236" s="11"/>
      <c r="J236" s="11"/>
    </row>
    <row r="237" spans="1:10" x14ac:dyDescent="0.2">
      <c r="A237" s="2"/>
      <c r="B237" s="12" t="s">
        <v>214</v>
      </c>
      <c r="C237" s="13" t="s">
        <v>104</v>
      </c>
      <c r="D237" s="14">
        <f ca="1">'Royalties Partilha'!D237+'Royalties Concessão'!D237</f>
        <v>768.97</v>
      </c>
      <c r="E237" s="14">
        <f ca="1">'Royalties Partilha'!E237+'Royalties Concessão'!E237</f>
        <v>0</v>
      </c>
      <c r="F237" s="14">
        <f ca="1">'Royalties Partilha'!F237+'Royalties Concessão'!F237</f>
        <v>768.97</v>
      </c>
      <c r="G237" s="14">
        <f ca="1">'Royalties Partilha'!G237+'Royalties Concessão'!G237</f>
        <v>6662.9800000000005</v>
      </c>
      <c r="H237" s="2"/>
      <c r="I237" s="11"/>
      <c r="J237" s="11"/>
    </row>
    <row r="238" spans="1:10" x14ac:dyDescent="0.2">
      <c r="A238" s="2"/>
      <c r="B238" s="12" t="s">
        <v>215</v>
      </c>
      <c r="C238" s="13" t="s">
        <v>104</v>
      </c>
      <c r="D238" s="14">
        <f ca="1">'Royalties Partilha'!D238+'Royalties Concessão'!D238</f>
        <v>803.93</v>
      </c>
      <c r="E238" s="14">
        <f ca="1">'Royalties Partilha'!E238+'Royalties Concessão'!E238</f>
        <v>0</v>
      </c>
      <c r="F238" s="14">
        <f ca="1">'Royalties Partilha'!F238+'Royalties Concessão'!F238</f>
        <v>803.93</v>
      </c>
      <c r="G238" s="14">
        <f ca="1">'Royalties Partilha'!G238+'Royalties Concessão'!G238</f>
        <v>6965.8300000000008</v>
      </c>
      <c r="H238" s="2"/>
      <c r="I238" s="11"/>
      <c r="J238" s="11"/>
    </row>
    <row r="239" spans="1:10" x14ac:dyDescent="0.2">
      <c r="A239" s="2"/>
      <c r="B239" s="12" t="s">
        <v>216</v>
      </c>
      <c r="C239" s="13" t="s">
        <v>104</v>
      </c>
      <c r="D239" s="14">
        <f ca="1">'Royalties Partilha'!D239+'Royalties Concessão'!D239</f>
        <v>699.07</v>
      </c>
      <c r="E239" s="14">
        <f ca="1">'Royalties Partilha'!E239+'Royalties Concessão'!E239</f>
        <v>0</v>
      </c>
      <c r="F239" s="14">
        <f ca="1">'Royalties Partilha'!F239+'Royalties Concessão'!F239</f>
        <v>699.07</v>
      </c>
      <c r="G239" s="14">
        <f ca="1">'Royalties Partilha'!G239+'Royalties Concessão'!G239</f>
        <v>6057.0599999999995</v>
      </c>
      <c r="H239" s="2"/>
      <c r="I239" s="11"/>
      <c r="J239" s="11"/>
    </row>
    <row r="240" spans="1:10" x14ac:dyDescent="0.2">
      <c r="A240" s="2"/>
      <c r="B240" s="12" t="s">
        <v>217</v>
      </c>
      <c r="C240" s="13" t="s">
        <v>104</v>
      </c>
      <c r="D240" s="14">
        <f ca="1">'Royalties Partilha'!D240+'Royalties Concessão'!D240</f>
        <v>699.07</v>
      </c>
      <c r="E240" s="14">
        <f ca="1">'Royalties Partilha'!E240+'Royalties Concessão'!E240</f>
        <v>0</v>
      </c>
      <c r="F240" s="14">
        <f ca="1">'Royalties Partilha'!F240+'Royalties Concessão'!F240</f>
        <v>699.07</v>
      </c>
      <c r="G240" s="14">
        <f ca="1">'Royalties Partilha'!G240+'Royalties Concessão'!G240</f>
        <v>6057.0599999999995</v>
      </c>
      <c r="H240" s="2"/>
      <c r="I240" s="11"/>
      <c r="J240" s="11"/>
    </row>
    <row r="241" spans="1:10" x14ac:dyDescent="0.2">
      <c r="A241" s="2"/>
      <c r="B241" s="12" t="s">
        <v>218</v>
      </c>
      <c r="C241" s="13" t="s">
        <v>104</v>
      </c>
      <c r="D241" s="14">
        <f ca="1">'Royalties Partilha'!D241+'Royalties Concessão'!D241</f>
        <v>908.79</v>
      </c>
      <c r="E241" s="14">
        <f ca="1">'Royalties Partilha'!E241+'Royalties Concessão'!E241</f>
        <v>0</v>
      </c>
      <c r="F241" s="14">
        <f ca="1">'Royalties Partilha'!F241+'Royalties Concessão'!F241</f>
        <v>908.79</v>
      </c>
      <c r="G241" s="14">
        <f ca="1">'Royalties Partilha'!G241+'Royalties Concessão'!G241</f>
        <v>7874.19</v>
      </c>
      <c r="H241" s="2"/>
      <c r="I241" s="11"/>
      <c r="J241" s="11"/>
    </row>
    <row r="242" spans="1:10" x14ac:dyDescent="0.2">
      <c r="A242" s="2"/>
      <c r="B242" s="12" t="s">
        <v>219</v>
      </c>
      <c r="C242" s="13" t="s">
        <v>104</v>
      </c>
      <c r="D242" s="14">
        <f ca="1">'Royalties Partilha'!D242+'Royalties Concessão'!D242</f>
        <v>87153.78</v>
      </c>
      <c r="E242" s="14">
        <f ca="1">'Royalties Partilha'!E242+'Royalties Concessão'!E242</f>
        <v>0</v>
      </c>
      <c r="F242" s="14">
        <f ca="1">'Royalties Partilha'!F242+'Royalties Concessão'!F242</f>
        <v>87153.78</v>
      </c>
      <c r="G242" s="14">
        <f ca="1">'Royalties Partilha'!G242+'Royalties Concessão'!G242</f>
        <v>4099460.96</v>
      </c>
      <c r="H242" s="2"/>
      <c r="I242" s="11"/>
      <c r="J242" s="11"/>
    </row>
    <row r="243" spans="1:10" x14ac:dyDescent="0.2">
      <c r="A243" s="2"/>
      <c r="B243" s="12" t="s">
        <v>220</v>
      </c>
      <c r="C243" s="13" t="s">
        <v>104</v>
      </c>
      <c r="D243" s="14">
        <f ca="1">'Royalties Partilha'!D243+'Royalties Concessão'!D243</f>
        <v>699.07</v>
      </c>
      <c r="E243" s="14">
        <f ca="1">'Royalties Partilha'!E243+'Royalties Concessão'!E243</f>
        <v>0</v>
      </c>
      <c r="F243" s="14">
        <f ca="1">'Royalties Partilha'!F243+'Royalties Concessão'!F243</f>
        <v>699.07</v>
      </c>
      <c r="G243" s="14">
        <f ca="1">'Royalties Partilha'!G243+'Royalties Concessão'!G243</f>
        <v>6057.0599999999995</v>
      </c>
      <c r="H243" s="2"/>
      <c r="I243" s="11"/>
      <c r="J243" s="11"/>
    </row>
    <row r="244" spans="1:10" x14ac:dyDescent="0.2">
      <c r="A244" s="2"/>
      <c r="B244" s="12" t="s">
        <v>221</v>
      </c>
      <c r="C244" s="13" t="s">
        <v>104</v>
      </c>
      <c r="D244" s="14">
        <f ca="1">'Royalties Partilha'!D244+'Royalties Concessão'!D244</f>
        <v>908.79</v>
      </c>
      <c r="E244" s="14">
        <f ca="1">'Royalties Partilha'!E244+'Royalties Concessão'!E244</f>
        <v>0</v>
      </c>
      <c r="F244" s="14">
        <f ca="1">'Royalties Partilha'!F244+'Royalties Concessão'!F244</f>
        <v>908.79</v>
      </c>
      <c r="G244" s="14">
        <f ca="1">'Royalties Partilha'!G244+'Royalties Concessão'!G244</f>
        <v>7874.61</v>
      </c>
      <c r="H244" s="2"/>
      <c r="I244" s="11"/>
      <c r="J244" s="11"/>
    </row>
    <row r="245" spans="1:10" x14ac:dyDescent="0.2">
      <c r="A245" s="2"/>
      <c r="B245" s="12" t="s">
        <v>222</v>
      </c>
      <c r="C245" s="13" t="s">
        <v>104</v>
      </c>
      <c r="D245" s="14">
        <f ca="1">'Royalties Partilha'!D245+'Royalties Concessão'!D245</f>
        <v>693437.15999999992</v>
      </c>
      <c r="E245" s="14">
        <f ca="1">'Royalties Partilha'!E245+'Royalties Concessão'!E245</f>
        <v>9903</v>
      </c>
      <c r="F245" s="14">
        <f ca="1">'Royalties Partilha'!F245+'Royalties Concessão'!F245</f>
        <v>703340.15999999992</v>
      </c>
      <c r="G245" s="14">
        <f ca="1">'Royalties Partilha'!G245+'Royalties Concessão'!G245</f>
        <v>5955735.2299999995</v>
      </c>
      <c r="H245" s="2"/>
      <c r="I245" s="11"/>
      <c r="J245" s="11"/>
    </row>
    <row r="246" spans="1:10" x14ac:dyDescent="0.2">
      <c r="A246" s="2"/>
      <c r="B246" s="12" t="s">
        <v>223</v>
      </c>
      <c r="C246" s="13" t="s">
        <v>104</v>
      </c>
      <c r="D246" s="14">
        <f ca="1">'Royalties Partilha'!D246+'Royalties Concessão'!D246</f>
        <v>908.79</v>
      </c>
      <c r="E246" s="14">
        <f ca="1">'Royalties Partilha'!E246+'Royalties Concessão'!E246</f>
        <v>0</v>
      </c>
      <c r="F246" s="14">
        <f ca="1">'Royalties Partilha'!F246+'Royalties Concessão'!F246</f>
        <v>908.79</v>
      </c>
      <c r="G246" s="14">
        <f ca="1">'Royalties Partilha'!G246+'Royalties Concessão'!G246</f>
        <v>7874.19</v>
      </c>
      <c r="H246" s="2"/>
      <c r="I246" s="11"/>
      <c r="J246" s="11"/>
    </row>
    <row r="247" spans="1:10" x14ac:dyDescent="0.2">
      <c r="A247" s="2"/>
      <c r="B247" s="12" t="s">
        <v>224</v>
      </c>
      <c r="C247" s="13" t="s">
        <v>104</v>
      </c>
      <c r="D247" s="14">
        <f ca="1">'Royalties Partilha'!D247+'Royalties Concessão'!D247</f>
        <v>715395.19</v>
      </c>
      <c r="E247" s="14">
        <f ca="1">'Royalties Partilha'!E247+'Royalties Concessão'!E247</f>
        <v>352482.20999999996</v>
      </c>
      <c r="F247" s="14">
        <f ca="1">'Royalties Partilha'!F247+'Royalties Concessão'!F247</f>
        <v>1067877.3999999999</v>
      </c>
      <c r="G247" s="14">
        <f ca="1">'Royalties Partilha'!G247+'Royalties Concessão'!G247</f>
        <v>9520250.9000000004</v>
      </c>
      <c r="H247" s="2"/>
      <c r="I247" s="11"/>
      <c r="J247" s="11"/>
    </row>
    <row r="248" spans="1:10" x14ac:dyDescent="0.2">
      <c r="A248" s="2"/>
      <c r="B248" s="12" t="s">
        <v>225</v>
      </c>
      <c r="C248" s="13" t="s">
        <v>104</v>
      </c>
      <c r="D248" s="14">
        <f ca="1">'Royalties Partilha'!D248+'Royalties Concessão'!D248</f>
        <v>734.02</v>
      </c>
      <c r="E248" s="14">
        <f ca="1">'Royalties Partilha'!E248+'Royalties Concessão'!E248</f>
        <v>0</v>
      </c>
      <c r="F248" s="14">
        <f ca="1">'Royalties Partilha'!F248+'Royalties Concessão'!F248</f>
        <v>734.02</v>
      </c>
      <c r="G248" s="14">
        <f ca="1">'Royalties Partilha'!G248+'Royalties Concessão'!G248</f>
        <v>6360.33</v>
      </c>
      <c r="H248" s="2"/>
      <c r="I248" s="11"/>
      <c r="J248" s="11"/>
    </row>
    <row r="249" spans="1:10" x14ac:dyDescent="0.2">
      <c r="A249" s="2"/>
      <c r="B249" s="12" t="s">
        <v>226</v>
      </c>
      <c r="C249" s="13" t="s">
        <v>104</v>
      </c>
      <c r="D249" s="14">
        <f ca="1">'Royalties Partilha'!D249+'Royalties Concessão'!D249</f>
        <v>686425.62</v>
      </c>
      <c r="E249" s="14">
        <f ca="1">'Royalties Partilha'!E249+'Royalties Concessão'!E249</f>
        <v>0</v>
      </c>
      <c r="F249" s="14">
        <f ca="1">'Royalties Partilha'!F249+'Royalties Concessão'!F249</f>
        <v>686425.62</v>
      </c>
      <c r="G249" s="14">
        <f ca="1">'Royalties Partilha'!G249+'Royalties Concessão'!G249</f>
        <v>4445925.5199999996</v>
      </c>
      <c r="H249" s="2"/>
      <c r="I249" s="11"/>
      <c r="J249" s="11"/>
    </row>
    <row r="250" spans="1:10" x14ac:dyDescent="0.2">
      <c r="A250" s="2"/>
      <c r="B250" s="12" t="s">
        <v>227</v>
      </c>
      <c r="C250" s="13" t="s">
        <v>104</v>
      </c>
      <c r="D250" s="14">
        <f ca="1">'Royalties Partilha'!D250+'Royalties Concessão'!D250</f>
        <v>1188.4100000000001</v>
      </c>
      <c r="E250" s="14">
        <f ca="1">'Royalties Partilha'!E250+'Royalties Concessão'!E250</f>
        <v>0</v>
      </c>
      <c r="F250" s="14">
        <f ca="1">'Royalties Partilha'!F250+'Royalties Concessão'!F250</f>
        <v>1188.4100000000001</v>
      </c>
      <c r="G250" s="14">
        <f ca="1">'Royalties Partilha'!G250+'Royalties Concessão'!G250</f>
        <v>10296.810000000001</v>
      </c>
      <c r="H250" s="2"/>
      <c r="I250" s="11"/>
      <c r="J250" s="11"/>
    </row>
    <row r="251" spans="1:10" x14ac:dyDescent="0.2">
      <c r="A251" s="2"/>
      <c r="B251" s="12" t="s">
        <v>228</v>
      </c>
      <c r="C251" s="13" t="s">
        <v>104</v>
      </c>
      <c r="D251" s="14">
        <f ca="1">'Royalties Partilha'!D251+'Royalties Concessão'!D251</f>
        <v>1013.65</v>
      </c>
      <c r="E251" s="14">
        <f ca="1">'Royalties Partilha'!E251+'Royalties Concessão'!E251</f>
        <v>0</v>
      </c>
      <c r="F251" s="14">
        <f ca="1">'Royalties Partilha'!F251+'Royalties Concessão'!F251</f>
        <v>1013.65</v>
      </c>
      <c r="G251" s="14">
        <f ca="1">'Royalties Partilha'!G251+'Royalties Concessão'!G251</f>
        <v>8782.35</v>
      </c>
      <c r="H251" s="2"/>
      <c r="I251" s="11"/>
      <c r="J251" s="11"/>
    </row>
    <row r="252" spans="1:10" x14ac:dyDescent="0.2">
      <c r="A252" s="2"/>
      <c r="B252" s="12" t="s">
        <v>229</v>
      </c>
      <c r="C252" s="13" t="s">
        <v>104</v>
      </c>
      <c r="D252" s="14">
        <f ca="1">'Royalties Partilha'!D252+'Royalties Concessão'!D252</f>
        <v>734.02</v>
      </c>
      <c r="E252" s="14">
        <f ca="1">'Royalties Partilha'!E252+'Royalties Concessão'!E252</f>
        <v>0</v>
      </c>
      <c r="F252" s="14">
        <f ca="1">'Royalties Partilha'!F252+'Royalties Concessão'!F252</f>
        <v>734.02</v>
      </c>
      <c r="G252" s="14">
        <f ca="1">'Royalties Partilha'!G252+'Royalties Concessão'!G252</f>
        <v>6359.91</v>
      </c>
      <c r="H252" s="2"/>
      <c r="I252" s="11"/>
      <c r="J252" s="11"/>
    </row>
    <row r="253" spans="1:10" x14ac:dyDescent="0.2">
      <c r="A253" s="2"/>
      <c r="B253" s="12" t="s">
        <v>230</v>
      </c>
      <c r="C253" s="13" t="s">
        <v>104</v>
      </c>
      <c r="D253" s="14">
        <f ca="1">'Royalties Partilha'!D253+'Royalties Concessão'!D253</f>
        <v>699.07</v>
      </c>
      <c r="E253" s="14">
        <f ca="1">'Royalties Partilha'!E253+'Royalties Concessão'!E253</f>
        <v>0</v>
      </c>
      <c r="F253" s="14">
        <f ca="1">'Royalties Partilha'!F253+'Royalties Concessão'!F253</f>
        <v>699.07</v>
      </c>
      <c r="G253" s="14">
        <f ca="1">'Royalties Partilha'!G253+'Royalties Concessão'!G253</f>
        <v>6057.0599999999995</v>
      </c>
      <c r="H253" s="2"/>
      <c r="I253" s="11"/>
      <c r="J253" s="11"/>
    </row>
    <row r="254" spans="1:10" x14ac:dyDescent="0.2">
      <c r="A254" s="2"/>
      <c r="B254" s="12" t="s">
        <v>231</v>
      </c>
      <c r="C254" s="13" t="s">
        <v>104</v>
      </c>
      <c r="D254" s="14">
        <f ca="1">'Royalties Partilha'!D254+'Royalties Concessão'!D254</f>
        <v>873.83</v>
      </c>
      <c r="E254" s="14">
        <f ca="1">'Royalties Partilha'!E254+'Royalties Concessão'!E254</f>
        <v>0</v>
      </c>
      <c r="F254" s="14">
        <f ca="1">'Royalties Partilha'!F254+'Royalties Concessão'!F254</f>
        <v>873.83</v>
      </c>
      <c r="G254" s="14">
        <f ca="1">'Royalties Partilha'!G254+'Royalties Concessão'!G254</f>
        <v>7571.1100000000006</v>
      </c>
      <c r="H254" s="2"/>
      <c r="I254" s="11"/>
      <c r="J254" s="11"/>
    </row>
    <row r="255" spans="1:10" x14ac:dyDescent="0.2">
      <c r="A255" s="2"/>
      <c r="B255" s="12" t="s">
        <v>232</v>
      </c>
      <c r="C255" s="13" t="s">
        <v>104</v>
      </c>
      <c r="D255" s="14">
        <f ca="1">'Royalties Partilha'!D255+'Royalties Concessão'!D255</f>
        <v>803.93</v>
      </c>
      <c r="E255" s="14">
        <f ca="1">'Royalties Partilha'!E255+'Royalties Concessão'!E255</f>
        <v>0</v>
      </c>
      <c r="F255" s="14">
        <f ca="1">'Royalties Partilha'!F255+'Royalties Concessão'!F255</f>
        <v>803.93</v>
      </c>
      <c r="G255" s="14">
        <f ca="1">'Royalties Partilha'!G255+'Royalties Concessão'!G255</f>
        <v>6965.4100000000008</v>
      </c>
      <c r="H255" s="2"/>
      <c r="I255" s="11"/>
      <c r="J255" s="11"/>
    </row>
    <row r="256" spans="1:10" x14ac:dyDescent="0.2">
      <c r="A256" s="2"/>
      <c r="B256" s="12" t="s">
        <v>233</v>
      </c>
      <c r="C256" s="13" t="s">
        <v>104</v>
      </c>
      <c r="D256" s="14">
        <f ca="1">'Royalties Partilha'!D256+'Royalties Concessão'!D256</f>
        <v>768.97</v>
      </c>
      <c r="E256" s="14">
        <f ca="1">'Royalties Partilha'!E256+'Royalties Concessão'!E256</f>
        <v>0</v>
      </c>
      <c r="F256" s="14">
        <f ca="1">'Royalties Partilha'!F256+'Royalties Concessão'!F256</f>
        <v>768.97</v>
      </c>
      <c r="G256" s="14">
        <f ca="1">'Royalties Partilha'!G256+'Royalties Concessão'!G256</f>
        <v>6662.77</v>
      </c>
      <c r="H256" s="2"/>
      <c r="I256" s="11"/>
      <c r="J256" s="11"/>
    </row>
    <row r="257" spans="1:10" x14ac:dyDescent="0.2">
      <c r="A257" s="2"/>
      <c r="B257" s="12" t="s">
        <v>234</v>
      </c>
      <c r="C257" s="13" t="s">
        <v>104</v>
      </c>
      <c r="D257" s="14">
        <f ca="1">'Royalties Partilha'!D257+'Royalties Concessão'!D257</f>
        <v>1048.5999999999999</v>
      </c>
      <c r="E257" s="14">
        <f ca="1">'Royalties Partilha'!E257+'Royalties Concessão'!E257</f>
        <v>0</v>
      </c>
      <c r="F257" s="14">
        <f ca="1">'Royalties Partilha'!F257+'Royalties Concessão'!F257</f>
        <v>1048.5999999999999</v>
      </c>
      <c r="G257" s="14">
        <f ca="1">'Royalties Partilha'!G257+'Royalties Concessão'!G257</f>
        <v>9085.3799999999992</v>
      </c>
      <c r="H257" s="2"/>
      <c r="I257" s="11"/>
      <c r="J257" s="11"/>
    </row>
    <row r="258" spans="1:10" x14ac:dyDescent="0.2">
      <c r="A258" s="2"/>
      <c r="B258" s="12" t="s">
        <v>235</v>
      </c>
      <c r="C258" s="13" t="s">
        <v>104</v>
      </c>
      <c r="D258" s="14">
        <f ca="1">'Royalties Partilha'!D258+'Royalties Concessão'!D258</f>
        <v>873.83</v>
      </c>
      <c r="E258" s="14">
        <f ca="1">'Royalties Partilha'!E258+'Royalties Concessão'!E258</f>
        <v>0</v>
      </c>
      <c r="F258" s="14">
        <f ca="1">'Royalties Partilha'!F258+'Royalties Concessão'!F258</f>
        <v>873.83</v>
      </c>
      <c r="G258" s="14">
        <f ca="1">'Royalties Partilha'!G258+'Royalties Concessão'!G258</f>
        <v>7571.3200000000006</v>
      </c>
      <c r="H258" s="2"/>
      <c r="I258" s="11"/>
      <c r="J258" s="11"/>
    </row>
    <row r="259" spans="1:10" x14ac:dyDescent="0.2">
      <c r="A259" s="2"/>
      <c r="B259" s="12" t="s">
        <v>236</v>
      </c>
      <c r="C259" s="13" t="s">
        <v>104</v>
      </c>
      <c r="D259" s="14">
        <f ca="1">'Royalties Partilha'!D259+'Royalties Concessão'!D259</f>
        <v>943.74</v>
      </c>
      <c r="E259" s="14">
        <f ca="1">'Royalties Partilha'!E259+'Royalties Concessão'!E259</f>
        <v>0</v>
      </c>
      <c r="F259" s="14">
        <f ca="1">'Royalties Partilha'!F259+'Royalties Concessão'!F259</f>
        <v>943.74</v>
      </c>
      <c r="G259" s="14">
        <f ca="1">'Royalties Partilha'!G259+'Royalties Concessão'!G259</f>
        <v>8177.0400000000009</v>
      </c>
      <c r="H259" s="2"/>
      <c r="I259" s="11"/>
      <c r="J259" s="11"/>
    </row>
    <row r="260" spans="1:10" x14ac:dyDescent="0.2">
      <c r="A260" s="2"/>
      <c r="B260" s="12" t="s">
        <v>237</v>
      </c>
      <c r="C260" s="13" t="s">
        <v>104</v>
      </c>
      <c r="D260" s="14">
        <f ca="1">'Royalties Partilha'!D260+'Royalties Concessão'!D260</f>
        <v>1223.3699999999999</v>
      </c>
      <c r="E260" s="14">
        <f ca="1">'Royalties Partilha'!E260+'Royalties Concessão'!E260</f>
        <v>0</v>
      </c>
      <c r="F260" s="14">
        <f ca="1">'Royalties Partilha'!F260+'Royalties Concessão'!F260</f>
        <v>1223.3699999999999</v>
      </c>
      <c r="G260" s="14">
        <f ca="1">'Royalties Partilha'!G260+'Royalties Concessão'!G260</f>
        <v>10599.869999999999</v>
      </c>
      <c r="H260" s="2"/>
      <c r="I260" s="11"/>
      <c r="J260" s="11"/>
    </row>
    <row r="261" spans="1:10" x14ac:dyDescent="0.2">
      <c r="A261" s="2"/>
      <c r="B261" s="12" t="s">
        <v>238</v>
      </c>
      <c r="C261" s="13" t="s">
        <v>104</v>
      </c>
      <c r="D261" s="14">
        <f ca="1">'Royalties Partilha'!D261+'Royalties Concessão'!D261</f>
        <v>1118.51</v>
      </c>
      <c r="E261" s="14">
        <f ca="1">'Royalties Partilha'!E261+'Royalties Concessão'!E261</f>
        <v>0</v>
      </c>
      <c r="F261" s="14">
        <f ca="1">'Royalties Partilha'!F261+'Royalties Concessão'!F261</f>
        <v>1118.51</v>
      </c>
      <c r="G261" s="14">
        <f ca="1">'Royalties Partilha'!G261+'Royalties Concessão'!G261</f>
        <v>9691.119999999999</v>
      </c>
      <c r="H261" s="2"/>
      <c r="I261" s="11"/>
      <c r="J261" s="11"/>
    </row>
    <row r="262" spans="1:10" x14ac:dyDescent="0.2">
      <c r="A262" s="2"/>
      <c r="B262" s="12" t="s">
        <v>239</v>
      </c>
      <c r="C262" s="13" t="s">
        <v>104</v>
      </c>
      <c r="D262" s="14">
        <f ca="1">'Royalties Partilha'!D262+'Royalties Concessão'!D262</f>
        <v>674826.90999999992</v>
      </c>
      <c r="E262" s="14">
        <f ca="1">'Royalties Partilha'!E262+'Royalties Concessão'!E262</f>
        <v>0</v>
      </c>
      <c r="F262" s="14">
        <f ca="1">'Royalties Partilha'!F262+'Royalties Concessão'!F262</f>
        <v>674826.90999999992</v>
      </c>
      <c r="G262" s="14">
        <f ca="1">'Royalties Partilha'!G262+'Royalties Concessão'!G262</f>
        <v>5662221.3999999994</v>
      </c>
      <c r="H262" s="2"/>
      <c r="I262" s="11"/>
      <c r="J262" s="11"/>
    </row>
    <row r="263" spans="1:10" x14ac:dyDescent="0.2">
      <c r="A263" s="2"/>
      <c r="B263" s="12" t="s">
        <v>240</v>
      </c>
      <c r="C263" s="13" t="s">
        <v>104</v>
      </c>
      <c r="D263" s="14">
        <f ca="1">'Royalties Partilha'!D263+'Royalties Concessão'!D263</f>
        <v>686425.62</v>
      </c>
      <c r="E263" s="14">
        <f ca="1">'Royalties Partilha'!E263+'Royalties Concessão'!E263</f>
        <v>0</v>
      </c>
      <c r="F263" s="14">
        <f ca="1">'Royalties Partilha'!F263+'Royalties Concessão'!F263</f>
        <v>686425.62</v>
      </c>
      <c r="G263" s="14">
        <f ca="1">'Royalties Partilha'!G263+'Royalties Concessão'!G263</f>
        <v>5742085.1300000008</v>
      </c>
      <c r="H263" s="2"/>
      <c r="I263" s="11"/>
      <c r="J263" s="11"/>
    </row>
    <row r="264" spans="1:10" x14ac:dyDescent="0.2">
      <c r="A264" s="2"/>
      <c r="B264" s="12" t="s">
        <v>241</v>
      </c>
      <c r="C264" s="13" t="s">
        <v>104</v>
      </c>
      <c r="D264" s="14">
        <f ca="1">'Royalties Partilha'!D264+'Royalties Concessão'!D264</f>
        <v>1398.14</v>
      </c>
      <c r="E264" s="14">
        <f ca="1">'Royalties Partilha'!E264+'Royalties Concessão'!E264</f>
        <v>0</v>
      </c>
      <c r="F264" s="14">
        <f ca="1">'Royalties Partilha'!F264+'Royalties Concessão'!F264</f>
        <v>1398.14</v>
      </c>
      <c r="G264" s="14">
        <f ca="1">'Royalties Partilha'!G264+'Royalties Concessão'!G264</f>
        <v>12114.169999999998</v>
      </c>
      <c r="H264" s="2"/>
      <c r="I264" s="11"/>
      <c r="J264" s="11"/>
    </row>
    <row r="265" spans="1:10" x14ac:dyDescent="0.2">
      <c r="A265" s="2"/>
      <c r="B265" s="12" t="s">
        <v>242</v>
      </c>
      <c r="C265" s="13" t="s">
        <v>104</v>
      </c>
      <c r="D265" s="14">
        <f ca="1">'Royalties Partilha'!D265+'Royalties Concessão'!D265</f>
        <v>1048.5999999999999</v>
      </c>
      <c r="E265" s="14">
        <f ca="1">'Royalties Partilha'!E265+'Royalties Concessão'!E265</f>
        <v>0</v>
      </c>
      <c r="F265" s="14">
        <f ca="1">'Royalties Partilha'!F265+'Royalties Concessão'!F265</f>
        <v>1048.5999999999999</v>
      </c>
      <c r="G265" s="14">
        <f ca="1">'Royalties Partilha'!G265+'Royalties Concessão'!G265</f>
        <v>9085.3799999999992</v>
      </c>
      <c r="H265" s="2"/>
      <c r="I265" s="11"/>
      <c r="J265" s="11"/>
    </row>
    <row r="266" spans="1:10" x14ac:dyDescent="0.2">
      <c r="A266" s="2"/>
      <c r="B266" s="12" t="s">
        <v>243</v>
      </c>
      <c r="C266" s="13" t="s">
        <v>104</v>
      </c>
      <c r="D266" s="14">
        <f ca="1">'Royalties Partilha'!D266+'Royalties Concessão'!D266</f>
        <v>803.93</v>
      </c>
      <c r="E266" s="14">
        <f ca="1">'Royalties Partilha'!E266+'Royalties Concessão'!E266</f>
        <v>0</v>
      </c>
      <c r="F266" s="14">
        <f ca="1">'Royalties Partilha'!F266+'Royalties Concessão'!F266</f>
        <v>803.93</v>
      </c>
      <c r="G266" s="14">
        <f ca="1">'Royalties Partilha'!G266+'Royalties Concessão'!G266</f>
        <v>6965.4100000000008</v>
      </c>
      <c r="H266" s="2"/>
      <c r="I266" s="11"/>
      <c r="J266" s="11"/>
    </row>
    <row r="267" spans="1:10" x14ac:dyDescent="0.2">
      <c r="A267" s="2"/>
      <c r="B267" s="12" t="s">
        <v>244</v>
      </c>
      <c r="C267" s="13" t="s">
        <v>104</v>
      </c>
      <c r="D267" s="14">
        <f ca="1">'Royalties Partilha'!D267+'Royalties Concessão'!D267</f>
        <v>803.93</v>
      </c>
      <c r="E267" s="14">
        <f ca="1">'Royalties Partilha'!E267+'Royalties Concessão'!E267</f>
        <v>0</v>
      </c>
      <c r="F267" s="14">
        <f ca="1">'Royalties Partilha'!F267+'Royalties Concessão'!F267</f>
        <v>803.93</v>
      </c>
      <c r="G267" s="14">
        <f ca="1">'Royalties Partilha'!G267+'Royalties Concessão'!G267</f>
        <v>6966.25</v>
      </c>
      <c r="H267" s="2"/>
      <c r="I267" s="11"/>
      <c r="J267" s="11"/>
    </row>
    <row r="268" spans="1:10" x14ac:dyDescent="0.2">
      <c r="A268" s="2"/>
      <c r="B268" s="12" t="s">
        <v>245</v>
      </c>
      <c r="C268" s="13" t="s">
        <v>104</v>
      </c>
      <c r="D268" s="14">
        <f ca="1">'Royalties Partilha'!D268+'Royalties Concessão'!D268</f>
        <v>734.02</v>
      </c>
      <c r="E268" s="14">
        <f ca="1">'Royalties Partilha'!E268+'Royalties Concessão'!E268</f>
        <v>0</v>
      </c>
      <c r="F268" s="14">
        <f ca="1">'Royalties Partilha'!F268+'Royalties Concessão'!F268</f>
        <v>734.02</v>
      </c>
      <c r="G268" s="14">
        <f ca="1">'Royalties Partilha'!G268+'Royalties Concessão'!G268</f>
        <v>6360.1200000000008</v>
      </c>
      <c r="H268" s="2"/>
      <c r="I268" s="11"/>
      <c r="J268" s="11"/>
    </row>
    <row r="269" spans="1:10" x14ac:dyDescent="0.2">
      <c r="A269" s="2"/>
      <c r="B269" s="12" t="s">
        <v>246</v>
      </c>
      <c r="C269" s="13" t="s">
        <v>104</v>
      </c>
      <c r="D269" s="14">
        <f ca="1">'Royalties Partilha'!D269+'Royalties Concessão'!D269</f>
        <v>699.07</v>
      </c>
      <c r="E269" s="14">
        <f ca="1">'Royalties Partilha'!E269+'Royalties Concessão'!E269</f>
        <v>0</v>
      </c>
      <c r="F269" s="14">
        <f ca="1">'Royalties Partilha'!F269+'Royalties Concessão'!F269</f>
        <v>699.07</v>
      </c>
      <c r="G269" s="14">
        <f ca="1">'Royalties Partilha'!G269+'Royalties Concessão'!G269</f>
        <v>6057.0599999999995</v>
      </c>
      <c r="H269" s="2"/>
      <c r="I269" s="11"/>
      <c r="J269" s="11"/>
    </row>
    <row r="270" spans="1:10" x14ac:dyDescent="0.2">
      <c r="A270" s="2"/>
      <c r="B270" s="12" t="s">
        <v>247</v>
      </c>
      <c r="C270" s="13" t="s">
        <v>104</v>
      </c>
      <c r="D270" s="14">
        <f ca="1">'Royalties Partilha'!D270+'Royalties Concessão'!D270</f>
        <v>699.07</v>
      </c>
      <c r="E270" s="14">
        <f ca="1">'Royalties Partilha'!E270+'Royalties Concessão'!E270</f>
        <v>0</v>
      </c>
      <c r="F270" s="14">
        <f ca="1">'Royalties Partilha'!F270+'Royalties Concessão'!F270</f>
        <v>699.07</v>
      </c>
      <c r="G270" s="14">
        <f ca="1">'Royalties Partilha'!G270+'Royalties Concessão'!G270</f>
        <v>6057.0599999999995</v>
      </c>
      <c r="H270" s="2"/>
      <c r="I270" s="11"/>
      <c r="J270" s="11"/>
    </row>
    <row r="271" spans="1:10" x14ac:dyDescent="0.2">
      <c r="A271" s="2"/>
      <c r="B271" s="12" t="s">
        <v>248</v>
      </c>
      <c r="C271" s="13" t="s">
        <v>104</v>
      </c>
      <c r="D271" s="14">
        <f ca="1">'Royalties Partilha'!D271+'Royalties Concessão'!D271</f>
        <v>686600.39</v>
      </c>
      <c r="E271" s="14">
        <f ca="1">'Royalties Partilha'!E271+'Royalties Concessão'!E271</f>
        <v>0</v>
      </c>
      <c r="F271" s="14">
        <f ca="1">'Royalties Partilha'!F271+'Royalties Concessão'!F271</f>
        <v>686600.39</v>
      </c>
      <c r="G271" s="14">
        <f ca="1">'Royalties Partilha'!G271+'Royalties Concessão'!G271</f>
        <v>5730131.2100000009</v>
      </c>
      <c r="H271" s="2"/>
      <c r="I271" s="11"/>
      <c r="J271" s="11"/>
    </row>
    <row r="272" spans="1:10" x14ac:dyDescent="0.2">
      <c r="A272" s="2"/>
      <c r="B272" s="12" t="s">
        <v>249</v>
      </c>
      <c r="C272" s="13" t="s">
        <v>104</v>
      </c>
      <c r="D272" s="14">
        <f ca="1">'Royalties Partilha'!D272+'Royalties Concessão'!D272</f>
        <v>699.07</v>
      </c>
      <c r="E272" s="14">
        <f ca="1">'Royalties Partilha'!E272+'Royalties Concessão'!E272</f>
        <v>0</v>
      </c>
      <c r="F272" s="14">
        <f ca="1">'Royalties Partilha'!F272+'Royalties Concessão'!F272</f>
        <v>699.07</v>
      </c>
      <c r="G272" s="14">
        <f ca="1">'Royalties Partilha'!G272+'Royalties Concessão'!G272</f>
        <v>6057.0599999999995</v>
      </c>
      <c r="H272" s="2"/>
      <c r="I272" s="11"/>
      <c r="J272" s="11"/>
    </row>
    <row r="273" spans="1:10" x14ac:dyDescent="0.2">
      <c r="A273" s="2"/>
      <c r="B273" s="12" t="s">
        <v>250</v>
      </c>
      <c r="C273" s="13" t="s">
        <v>104</v>
      </c>
      <c r="D273" s="14">
        <f ca="1">'Royalties Partilha'!D273+'Royalties Concessão'!D273</f>
        <v>699.07</v>
      </c>
      <c r="E273" s="14">
        <f ca="1">'Royalties Partilha'!E273+'Royalties Concessão'!E273</f>
        <v>0</v>
      </c>
      <c r="F273" s="14">
        <f ca="1">'Royalties Partilha'!F273+'Royalties Concessão'!F273</f>
        <v>699.07</v>
      </c>
      <c r="G273" s="14">
        <f ca="1">'Royalties Partilha'!G273+'Royalties Concessão'!G273</f>
        <v>6057.0599999999995</v>
      </c>
      <c r="H273" s="2"/>
      <c r="I273" s="11"/>
      <c r="J273" s="11"/>
    </row>
    <row r="274" spans="1:10" x14ac:dyDescent="0.2">
      <c r="A274" s="2"/>
      <c r="B274" s="12" t="s">
        <v>251</v>
      </c>
      <c r="C274" s="13" t="s">
        <v>104</v>
      </c>
      <c r="D274" s="14">
        <f ca="1">'Royalties Partilha'!D274+'Royalties Concessão'!D274</f>
        <v>699.07</v>
      </c>
      <c r="E274" s="14">
        <f ca="1">'Royalties Partilha'!E274+'Royalties Concessão'!E274</f>
        <v>0</v>
      </c>
      <c r="F274" s="14">
        <f ca="1">'Royalties Partilha'!F274+'Royalties Concessão'!F274</f>
        <v>699.07</v>
      </c>
      <c r="G274" s="14">
        <f ca="1">'Royalties Partilha'!G274+'Royalties Concessão'!G274</f>
        <v>6057.0599999999995</v>
      </c>
      <c r="H274" s="2"/>
      <c r="I274" s="11"/>
      <c r="J274" s="11"/>
    </row>
    <row r="275" spans="1:10" x14ac:dyDescent="0.2">
      <c r="A275" s="2"/>
      <c r="B275" s="12" t="s">
        <v>252</v>
      </c>
      <c r="C275" s="13" t="s">
        <v>104</v>
      </c>
      <c r="D275" s="14">
        <f ca="1">'Royalties Partilha'!D275+'Royalties Concessão'!D275</f>
        <v>699.07</v>
      </c>
      <c r="E275" s="14">
        <f ca="1">'Royalties Partilha'!E275+'Royalties Concessão'!E275</f>
        <v>0</v>
      </c>
      <c r="F275" s="14">
        <f ca="1">'Royalties Partilha'!F275+'Royalties Concessão'!F275</f>
        <v>699.07</v>
      </c>
      <c r="G275" s="14">
        <f ca="1">'Royalties Partilha'!G275+'Royalties Concessão'!G275</f>
        <v>6057.0599999999995</v>
      </c>
      <c r="H275" s="2"/>
      <c r="I275" s="11"/>
      <c r="J275" s="11"/>
    </row>
    <row r="276" spans="1:10" x14ac:dyDescent="0.2">
      <c r="A276" s="2"/>
      <c r="B276" s="12" t="s">
        <v>253</v>
      </c>
      <c r="C276" s="13" t="s">
        <v>104</v>
      </c>
      <c r="D276" s="14">
        <f ca="1">'Royalties Partilha'!D276+'Royalties Concessão'!D276</f>
        <v>1398.14</v>
      </c>
      <c r="E276" s="14">
        <f ca="1">'Royalties Partilha'!E276+'Royalties Concessão'!E276</f>
        <v>0</v>
      </c>
      <c r="F276" s="14">
        <f ca="1">'Royalties Partilha'!F276+'Royalties Concessão'!F276</f>
        <v>1398.14</v>
      </c>
      <c r="G276" s="14">
        <f ca="1">'Royalties Partilha'!G276+'Royalties Concessão'!G276</f>
        <v>12113.759999999998</v>
      </c>
      <c r="H276" s="2"/>
      <c r="I276" s="11"/>
      <c r="J276" s="11"/>
    </row>
    <row r="277" spans="1:10" x14ac:dyDescent="0.2">
      <c r="A277" s="2"/>
      <c r="B277" s="12" t="s">
        <v>254</v>
      </c>
      <c r="C277" s="13" t="s">
        <v>104</v>
      </c>
      <c r="D277" s="14">
        <f ca="1">'Royalties Partilha'!D277+'Royalties Concessão'!D277</f>
        <v>734.02</v>
      </c>
      <c r="E277" s="14">
        <f ca="1">'Royalties Partilha'!E277+'Royalties Concessão'!E277</f>
        <v>0</v>
      </c>
      <c r="F277" s="14">
        <f ca="1">'Royalties Partilha'!F277+'Royalties Concessão'!F277</f>
        <v>734.02</v>
      </c>
      <c r="G277" s="14">
        <f ca="1">'Royalties Partilha'!G277+'Royalties Concessão'!G277</f>
        <v>6359.91</v>
      </c>
      <c r="H277" s="2"/>
      <c r="I277" s="11"/>
      <c r="J277" s="11"/>
    </row>
    <row r="278" spans="1:10" x14ac:dyDescent="0.2">
      <c r="A278" s="2"/>
      <c r="B278" s="12" t="s">
        <v>255</v>
      </c>
      <c r="C278" s="13" t="s">
        <v>104</v>
      </c>
      <c r="D278" s="14">
        <f ca="1">'Royalties Partilha'!D278+'Royalties Concessão'!D278</f>
        <v>838.88</v>
      </c>
      <c r="E278" s="14">
        <f ca="1">'Royalties Partilha'!E278+'Royalties Concessão'!E278</f>
        <v>0</v>
      </c>
      <c r="F278" s="14">
        <f ca="1">'Royalties Partilha'!F278+'Royalties Concessão'!F278</f>
        <v>838.88</v>
      </c>
      <c r="G278" s="14">
        <f ca="1">'Royalties Partilha'!G278+'Royalties Concessão'!G278</f>
        <v>7268.2699999999995</v>
      </c>
      <c r="H278" s="2"/>
      <c r="I278" s="11"/>
      <c r="J278" s="11"/>
    </row>
    <row r="279" spans="1:10" x14ac:dyDescent="0.2">
      <c r="A279" s="2"/>
      <c r="B279" s="12" t="s">
        <v>256</v>
      </c>
      <c r="C279" s="13" t="s">
        <v>104</v>
      </c>
      <c r="D279" s="14">
        <f ca="1">'Royalties Partilha'!D279+'Royalties Concessão'!D279</f>
        <v>219903.93</v>
      </c>
      <c r="E279" s="14">
        <f ca="1">'Royalties Partilha'!E279+'Royalties Concessão'!E279</f>
        <v>1643266.85</v>
      </c>
      <c r="F279" s="14">
        <f ca="1">'Royalties Partilha'!F279+'Royalties Concessão'!F279</f>
        <v>1863170.78</v>
      </c>
      <c r="G279" s="14">
        <f ca="1">'Royalties Partilha'!G279+'Royalties Concessão'!G279</f>
        <v>19483773.039999999</v>
      </c>
      <c r="H279" s="2"/>
      <c r="I279" s="11"/>
      <c r="J279" s="11"/>
    </row>
    <row r="280" spans="1:10" x14ac:dyDescent="0.2">
      <c r="A280" s="2"/>
      <c r="B280" s="12" t="s">
        <v>257</v>
      </c>
      <c r="C280" s="13" t="s">
        <v>104</v>
      </c>
      <c r="D280" s="14">
        <f ca="1">'Royalties Partilha'!D280+'Royalties Concessão'!D280</f>
        <v>699.07</v>
      </c>
      <c r="E280" s="14">
        <f ca="1">'Royalties Partilha'!E280+'Royalties Concessão'!E280</f>
        <v>0</v>
      </c>
      <c r="F280" s="14">
        <f ca="1">'Royalties Partilha'!F280+'Royalties Concessão'!F280</f>
        <v>699.07</v>
      </c>
      <c r="G280" s="14">
        <f ca="1">'Royalties Partilha'!G280+'Royalties Concessão'!G280</f>
        <v>6057.0599999999995</v>
      </c>
      <c r="H280" s="2"/>
      <c r="I280" s="11"/>
      <c r="J280" s="11"/>
    </row>
    <row r="281" spans="1:10" x14ac:dyDescent="0.2">
      <c r="A281" s="2"/>
      <c r="B281" s="12" t="s">
        <v>258</v>
      </c>
      <c r="C281" s="13" t="s">
        <v>104</v>
      </c>
      <c r="D281" s="14">
        <f ca="1">'Royalties Partilha'!D281+'Royalties Concessão'!D281</f>
        <v>873.83</v>
      </c>
      <c r="E281" s="14">
        <f ca="1">'Royalties Partilha'!E281+'Royalties Concessão'!E281</f>
        <v>0</v>
      </c>
      <c r="F281" s="14">
        <f ca="1">'Royalties Partilha'!F281+'Royalties Concessão'!F281</f>
        <v>873.83</v>
      </c>
      <c r="G281" s="14">
        <f ca="1">'Royalties Partilha'!G281+'Royalties Concessão'!G281</f>
        <v>7571.5300000000007</v>
      </c>
      <c r="H281" s="2"/>
      <c r="I281" s="11"/>
      <c r="J281" s="11"/>
    </row>
    <row r="282" spans="1:10" x14ac:dyDescent="0.2">
      <c r="A282" s="2"/>
      <c r="B282" s="12" t="s">
        <v>259</v>
      </c>
      <c r="C282" s="13" t="s">
        <v>104</v>
      </c>
      <c r="D282" s="14">
        <f ca="1">'Royalties Partilha'!D282+'Royalties Concessão'!D282</f>
        <v>803.93</v>
      </c>
      <c r="E282" s="14">
        <f ca="1">'Royalties Partilha'!E282+'Royalties Concessão'!E282</f>
        <v>0</v>
      </c>
      <c r="F282" s="14">
        <f ca="1">'Royalties Partilha'!F282+'Royalties Concessão'!F282</f>
        <v>803.93</v>
      </c>
      <c r="G282" s="14">
        <f ca="1">'Royalties Partilha'!G282+'Royalties Concessão'!G282</f>
        <v>6965.8300000000008</v>
      </c>
      <c r="H282" s="2"/>
      <c r="I282" s="11"/>
      <c r="J282" s="11"/>
    </row>
    <row r="283" spans="1:10" x14ac:dyDescent="0.2">
      <c r="A283" s="2"/>
      <c r="B283" s="12" t="s">
        <v>260</v>
      </c>
      <c r="C283" s="13" t="s">
        <v>104</v>
      </c>
      <c r="D283" s="14">
        <f ca="1">'Royalties Partilha'!D283+'Royalties Concessão'!D283</f>
        <v>943.74</v>
      </c>
      <c r="E283" s="14">
        <f ca="1">'Royalties Partilha'!E283+'Royalties Concessão'!E283</f>
        <v>0</v>
      </c>
      <c r="F283" s="14">
        <f ca="1">'Royalties Partilha'!F283+'Royalties Concessão'!F283</f>
        <v>943.74</v>
      </c>
      <c r="G283" s="14">
        <f ca="1">'Royalties Partilha'!G283+'Royalties Concessão'!G283</f>
        <v>8177.25</v>
      </c>
      <c r="H283" s="2"/>
      <c r="I283" s="11"/>
      <c r="J283" s="11"/>
    </row>
    <row r="284" spans="1:10" x14ac:dyDescent="0.2">
      <c r="A284" s="2"/>
      <c r="B284" s="12" t="s">
        <v>261</v>
      </c>
      <c r="C284" s="13" t="s">
        <v>104</v>
      </c>
      <c r="D284" s="14">
        <f ca="1">'Royalties Partilha'!D284+'Royalties Concessão'!D284</f>
        <v>674826.90999999992</v>
      </c>
      <c r="E284" s="14">
        <f ca="1">'Royalties Partilha'!E284+'Royalties Concessão'!E284</f>
        <v>0</v>
      </c>
      <c r="F284" s="14">
        <f ca="1">'Royalties Partilha'!F284+'Royalties Concessão'!F284</f>
        <v>674826.90999999992</v>
      </c>
      <c r="G284" s="14">
        <f ca="1">'Royalties Partilha'!G284+'Royalties Concessão'!G284</f>
        <v>5662223.2800000003</v>
      </c>
      <c r="H284" s="2"/>
      <c r="I284" s="11"/>
      <c r="J284" s="11"/>
    </row>
    <row r="285" spans="1:10" x14ac:dyDescent="0.2">
      <c r="A285" s="2"/>
      <c r="B285" s="12" t="s">
        <v>262</v>
      </c>
      <c r="C285" s="13" t="s">
        <v>104</v>
      </c>
      <c r="D285" s="14">
        <f ca="1">'Royalties Partilha'!D285+'Royalties Concessão'!D285</f>
        <v>873.83</v>
      </c>
      <c r="E285" s="14">
        <f ca="1">'Royalties Partilha'!E285+'Royalties Concessão'!E285</f>
        <v>0</v>
      </c>
      <c r="F285" s="14">
        <f ca="1">'Royalties Partilha'!F285+'Royalties Concessão'!F285</f>
        <v>873.83</v>
      </c>
      <c r="G285" s="14">
        <f ca="1">'Royalties Partilha'!G285+'Royalties Concessão'!G285</f>
        <v>7571.3200000000006</v>
      </c>
      <c r="H285" s="2"/>
      <c r="I285" s="11"/>
      <c r="J285" s="11"/>
    </row>
    <row r="286" spans="1:10" x14ac:dyDescent="0.2">
      <c r="A286" s="2"/>
      <c r="B286" s="12" t="s">
        <v>263</v>
      </c>
      <c r="C286" s="13" t="s">
        <v>104</v>
      </c>
      <c r="D286" s="14">
        <f ca="1">'Royalties Partilha'!D286+'Royalties Concessão'!D286</f>
        <v>734.02</v>
      </c>
      <c r="E286" s="14">
        <f ca="1">'Royalties Partilha'!E286+'Royalties Concessão'!E286</f>
        <v>0</v>
      </c>
      <c r="F286" s="14">
        <f ca="1">'Royalties Partilha'!F286+'Royalties Concessão'!F286</f>
        <v>734.02</v>
      </c>
      <c r="G286" s="14">
        <f ca="1">'Royalties Partilha'!G286+'Royalties Concessão'!G286</f>
        <v>6359.91</v>
      </c>
      <c r="H286" s="2"/>
      <c r="I286" s="11"/>
      <c r="J286" s="11"/>
    </row>
    <row r="287" spans="1:10" x14ac:dyDescent="0.2">
      <c r="A287" s="2"/>
      <c r="B287" s="12" t="s">
        <v>264</v>
      </c>
      <c r="C287" s="13" t="s">
        <v>104</v>
      </c>
      <c r="D287" s="14">
        <f ca="1">'Royalties Partilha'!D287+'Royalties Concessão'!D287</f>
        <v>686495.53</v>
      </c>
      <c r="E287" s="14">
        <f ca="1">'Royalties Partilha'!E287+'Royalties Concessão'!E287</f>
        <v>0</v>
      </c>
      <c r="F287" s="14">
        <f ca="1">'Royalties Partilha'!F287+'Royalties Concessão'!F287</f>
        <v>686495.53</v>
      </c>
      <c r="G287" s="14">
        <f ca="1">'Royalties Partilha'!G287+'Royalties Concessão'!G287</f>
        <v>5187894.0899999989</v>
      </c>
      <c r="H287" s="2"/>
      <c r="I287" s="11"/>
      <c r="J287" s="11"/>
    </row>
    <row r="288" spans="1:10" x14ac:dyDescent="0.2">
      <c r="A288" s="2"/>
      <c r="B288" s="12" t="s">
        <v>265</v>
      </c>
      <c r="C288" s="13" t="s">
        <v>104</v>
      </c>
      <c r="D288" s="14">
        <f ca="1">'Royalties Partilha'!D288+'Royalties Concessão'!D288</f>
        <v>809254.7</v>
      </c>
      <c r="E288" s="14">
        <f ca="1">'Royalties Partilha'!E288+'Royalties Concessão'!E288</f>
        <v>108997.19</v>
      </c>
      <c r="F288" s="14">
        <f ca="1">'Royalties Partilha'!F288+'Royalties Concessão'!F288</f>
        <v>918251.8899999999</v>
      </c>
      <c r="G288" s="14">
        <f ca="1">'Royalties Partilha'!G288+'Royalties Concessão'!G288</f>
        <v>7866934.3400000008</v>
      </c>
      <c r="H288" s="2"/>
      <c r="I288" s="11"/>
      <c r="J288" s="11"/>
    </row>
    <row r="289" spans="1:10" x14ac:dyDescent="0.2">
      <c r="A289" s="2"/>
      <c r="B289" s="12" t="s">
        <v>266</v>
      </c>
      <c r="C289" s="13" t="s">
        <v>104</v>
      </c>
      <c r="D289" s="14">
        <f ca="1">'Royalties Partilha'!D289+'Royalties Concessão'!D289</f>
        <v>908.79</v>
      </c>
      <c r="E289" s="14">
        <f ca="1">'Royalties Partilha'!E289+'Royalties Concessão'!E289</f>
        <v>0</v>
      </c>
      <c r="F289" s="14">
        <f ca="1">'Royalties Partilha'!F289+'Royalties Concessão'!F289</f>
        <v>908.79</v>
      </c>
      <c r="G289" s="14">
        <f ca="1">'Royalties Partilha'!G289+'Royalties Concessão'!G289</f>
        <v>7874.19</v>
      </c>
      <c r="H289" s="2"/>
      <c r="I289" s="11"/>
      <c r="J289" s="11"/>
    </row>
    <row r="290" spans="1:10" x14ac:dyDescent="0.2">
      <c r="A290" s="2"/>
      <c r="B290" s="12" t="s">
        <v>267</v>
      </c>
      <c r="C290" s="13" t="s">
        <v>104</v>
      </c>
      <c r="D290" s="14">
        <f ca="1">'Royalties Partilha'!D290+'Royalties Concessão'!D290</f>
        <v>943.74</v>
      </c>
      <c r="E290" s="14">
        <f ca="1">'Royalties Partilha'!E290+'Royalties Concessão'!E290</f>
        <v>0</v>
      </c>
      <c r="F290" s="14">
        <f ca="1">'Royalties Partilha'!F290+'Royalties Concessão'!F290</f>
        <v>943.74</v>
      </c>
      <c r="G290" s="14">
        <f ca="1">'Royalties Partilha'!G290+'Royalties Concessão'!G290</f>
        <v>8177.25</v>
      </c>
      <c r="H290" s="2"/>
      <c r="I290" s="11"/>
      <c r="J290" s="11"/>
    </row>
    <row r="291" spans="1:10" x14ac:dyDescent="0.2">
      <c r="A291" s="2"/>
      <c r="B291" s="12" t="s">
        <v>268</v>
      </c>
      <c r="C291" s="13" t="s">
        <v>104</v>
      </c>
      <c r="D291" s="14">
        <f ca="1">'Royalties Partilha'!D291+'Royalties Concessão'!D291</f>
        <v>734.02</v>
      </c>
      <c r="E291" s="14">
        <f ca="1">'Royalties Partilha'!E291+'Royalties Concessão'!E291</f>
        <v>0</v>
      </c>
      <c r="F291" s="14">
        <f ca="1">'Royalties Partilha'!F291+'Royalties Concessão'!F291</f>
        <v>734.02</v>
      </c>
      <c r="G291" s="14">
        <f ca="1">'Royalties Partilha'!G291+'Royalties Concessão'!G291</f>
        <v>6360.1200000000008</v>
      </c>
      <c r="H291" s="2"/>
      <c r="I291" s="11"/>
      <c r="J291" s="11"/>
    </row>
    <row r="292" spans="1:10" x14ac:dyDescent="0.2">
      <c r="A292" s="2"/>
      <c r="B292" s="12" t="s">
        <v>269</v>
      </c>
      <c r="C292" s="13" t="s">
        <v>104</v>
      </c>
      <c r="D292" s="14">
        <f ca="1">'Royalties Partilha'!D292+'Royalties Concessão'!D292</f>
        <v>734.02</v>
      </c>
      <c r="E292" s="14">
        <f ca="1">'Royalties Partilha'!E292+'Royalties Concessão'!E292</f>
        <v>0</v>
      </c>
      <c r="F292" s="14">
        <f ca="1">'Royalties Partilha'!F292+'Royalties Concessão'!F292</f>
        <v>734.02</v>
      </c>
      <c r="G292" s="14">
        <f ca="1">'Royalties Partilha'!G292+'Royalties Concessão'!G292</f>
        <v>6360.1200000000008</v>
      </c>
      <c r="H292" s="2"/>
      <c r="I292" s="11"/>
      <c r="J292" s="11"/>
    </row>
    <row r="293" spans="1:10" x14ac:dyDescent="0.2">
      <c r="A293" s="2"/>
      <c r="B293" s="12" t="s">
        <v>270</v>
      </c>
      <c r="C293" s="13" t="s">
        <v>104</v>
      </c>
      <c r="D293" s="14">
        <f ca="1">'Royalties Partilha'!D293+'Royalties Concessão'!D293</f>
        <v>1118.51</v>
      </c>
      <c r="E293" s="14">
        <f ca="1">'Royalties Partilha'!E293+'Royalties Concessão'!E293</f>
        <v>0</v>
      </c>
      <c r="F293" s="14">
        <f ca="1">'Royalties Partilha'!F293+'Royalties Concessão'!F293</f>
        <v>1118.51</v>
      </c>
      <c r="G293" s="14">
        <f ca="1">'Royalties Partilha'!G293+'Royalties Concessão'!G293</f>
        <v>9691.33</v>
      </c>
      <c r="H293" s="2"/>
      <c r="I293" s="11"/>
      <c r="J293" s="11"/>
    </row>
    <row r="294" spans="1:10" x14ac:dyDescent="0.2">
      <c r="A294" s="2"/>
      <c r="B294" s="12" t="s">
        <v>271</v>
      </c>
      <c r="C294" s="13" t="s">
        <v>104</v>
      </c>
      <c r="D294" s="14">
        <f ca="1">'Royalties Partilha'!D294+'Royalties Concessão'!D294</f>
        <v>670974.26</v>
      </c>
      <c r="E294" s="14">
        <f ca="1">'Royalties Partilha'!E294+'Royalties Concessão'!E294</f>
        <v>0</v>
      </c>
      <c r="F294" s="14">
        <f ca="1">'Royalties Partilha'!F294+'Royalties Concessão'!F294</f>
        <v>670974.26</v>
      </c>
      <c r="G294" s="14">
        <f ca="1">'Royalties Partilha'!G294+'Royalties Concessão'!G294</f>
        <v>3697977.6300000004</v>
      </c>
      <c r="H294" s="2"/>
      <c r="I294" s="11"/>
      <c r="J294" s="11"/>
    </row>
    <row r="295" spans="1:10" x14ac:dyDescent="0.2">
      <c r="A295" s="2"/>
      <c r="B295" s="12" t="s">
        <v>272</v>
      </c>
      <c r="C295" s="13" t="s">
        <v>104</v>
      </c>
      <c r="D295" s="14">
        <f ca="1">'Royalties Partilha'!D295+'Royalties Concessão'!D295</f>
        <v>943.74</v>
      </c>
      <c r="E295" s="14">
        <f ca="1">'Royalties Partilha'!E295+'Royalties Concessão'!E295</f>
        <v>0</v>
      </c>
      <c r="F295" s="14">
        <f ca="1">'Royalties Partilha'!F295+'Royalties Concessão'!F295</f>
        <v>943.74</v>
      </c>
      <c r="G295" s="14">
        <f ca="1">'Royalties Partilha'!G295+'Royalties Concessão'!G295</f>
        <v>8176.83</v>
      </c>
      <c r="H295" s="2"/>
      <c r="I295" s="11"/>
      <c r="J295" s="11"/>
    </row>
    <row r="296" spans="1:10" x14ac:dyDescent="0.2">
      <c r="A296" s="2"/>
      <c r="B296" s="12" t="s">
        <v>273</v>
      </c>
      <c r="C296" s="13" t="s">
        <v>104</v>
      </c>
      <c r="D296" s="14">
        <f ca="1">'Royalties Partilha'!D296+'Royalties Concessão'!D296</f>
        <v>686390.66999999993</v>
      </c>
      <c r="E296" s="14">
        <f ca="1">'Royalties Partilha'!E296+'Royalties Concessão'!E296</f>
        <v>0</v>
      </c>
      <c r="F296" s="14">
        <f ca="1">'Royalties Partilha'!F296+'Royalties Concessão'!F296</f>
        <v>686390.66999999993</v>
      </c>
      <c r="G296" s="14">
        <f ca="1">'Royalties Partilha'!G296+'Royalties Concessão'!G296</f>
        <v>2528567</v>
      </c>
      <c r="H296" s="2"/>
      <c r="I296" s="11"/>
      <c r="J296" s="11"/>
    </row>
    <row r="297" spans="1:10" x14ac:dyDescent="0.2">
      <c r="A297" s="2"/>
      <c r="B297" s="12" t="s">
        <v>274</v>
      </c>
      <c r="C297" s="13" t="s">
        <v>104</v>
      </c>
      <c r="D297" s="14">
        <f ca="1">'Royalties Partilha'!D297+'Royalties Concessão'!D297</f>
        <v>978.69</v>
      </c>
      <c r="E297" s="14">
        <f ca="1">'Royalties Partilha'!E297+'Royalties Concessão'!E297</f>
        <v>0</v>
      </c>
      <c r="F297" s="14">
        <f ca="1">'Royalties Partilha'!F297+'Royalties Concessão'!F297</f>
        <v>978.69</v>
      </c>
      <c r="G297" s="14">
        <f ca="1">'Royalties Partilha'!G297+'Royalties Concessão'!G297</f>
        <v>8479.89</v>
      </c>
      <c r="H297" s="2"/>
      <c r="I297" s="11"/>
      <c r="J297" s="11"/>
    </row>
    <row r="298" spans="1:10" x14ac:dyDescent="0.2">
      <c r="A298" s="2"/>
      <c r="B298" s="12" t="s">
        <v>275</v>
      </c>
      <c r="C298" s="13" t="s">
        <v>104</v>
      </c>
      <c r="D298" s="14">
        <f ca="1">'Royalties Partilha'!D298+'Royalties Concessão'!D298</f>
        <v>908.79</v>
      </c>
      <c r="E298" s="14">
        <f ca="1">'Royalties Partilha'!E298+'Royalties Concessão'!E298</f>
        <v>0</v>
      </c>
      <c r="F298" s="14">
        <f ca="1">'Royalties Partilha'!F298+'Royalties Concessão'!F298</f>
        <v>908.79</v>
      </c>
      <c r="G298" s="14">
        <f ca="1">'Royalties Partilha'!G298+'Royalties Concessão'!G298</f>
        <v>7874.19</v>
      </c>
      <c r="H298" s="2"/>
      <c r="I298" s="11"/>
      <c r="J298" s="11"/>
    </row>
    <row r="299" spans="1:10" x14ac:dyDescent="0.2">
      <c r="A299" s="2"/>
      <c r="B299" s="12" t="s">
        <v>276</v>
      </c>
      <c r="C299" s="13" t="s">
        <v>104</v>
      </c>
      <c r="D299" s="14">
        <f ca="1">'Royalties Partilha'!D299+'Royalties Concessão'!D299</f>
        <v>686635.34</v>
      </c>
      <c r="E299" s="14">
        <f ca="1">'Royalties Partilha'!E299+'Royalties Concessão'!E299</f>
        <v>0</v>
      </c>
      <c r="F299" s="14">
        <f ca="1">'Royalties Partilha'!F299+'Royalties Concessão'!F299</f>
        <v>686635.34</v>
      </c>
      <c r="G299" s="14">
        <f ca="1">'Royalties Partilha'!G299+'Royalties Concessão'!G299</f>
        <v>3504470.73</v>
      </c>
      <c r="H299" s="2"/>
      <c r="I299" s="11"/>
      <c r="J299" s="11"/>
    </row>
    <row r="300" spans="1:10" x14ac:dyDescent="0.2">
      <c r="A300" s="2"/>
      <c r="B300" s="12" t="s">
        <v>277</v>
      </c>
      <c r="C300" s="13" t="s">
        <v>104</v>
      </c>
      <c r="D300" s="14">
        <f ca="1">'Royalties Partilha'!D300+'Royalties Concessão'!D300</f>
        <v>768.97</v>
      </c>
      <c r="E300" s="14">
        <f ca="1">'Royalties Partilha'!E300+'Royalties Concessão'!E300</f>
        <v>0</v>
      </c>
      <c r="F300" s="14">
        <f ca="1">'Royalties Partilha'!F300+'Royalties Concessão'!F300</f>
        <v>768.97</v>
      </c>
      <c r="G300" s="14">
        <f ca="1">'Royalties Partilha'!G300+'Royalties Concessão'!G300</f>
        <v>6662.56</v>
      </c>
      <c r="H300" s="2"/>
      <c r="I300" s="11"/>
      <c r="J300" s="11"/>
    </row>
    <row r="301" spans="1:10" x14ac:dyDescent="0.2">
      <c r="A301" s="2"/>
      <c r="B301" s="12" t="s">
        <v>278</v>
      </c>
      <c r="C301" s="13" t="s">
        <v>104</v>
      </c>
      <c r="D301" s="14">
        <f ca="1">'Royalties Partilha'!D301+'Royalties Concessão'!D301</f>
        <v>768.97</v>
      </c>
      <c r="E301" s="14">
        <f ca="1">'Royalties Partilha'!E301+'Royalties Concessão'!E301</f>
        <v>0</v>
      </c>
      <c r="F301" s="14">
        <f ca="1">'Royalties Partilha'!F301+'Royalties Concessão'!F301</f>
        <v>768.97</v>
      </c>
      <c r="G301" s="14">
        <f ca="1">'Royalties Partilha'!G301+'Royalties Concessão'!G301</f>
        <v>6662.56</v>
      </c>
      <c r="H301" s="2"/>
      <c r="I301" s="11"/>
      <c r="J301" s="11"/>
    </row>
    <row r="302" spans="1:10" x14ac:dyDescent="0.2">
      <c r="A302" s="2"/>
      <c r="B302" s="12" t="s">
        <v>279</v>
      </c>
      <c r="C302" s="13" t="s">
        <v>104</v>
      </c>
      <c r="D302" s="14">
        <f ca="1">'Royalties Partilha'!D302+'Royalties Concessão'!D302</f>
        <v>838.88</v>
      </c>
      <c r="E302" s="14">
        <f ca="1">'Royalties Partilha'!E302+'Royalties Concessão'!E302</f>
        <v>0</v>
      </c>
      <c r="F302" s="14">
        <f ca="1">'Royalties Partilha'!F302+'Royalties Concessão'!F302</f>
        <v>838.88</v>
      </c>
      <c r="G302" s="14">
        <f ca="1">'Royalties Partilha'!G302+'Royalties Concessão'!G302</f>
        <v>7268.2699999999995</v>
      </c>
      <c r="H302" s="2"/>
      <c r="I302" s="11"/>
      <c r="J302" s="11"/>
    </row>
    <row r="303" spans="1:10" x14ac:dyDescent="0.2">
      <c r="A303" s="2"/>
      <c r="B303" s="12" t="s">
        <v>280</v>
      </c>
      <c r="C303" s="13" t="s">
        <v>104</v>
      </c>
      <c r="D303" s="14">
        <f ca="1">'Royalties Partilha'!D303+'Royalties Concessão'!D303</f>
        <v>699.07</v>
      </c>
      <c r="E303" s="14">
        <f ca="1">'Royalties Partilha'!E303+'Royalties Concessão'!E303</f>
        <v>0</v>
      </c>
      <c r="F303" s="14">
        <f ca="1">'Royalties Partilha'!F303+'Royalties Concessão'!F303</f>
        <v>699.07</v>
      </c>
      <c r="G303" s="14">
        <f ca="1">'Royalties Partilha'!G303+'Royalties Concessão'!G303</f>
        <v>6057.0599999999995</v>
      </c>
      <c r="H303" s="2"/>
      <c r="I303" s="11"/>
      <c r="J303" s="11"/>
    </row>
    <row r="304" spans="1:10" x14ac:dyDescent="0.2">
      <c r="A304" s="2"/>
      <c r="B304" s="12" t="s">
        <v>281</v>
      </c>
      <c r="C304" s="13" t="s">
        <v>104</v>
      </c>
      <c r="D304" s="14">
        <f ca="1">'Royalties Partilha'!D304+'Royalties Concessão'!D304</f>
        <v>699.07</v>
      </c>
      <c r="E304" s="14">
        <f ca="1">'Royalties Partilha'!E304+'Royalties Concessão'!E304</f>
        <v>0</v>
      </c>
      <c r="F304" s="14">
        <f ca="1">'Royalties Partilha'!F304+'Royalties Concessão'!F304</f>
        <v>699.07</v>
      </c>
      <c r="G304" s="14">
        <f ca="1">'Royalties Partilha'!G304+'Royalties Concessão'!G304</f>
        <v>6057.0599999999995</v>
      </c>
      <c r="H304" s="2"/>
      <c r="I304" s="11"/>
      <c r="J304" s="11"/>
    </row>
    <row r="305" spans="1:10" x14ac:dyDescent="0.2">
      <c r="A305" s="2"/>
      <c r="B305" s="12" t="s">
        <v>282</v>
      </c>
      <c r="C305" s="13" t="s">
        <v>104</v>
      </c>
      <c r="D305" s="14">
        <f ca="1">'Royalties Partilha'!D305+'Royalties Concessão'!D305</f>
        <v>699.07</v>
      </c>
      <c r="E305" s="14">
        <f ca="1">'Royalties Partilha'!E305+'Royalties Concessão'!E305</f>
        <v>0</v>
      </c>
      <c r="F305" s="14">
        <f ca="1">'Royalties Partilha'!F305+'Royalties Concessão'!F305</f>
        <v>699.07</v>
      </c>
      <c r="G305" s="14">
        <f ca="1">'Royalties Partilha'!G305+'Royalties Concessão'!G305</f>
        <v>6057.0599999999995</v>
      </c>
      <c r="H305" s="2"/>
      <c r="I305" s="11"/>
      <c r="J305" s="11"/>
    </row>
    <row r="306" spans="1:10" x14ac:dyDescent="0.2">
      <c r="A306" s="2"/>
      <c r="B306" s="12" t="s">
        <v>283</v>
      </c>
      <c r="C306" s="13" t="s">
        <v>104</v>
      </c>
      <c r="D306" s="14">
        <f ca="1">'Royalties Partilha'!D306+'Royalties Concessão'!D306</f>
        <v>943.74</v>
      </c>
      <c r="E306" s="14">
        <f ca="1">'Royalties Partilha'!E306+'Royalties Concessão'!E306</f>
        <v>0</v>
      </c>
      <c r="F306" s="14">
        <f ca="1">'Royalties Partilha'!F306+'Royalties Concessão'!F306</f>
        <v>943.74</v>
      </c>
      <c r="G306" s="14">
        <f ca="1">'Royalties Partilha'!G306+'Royalties Concessão'!G306</f>
        <v>8177.0400000000009</v>
      </c>
      <c r="H306" s="2"/>
      <c r="I306" s="11"/>
      <c r="J306" s="11"/>
    </row>
    <row r="307" spans="1:10" x14ac:dyDescent="0.2">
      <c r="A307" s="2"/>
      <c r="B307" s="12" t="s">
        <v>284</v>
      </c>
      <c r="C307" s="13" t="s">
        <v>104</v>
      </c>
      <c r="D307" s="14">
        <f ca="1">'Royalties Partilha'!D307+'Royalties Concessão'!D307</f>
        <v>686760.16999999993</v>
      </c>
      <c r="E307" s="14">
        <f ca="1">'Royalties Partilha'!E307+'Royalties Concessão'!E307</f>
        <v>0</v>
      </c>
      <c r="F307" s="14">
        <f ca="1">'Royalties Partilha'!F307+'Royalties Concessão'!F307</f>
        <v>686760.16999999993</v>
      </c>
      <c r="G307" s="14">
        <f ca="1">'Royalties Partilha'!G307+'Royalties Concessão'!G307</f>
        <v>5069278.87</v>
      </c>
      <c r="H307" s="2"/>
      <c r="I307" s="11"/>
      <c r="J307" s="11"/>
    </row>
    <row r="308" spans="1:10" x14ac:dyDescent="0.2">
      <c r="A308" s="2"/>
      <c r="B308" s="12" t="s">
        <v>285</v>
      </c>
      <c r="C308" s="13" t="s">
        <v>104</v>
      </c>
      <c r="D308" s="14">
        <f ca="1">'Royalties Partilha'!D308+'Royalties Concessão'!D308</f>
        <v>803.93</v>
      </c>
      <c r="E308" s="14">
        <f ca="1">'Royalties Partilha'!E308+'Royalties Concessão'!E308</f>
        <v>0</v>
      </c>
      <c r="F308" s="14">
        <f ca="1">'Royalties Partilha'!F308+'Royalties Concessão'!F308</f>
        <v>803.93</v>
      </c>
      <c r="G308" s="14">
        <f ca="1">'Royalties Partilha'!G308+'Royalties Concessão'!G308</f>
        <v>6965.4100000000008</v>
      </c>
      <c r="H308" s="2"/>
      <c r="I308" s="11"/>
      <c r="J308" s="11"/>
    </row>
    <row r="309" spans="1:10" x14ac:dyDescent="0.2">
      <c r="A309" s="2"/>
      <c r="B309" s="12" t="s">
        <v>286</v>
      </c>
      <c r="C309" s="13" t="s">
        <v>104</v>
      </c>
      <c r="D309" s="14">
        <f ca="1">'Royalties Partilha'!D309+'Royalties Concessão'!D309</f>
        <v>943.74</v>
      </c>
      <c r="E309" s="14">
        <f ca="1">'Royalties Partilha'!E309+'Royalties Concessão'!E309</f>
        <v>0</v>
      </c>
      <c r="F309" s="14">
        <f ca="1">'Royalties Partilha'!F309+'Royalties Concessão'!F309</f>
        <v>943.74</v>
      </c>
      <c r="G309" s="14">
        <f ca="1">'Royalties Partilha'!G309+'Royalties Concessão'!G309</f>
        <v>8176.83</v>
      </c>
      <c r="H309" s="2"/>
      <c r="I309" s="11"/>
      <c r="J309" s="11"/>
    </row>
    <row r="310" spans="1:10" x14ac:dyDescent="0.2">
      <c r="A310" s="2"/>
      <c r="B310" s="12" t="s">
        <v>287</v>
      </c>
      <c r="C310" s="13" t="s">
        <v>104</v>
      </c>
      <c r="D310" s="14">
        <f ca="1">'Royalties Partilha'!D310+'Royalties Concessão'!D310</f>
        <v>691063.87</v>
      </c>
      <c r="E310" s="14">
        <f ca="1">'Royalties Partilha'!E310+'Royalties Concessão'!E310</f>
        <v>1691.63</v>
      </c>
      <c r="F310" s="14">
        <f ca="1">'Royalties Partilha'!F310+'Royalties Concessão'!F310</f>
        <v>692755.5</v>
      </c>
      <c r="G310" s="14">
        <f ca="1">'Royalties Partilha'!G310+'Royalties Concessão'!G310</f>
        <v>5763486.709999999</v>
      </c>
      <c r="H310" s="2"/>
      <c r="I310" s="11"/>
      <c r="J310" s="11"/>
    </row>
    <row r="311" spans="1:10" x14ac:dyDescent="0.2">
      <c r="A311" s="2"/>
      <c r="B311" s="12" t="s">
        <v>288</v>
      </c>
      <c r="C311" s="13" t="s">
        <v>104</v>
      </c>
      <c r="D311" s="14">
        <f ca="1">'Royalties Partilha'!D311+'Royalties Concessão'!D311</f>
        <v>838.88</v>
      </c>
      <c r="E311" s="14">
        <f ca="1">'Royalties Partilha'!E311+'Royalties Concessão'!E311</f>
        <v>0</v>
      </c>
      <c r="F311" s="14">
        <f ca="1">'Royalties Partilha'!F311+'Royalties Concessão'!F311</f>
        <v>838.88</v>
      </c>
      <c r="G311" s="14">
        <f ca="1">'Royalties Partilha'!G311+'Royalties Concessão'!G311</f>
        <v>7268.2699999999995</v>
      </c>
      <c r="H311" s="2"/>
      <c r="I311" s="11"/>
      <c r="J311" s="11"/>
    </row>
    <row r="312" spans="1:10" x14ac:dyDescent="0.2">
      <c r="A312" s="2"/>
      <c r="B312" s="12" t="s">
        <v>289</v>
      </c>
      <c r="C312" s="13" t="s">
        <v>104</v>
      </c>
      <c r="D312" s="14">
        <f ca="1">'Royalties Partilha'!D312+'Royalties Concessão'!D312</f>
        <v>943.74</v>
      </c>
      <c r="E312" s="14">
        <f ca="1">'Royalties Partilha'!E312+'Royalties Concessão'!E312</f>
        <v>0</v>
      </c>
      <c r="F312" s="14">
        <f ca="1">'Royalties Partilha'!F312+'Royalties Concessão'!F312</f>
        <v>943.74</v>
      </c>
      <c r="G312" s="14">
        <f ca="1">'Royalties Partilha'!G312+'Royalties Concessão'!G312</f>
        <v>8177.0400000000009</v>
      </c>
      <c r="H312" s="2"/>
      <c r="I312" s="11"/>
      <c r="J312" s="11"/>
    </row>
    <row r="313" spans="1:10" x14ac:dyDescent="0.2">
      <c r="A313" s="2"/>
      <c r="B313" s="12" t="s">
        <v>290</v>
      </c>
      <c r="C313" s="13" t="s">
        <v>104</v>
      </c>
      <c r="D313" s="14">
        <f ca="1">'Royalties Partilha'!D313+'Royalties Concessão'!D313</f>
        <v>734.02</v>
      </c>
      <c r="E313" s="14">
        <f ca="1">'Royalties Partilha'!E313+'Royalties Concessão'!E313</f>
        <v>0</v>
      </c>
      <c r="F313" s="14">
        <f ca="1">'Royalties Partilha'!F313+'Royalties Concessão'!F313</f>
        <v>734.02</v>
      </c>
      <c r="G313" s="14">
        <f ca="1">'Royalties Partilha'!G313+'Royalties Concessão'!G313</f>
        <v>6360.1200000000008</v>
      </c>
      <c r="H313" s="2"/>
      <c r="I313" s="11"/>
      <c r="J313" s="11"/>
    </row>
    <row r="314" spans="1:10" x14ac:dyDescent="0.2">
      <c r="A314" s="2"/>
      <c r="B314" s="12" t="s">
        <v>291</v>
      </c>
      <c r="C314" s="13" t="s">
        <v>104</v>
      </c>
      <c r="D314" s="14">
        <f ca="1">'Royalties Partilha'!D314+'Royalties Concessão'!D314</f>
        <v>1293.27</v>
      </c>
      <c r="E314" s="14">
        <f ca="1">'Royalties Partilha'!E314+'Royalties Concessão'!E314</f>
        <v>0</v>
      </c>
      <c r="F314" s="14">
        <f ca="1">'Royalties Partilha'!F314+'Royalties Concessão'!F314</f>
        <v>1293.27</v>
      </c>
      <c r="G314" s="14">
        <f ca="1">'Royalties Partilha'!G314+'Royalties Concessão'!G314</f>
        <v>11205.58</v>
      </c>
      <c r="H314" s="2"/>
      <c r="I314" s="11"/>
      <c r="J314" s="11"/>
    </row>
    <row r="315" spans="1:10" x14ac:dyDescent="0.2">
      <c r="A315" s="2"/>
      <c r="B315" s="12" t="s">
        <v>292</v>
      </c>
      <c r="C315" s="13" t="s">
        <v>104</v>
      </c>
      <c r="D315" s="14">
        <f ca="1">'Royalties Partilha'!D315+'Royalties Concessão'!D315</f>
        <v>768.97</v>
      </c>
      <c r="E315" s="14">
        <f ca="1">'Royalties Partilha'!E315+'Royalties Concessão'!E315</f>
        <v>0</v>
      </c>
      <c r="F315" s="14">
        <f ca="1">'Royalties Partilha'!F315+'Royalties Concessão'!F315</f>
        <v>768.97</v>
      </c>
      <c r="G315" s="14">
        <f ca="1">'Royalties Partilha'!G315+'Royalties Concessão'!G315</f>
        <v>6662.77</v>
      </c>
      <c r="H315" s="2"/>
      <c r="I315" s="11"/>
      <c r="J315" s="11"/>
    </row>
    <row r="316" spans="1:10" x14ac:dyDescent="0.2">
      <c r="A316" s="2"/>
      <c r="B316" s="12" t="s">
        <v>293</v>
      </c>
      <c r="C316" s="13" t="s">
        <v>104</v>
      </c>
      <c r="D316" s="14">
        <f ca="1">'Royalties Partilha'!D316+'Royalties Concessão'!D316</f>
        <v>699.07</v>
      </c>
      <c r="E316" s="14">
        <f ca="1">'Royalties Partilha'!E316+'Royalties Concessão'!E316</f>
        <v>0</v>
      </c>
      <c r="F316" s="14">
        <f ca="1">'Royalties Partilha'!F316+'Royalties Concessão'!F316</f>
        <v>699.07</v>
      </c>
      <c r="G316" s="14">
        <f ca="1">'Royalties Partilha'!G316+'Royalties Concessão'!G316</f>
        <v>6057.0599999999995</v>
      </c>
      <c r="H316" s="2"/>
      <c r="I316" s="11"/>
      <c r="J316" s="11"/>
    </row>
    <row r="317" spans="1:10" x14ac:dyDescent="0.2">
      <c r="A317" s="2"/>
      <c r="B317" s="12" t="s">
        <v>294</v>
      </c>
      <c r="C317" s="13" t="s">
        <v>104</v>
      </c>
      <c r="D317" s="14">
        <f ca="1">'Royalties Partilha'!D317+'Royalties Concessão'!D317</f>
        <v>838.88</v>
      </c>
      <c r="E317" s="14">
        <f ca="1">'Royalties Partilha'!E317+'Royalties Concessão'!E317</f>
        <v>0</v>
      </c>
      <c r="F317" s="14">
        <f ca="1">'Royalties Partilha'!F317+'Royalties Concessão'!F317</f>
        <v>838.88</v>
      </c>
      <c r="G317" s="14">
        <f ca="1">'Royalties Partilha'!G317+'Royalties Concessão'!G317</f>
        <v>7268.48</v>
      </c>
      <c r="H317" s="2"/>
      <c r="I317" s="11"/>
      <c r="J317" s="11"/>
    </row>
    <row r="318" spans="1:10" x14ac:dyDescent="0.2">
      <c r="A318" s="2"/>
      <c r="B318" s="12" t="s">
        <v>295</v>
      </c>
      <c r="C318" s="13" t="s">
        <v>104</v>
      </c>
      <c r="D318" s="14">
        <f ca="1">'Royalties Partilha'!D318+'Royalties Concessão'!D318</f>
        <v>734.02</v>
      </c>
      <c r="E318" s="14">
        <f ca="1">'Royalties Partilha'!E318+'Royalties Concessão'!E318</f>
        <v>0</v>
      </c>
      <c r="F318" s="14">
        <f ca="1">'Royalties Partilha'!F318+'Royalties Concessão'!F318</f>
        <v>734.02</v>
      </c>
      <c r="G318" s="14">
        <f ca="1">'Royalties Partilha'!G318+'Royalties Concessão'!G318</f>
        <v>6359.91</v>
      </c>
      <c r="H318" s="2"/>
      <c r="I318" s="11"/>
      <c r="J318" s="11"/>
    </row>
    <row r="319" spans="1:10" x14ac:dyDescent="0.2">
      <c r="A319" s="2"/>
      <c r="B319" s="12" t="s">
        <v>296</v>
      </c>
      <c r="C319" s="13" t="s">
        <v>104</v>
      </c>
      <c r="D319" s="14">
        <f ca="1">'Royalties Partilha'!D319+'Royalties Concessão'!D319</f>
        <v>699.07</v>
      </c>
      <c r="E319" s="14">
        <f ca="1">'Royalties Partilha'!E319+'Royalties Concessão'!E319</f>
        <v>0</v>
      </c>
      <c r="F319" s="14">
        <f ca="1">'Royalties Partilha'!F319+'Royalties Concessão'!F319</f>
        <v>699.07</v>
      </c>
      <c r="G319" s="14">
        <f ca="1">'Royalties Partilha'!G319+'Royalties Concessão'!G319</f>
        <v>6057.2699999999995</v>
      </c>
      <c r="H319" s="2"/>
      <c r="I319" s="11"/>
      <c r="J319" s="11"/>
    </row>
    <row r="320" spans="1:10" x14ac:dyDescent="0.2">
      <c r="A320" s="2"/>
      <c r="B320" s="12" t="s">
        <v>297</v>
      </c>
      <c r="C320" s="13" t="s">
        <v>104</v>
      </c>
      <c r="D320" s="14">
        <f ca="1">'Royalties Partilha'!D320+'Royalties Concessão'!D320</f>
        <v>908.79</v>
      </c>
      <c r="E320" s="14">
        <f ca="1">'Royalties Partilha'!E320+'Royalties Concessão'!E320</f>
        <v>0</v>
      </c>
      <c r="F320" s="14">
        <f ca="1">'Royalties Partilha'!F320+'Royalties Concessão'!F320</f>
        <v>908.79</v>
      </c>
      <c r="G320" s="14">
        <f ca="1">'Royalties Partilha'!G320+'Royalties Concessão'!G320</f>
        <v>7873.9800000000005</v>
      </c>
      <c r="H320" s="2"/>
      <c r="I320" s="11"/>
      <c r="J320" s="11"/>
    </row>
    <row r="321" spans="1:10" x14ac:dyDescent="0.2">
      <c r="A321" s="2"/>
      <c r="B321" s="12" t="s">
        <v>298</v>
      </c>
      <c r="C321" s="13" t="s">
        <v>104</v>
      </c>
      <c r="D321" s="14">
        <f ca="1">'Royalties Partilha'!D321+'Royalties Concessão'!D321</f>
        <v>699.07</v>
      </c>
      <c r="E321" s="14">
        <f ca="1">'Royalties Partilha'!E321+'Royalties Concessão'!E321</f>
        <v>0</v>
      </c>
      <c r="F321" s="14">
        <f ca="1">'Royalties Partilha'!F321+'Royalties Concessão'!F321</f>
        <v>699.07</v>
      </c>
      <c r="G321" s="14">
        <f ca="1">'Royalties Partilha'!G321+'Royalties Concessão'!G321</f>
        <v>6057.0599999999995</v>
      </c>
      <c r="H321" s="2"/>
      <c r="I321" s="11"/>
      <c r="J321" s="11"/>
    </row>
    <row r="322" spans="1:10" x14ac:dyDescent="0.2">
      <c r="A322" s="2"/>
      <c r="B322" s="12" t="s">
        <v>299</v>
      </c>
      <c r="C322" s="13" t="s">
        <v>104</v>
      </c>
      <c r="D322" s="14">
        <f ca="1">'Royalties Partilha'!D322+'Royalties Concessão'!D322</f>
        <v>943.74</v>
      </c>
      <c r="E322" s="14">
        <f ca="1">'Royalties Partilha'!E322+'Royalties Concessão'!E322</f>
        <v>0</v>
      </c>
      <c r="F322" s="14">
        <f ca="1">'Royalties Partilha'!F322+'Royalties Concessão'!F322</f>
        <v>943.74</v>
      </c>
      <c r="G322" s="14">
        <f ca="1">'Royalties Partilha'!G322+'Royalties Concessão'!G322</f>
        <v>8176.83</v>
      </c>
      <c r="H322" s="2"/>
      <c r="I322" s="11"/>
      <c r="J322" s="11"/>
    </row>
    <row r="323" spans="1:10" x14ac:dyDescent="0.2">
      <c r="A323" s="2"/>
      <c r="B323" s="12" t="s">
        <v>300</v>
      </c>
      <c r="C323" s="13" t="s">
        <v>104</v>
      </c>
      <c r="D323" s="14">
        <f ca="1">'Royalties Partilha'!D323+'Royalties Concessão'!D323</f>
        <v>1083.55</v>
      </c>
      <c r="E323" s="14">
        <f ca="1">'Royalties Partilha'!E323+'Royalties Concessão'!E323</f>
        <v>0</v>
      </c>
      <c r="F323" s="14">
        <f ca="1">'Royalties Partilha'!F323+'Royalties Concessão'!F323</f>
        <v>1083.55</v>
      </c>
      <c r="G323" s="14">
        <f ca="1">'Royalties Partilha'!G323+'Royalties Concessão'!G323</f>
        <v>9388.4499999999989</v>
      </c>
      <c r="H323" s="2"/>
      <c r="I323" s="11"/>
      <c r="J323" s="11"/>
    </row>
    <row r="324" spans="1:10" x14ac:dyDescent="0.2">
      <c r="A324" s="2"/>
      <c r="B324" s="12" t="s">
        <v>301</v>
      </c>
      <c r="C324" s="13" t="s">
        <v>104</v>
      </c>
      <c r="D324" s="14">
        <f ca="1">'Royalties Partilha'!D324+'Royalties Concessão'!D324</f>
        <v>1105873.21</v>
      </c>
      <c r="E324" s="14">
        <f ca="1">'Royalties Partilha'!E324+'Royalties Concessão'!E324</f>
        <v>373127.06</v>
      </c>
      <c r="F324" s="14">
        <f ca="1">'Royalties Partilha'!F324+'Royalties Concessão'!F324</f>
        <v>1479000.27</v>
      </c>
      <c r="G324" s="14">
        <f ca="1">'Royalties Partilha'!G324+'Royalties Concessão'!G324</f>
        <v>12738668.289999999</v>
      </c>
      <c r="H324" s="2"/>
      <c r="I324" s="11"/>
      <c r="J324" s="11"/>
    </row>
    <row r="325" spans="1:10" x14ac:dyDescent="0.2">
      <c r="A325" s="2"/>
      <c r="B325" s="12" t="s">
        <v>302</v>
      </c>
      <c r="C325" s="13" t="s">
        <v>104</v>
      </c>
      <c r="D325" s="14">
        <f ca="1">'Royalties Partilha'!D325+'Royalties Concessão'!D325</f>
        <v>1328.23</v>
      </c>
      <c r="E325" s="14">
        <f ca="1">'Royalties Partilha'!E325+'Royalties Concessão'!E325</f>
        <v>0</v>
      </c>
      <c r="F325" s="14">
        <f ca="1">'Royalties Partilha'!F325+'Royalties Concessão'!F325</f>
        <v>1328.23</v>
      </c>
      <c r="G325" s="14">
        <f ca="1">'Royalties Partilha'!G325+'Royalties Concessão'!G325</f>
        <v>11508.029999999999</v>
      </c>
      <c r="H325" s="2"/>
      <c r="I325" s="11"/>
      <c r="J325" s="11"/>
    </row>
    <row r="326" spans="1:10" x14ac:dyDescent="0.2">
      <c r="A326" s="2"/>
      <c r="B326" s="12" t="s">
        <v>303</v>
      </c>
      <c r="C326" s="13" t="s">
        <v>104</v>
      </c>
      <c r="D326" s="14">
        <f ca="1">'Royalties Partilha'!D326+'Royalties Concessão'!D326</f>
        <v>699.07</v>
      </c>
      <c r="E326" s="14">
        <f ca="1">'Royalties Partilha'!E326+'Royalties Concessão'!E326</f>
        <v>0</v>
      </c>
      <c r="F326" s="14">
        <f ca="1">'Royalties Partilha'!F326+'Royalties Concessão'!F326</f>
        <v>699.07</v>
      </c>
      <c r="G326" s="14">
        <f ca="1">'Royalties Partilha'!G326+'Royalties Concessão'!G326</f>
        <v>6057.69</v>
      </c>
      <c r="H326" s="2"/>
      <c r="I326" s="11"/>
      <c r="J326" s="11"/>
    </row>
    <row r="327" spans="1:10" x14ac:dyDescent="0.2">
      <c r="A327" s="2"/>
      <c r="B327" s="12" t="s">
        <v>304</v>
      </c>
      <c r="C327" s="13" t="s">
        <v>104</v>
      </c>
      <c r="D327" s="14">
        <f ca="1">'Royalties Partilha'!D327+'Royalties Concessão'!D327</f>
        <v>943.74</v>
      </c>
      <c r="E327" s="14">
        <f ca="1">'Royalties Partilha'!E327+'Royalties Concessão'!E327</f>
        <v>0</v>
      </c>
      <c r="F327" s="14">
        <f ca="1">'Royalties Partilha'!F327+'Royalties Concessão'!F327</f>
        <v>943.74</v>
      </c>
      <c r="G327" s="14">
        <f ca="1">'Royalties Partilha'!G327+'Royalties Concessão'!G327</f>
        <v>8177.0400000000009</v>
      </c>
      <c r="H327" s="2"/>
      <c r="I327" s="11"/>
      <c r="J327" s="11"/>
    </row>
    <row r="328" spans="1:10" x14ac:dyDescent="0.2">
      <c r="A328" s="2"/>
      <c r="B328" s="12" t="s">
        <v>305</v>
      </c>
      <c r="C328" s="13" t="s">
        <v>104</v>
      </c>
      <c r="D328" s="14">
        <f ca="1">'Royalties Partilha'!D328+'Royalties Concessão'!D328</f>
        <v>908.79</v>
      </c>
      <c r="E328" s="14">
        <f ca="1">'Royalties Partilha'!E328+'Royalties Concessão'!E328</f>
        <v>0</v>
      </c>
      <c r="F328" s="14">
        <f ca="1">'Royalties Partilha'!F328+'Royalties Concessão'!F328</f>
        <v>908.79</v>
      </c>
      <c r="G328" s="14">
        <f ca="1">'Royalties Partilha'!G328+'Royalties Concessão'!G328</f>
        <v>3902344.7800000003</v>
      </c>
      <c r="H328" s="2"/>
      <c r="I328" s="11"/>
      <c r="J328" s="11"/>
    </row>
    <row r="329" spans="1:10" x14ac:dyDescent="0.2">
      <c r="A329" s="2"/>
      <c r="B329" s="12" t="s">
        <v>306</v>
      </c>
      <c r="C329" s="13" t="s">
        <v>104</v>
      </c>
      <c r="D329" s="14">
        <f ca="1">'Royalties Partilha'!D329+'Royalties Concessão'!D329</f>
        <v>943.74</v>
      </c>
      <c r="E329" s="14">
        <f ca="1">'Royalties Partilha'!E329+'Royalties Concessão'!E329</f>
        <v>0</v>
      </c>
      <c r="F329" s="14">
        <f ca="1">'Royalties Partilha'!F329+'Royalties Concessão'!F329</f>
        <v>943.74</v>
      </c>
      <c r="G329" s="14">
        <f ca="1">'Royalties Partilha'!G329+'Royalties Concessão'!G329</f>
        <v>8177.0400000000009</v>
      </c>
      <c r="H329" s="2"/>
      <c r="I329" s="11"/>
      <c r="J329" s="11"/>
    </row>
    <row r="330" spans="1:10" x14ac:dyDescent="0.2">
      <c r="A330" s="2"/>
      <c r="B330" s="12" t="s">
        <v>307</v>
      </c>
      <c r="C330" s="13" t="s">
        <v>104</v>
      </c>
      <c r="D330" s="14">
        <f ca="1">'Royalties Partilha'!D330+'Royalties Concessão'!D330</f>
        <v>943.74</v>
      </c>
      <c r="E330" s="14">
        <f ca="1">'Royalties Partilha'!E330+'Royalties Concessão'!E330</f>
        <v>0</v>
      </c>
      <c r="F330" s="14">
        <f ca="1">'Royalties Partilha'!F330+'Royalties Concessão'!F330</f>
        <v>943.74</v>
      </c>
      <c r="G330" s="14">
        <f ca="1">'Royalties Partilha'!G330+'Royalties Concessão'!G330</f>
        <v>8177.0400000000009</v>
      </c>
      <c r="H330" s="2"/>
      <c r="I330" s="11"/>
      <c r="J330" s="11"/>
    </row>
    <row r="331" spans="1:10" x14ac:dyDescent="0.2">
      <c r="A331" s="2"/>
      <c r="B331" s="12" t="s">
        <v>308</v>
      </c>
      <c r="C331" s="13" t="s">
        <v>104</v>
      </c>
      <c r="D331" s="14">
        <f ca="1">'Royalties Partilha'!D331+'Royalties Concessão'!D331</f>
        <v>699.07</v>
      </c>
      <c r="E331" s="14">
        <f ca="1">'Royalties Partilha'!E331+'Royalties Concessão'!E331</f>
        <v>0</v>
      </c>
      <c r="F331" s="14">
        <f ca="1">'Royalties Partilha'!F331+'Royalties Concessão'!F331</f>
        <v>699.07</v>
      </c>
      <c r="G331" s="14">
        <f ca="1">'Royalties Partilha'!G331+'Royalties Concessão'!G331</f>
        <v>6057.0599999999995</v>
      </c>
      <c r="H331" s="2"/>
      <c r="I331" s="11"/>
      <c r="J331" s="11"/>
    </row>
    <row r="332" spans="1:10" x14ac:dyDescent="0.2">
      <c r="A332" s="2"/>
      <c r="B332" s="12" t="s">
        <v>309</v>
      </c>
      <c r="C332" s="13" t="s">
        <v>104</v>
      </c>
      <c r="D332" s="14">
        <f ca="1">'Royalties Partilha'!D332+'Royalties Concessão'!D332</f>
        <v>908.79</v>
      </c>
      <c r="E332" s="14">
        <f ca="1">'Royalties Partilha'!E332+'Royalties Concessão'!E332</f>
        <v>0</v>
      </c>
      <c r="F332" s="14">
        <f ca="1">'Royalties Partilha'!F332+'Royalties Concessão'!F332</f>
        <v>908.79</v>
      </c>
      <c r="G332" s="14">
        <f ca="1">'Royalties Partilha'!G332+'Royalties Concessão'!G332</f>
        <v>7874.19</v>
      </c>
      <c r="H332" s="2"/>
      <c r="I332" s="11"/>
      <c r="J332" s="11"/>
    </row>
    <row r="333" spans="1:10" x14ac:dyDescent="0.2">
      <c r="A333" s="2"/>
      <c r="B333" s="12" t="s">
        <v>310</v>
      </c>
      <c r="C333" s="13" t="s">
        <v>104</v>
      </c>
      <c r="D333" s="14">
        <f ca="1">'Royalties Partilha'!D333+'Royalties Concessão'!D333</f>
        <v>768.97</v>
      </c>
      <c r="E333" s="14">
        <f ca="1">'Royalties Partilha'!E333+'Royalties Concessão'!E333</f>
        <v>0</v>
      </c>
      <c r="F333" s="14">
        <f ca="1">'Royalties Partilha'!F333+'Royalties Concessão'!F333</f>
        <v>768.97</v>
      </c>
      <c r="G333" s="14">
        <f ca="1">'Royalties Partilha'!G333+'Royalties Concessão'!G333</f>
        <v>6662.56</v>
      </c>
      <c r="H333" s="2"/>
      <c r="I333" s="11"/>
      <c r="J333" s="11"/>
    </row>
    <row r="334" spans="1:10" x14ac:dyDescent="0.2">
      <c r="A334" s="2"/>
      <c r="B334" s="12" t="s">
        <v>311</v>
      </c>
      <c r="C334" s="13" t="s">
        <v>104</v>
      </c>
      <c r="D334" s="14">
        <f ca="1">'Royalties Partilha'!D334+'Royalties Concessão'!D334</f>
        <v>1013.65</v>
      </c>
      <c r="E334" s="14">
        <f ca="1">'Royalties Partilha'!E334+'Royalties Concessão'!E334</f>
        <v>0</v>
      </c>
      <c r="F334" s="14">
        <f ca="1">'Royalties Partilha'!F334+'Royalties Concessão'!F334</f>
        <v>1013.65</v>
      </c>
      <c r="G334" s="14">
        <f ca="1">'Royalties Partilha'!G334+'Royalties Concessão'!G334</f>
        <v>8782.5600000000013</v>
      </c>
      <c r="H334" s="2"/>
      <c r="I334" s="11"/>
      <c r="J334" s="11"/>
    </row>
    <row r="335" spans="1:10" x14ac:dyDescent="0.2">
      <c r="A335" s="2"/>
      <c r="B335" s="12" t="s">
        <v>312</v>
      </c>
      <c r="C335" s="13" t="s">
        <v>104</v>
      </c>
      <c r="D335" s="14">
        <f ca="1">'Royalties Partilha'!D335+'Royalties Concessão'!D335</f>
        <v>803.93</v>
      </c>
      <c r="E335" s="14">
        <f ca="1">'Royalties Partilha'!E335+'Royalties Concessão'!E335</f>
        <v>0</v>
      </c>
      <c r="F335" s="14">
        <f ca="1">'Royalties Partilha'!F335+'Royalties Concessão'!F335</f>
        <v>803.93</v>
      </c>
      <c r="G335" s="14">
        <f ca="1">'Royalties Partilha'!G335+'Royalties Concessão'!G335</f>
        <v>6965.4100000000008</v>
      </c>
      <c r="H335" s="2"/>
      <c r="I335" s="11"/>
      <c r="J335" s="11"/>
    </row>
    <row r="336" spans="1:10" x14ac:dyDescent="0.2">
      <c r="A336" s="2"/>
      <c r="B336" s="12" t="s">
        <v>313</v>
      </c>
      <c r="C336" s="13" t="s">
        <v>104</v>
      </c>
      <c r="D336" s="14">
        <f ca="1">'Royalties Partilha'!D336+'Royalties Concessão'!D336</f>
        <v>1083.55</v>
      </c>
      <c r="E336" s="14">
        <f ca="1">'Royalties Partilha'!E336+'Royalties Concessão'!E336</f>
        <v>0</v>
      </c>
      <c r="F336" s="14">
        <f ca="1">'Royalties Partilha'!F336+'Royalties Concessão'!F336</f>
        <v>1083.55</v>
      </c>
      <c r="G336" s="14">
        <f ca="1">'Royalties Partilha'!G336+'Royalties Concessão'!G336</f>
        <v>9388.4499999999989</v>
      </c>
      <c r="H336" s="2"/>
      <c r="I336" s="11"/>
      <c r="J336" s="11"/>
    </row>
    <row r="337" spans="1:10" x14ac:dyDescent="0.2">
      <c r="A337" s="2"/>
      <c r="B337" s="12" t="s">
        <v>314</v>
      </c>
      <c r="C337" s="13" t="s">
        <v>104</v>
      </c>
      <c r="D337" s="14">
        <f ca="1">'Royalties Partilha'!D337+'Royalties Concessão'!D337</f>
        <v>699.07</v>
      </c>
      <c r="E337" s="14">
        <f ca="1">'Royalties Partilha'!E337+'Royalties Concessão'!E337</f>
        <v>0</v>
      </c>
      <c r="F337" s="14">
        <f ca="1">'Royalties Partilha'!F337+'Royalties Concessão'!F337</f>
        <v>699.07</v>
      </c>
      <c r="G337" s="14">
        <f ca="1">'Royalties Partilha'!G337+'Royalties Concessão'!G337</f>
        <v>6057.69</v>
      </c>
      <c r="H337" s="2"/>
      <c r="I337" s="11"/>
      <c r="J337" s="11"/>
    </row>
    <row r="338" spans="1:10" x14ac:dyDescent="0.2">
      <c r="A338" s="2"/>
      <c r="B338" s="12" t="s">
        <v>315</v>
      </c>
      <c r="C338" s="13" t="s">
        <v>104</v>
      </c>
      <c r="D338" s="14">
        <f ca="1">'Royalties Partilha'!D338+'Royalties Concessão'!D338</f>
        <v>1048.5999999999999</v>
      </c>
      <c r="E338" s="14">
        <f ca="1">'Royalties Partilha'!E338+'Royalties Concessão'!E338</f>
        <v>0</v>
      </c>
      <c r="F338" s="14">
        <f ca="1">'Royalties Partilha'!F338+'Royalties Concessão'!F338</f>
        <v>1048.5999999999999</v>
      </c>
      <c r="G338" s="14">
        <f ca="1">'Royalties Partilha'!G338+'Royalties Concessão'!G338</f>
        <v>9085.3799999999992</v>
      </c>
      <c r="H338" s="2"/>
      <c r="I338" s="11"/>
      <c r="J338" s="11"/>
    </row>
    <row r="339" spans="1:10" x14ac:dyDescent="0.2">
      <c r="A339" s="2"/>
      <c r="B339" s="12" t="s">
        <v>316</v>
      </c>
      <c r="C339" s="13" t="s">
        <v>104</v>
      </c>
      <c r="D339" s="14">
        <f ca="1">'Royalties Partilha'!D339+'Royalties Concessão'!D339</f>
        <v>978.69</v>
      </c>
      <c r="E339" s="14">
        <f ca="1">'Royalties Partilha'!E339+'Royalties Concessão'!E339</f>
        <v>0</v>
      </c>
      <c r="F339" s="14">
        <f ca="1">'Royalties Partilha'!F339+'Royalties Concessão'!F339</f>
        <v>978.69</v>
      </c>
      <c r="G339" s="14">
        <f ca="1">'Royalties Partilha'!G339+'Royalties Concessão'!G339</f>
        <v>8479.89</v>
      </c>
      <c r="H339" s="2"/>
      <c r="I339" s="11"/>
      <c r="J339" s="11"/>
    </row>
    <row r="340" spans="1:10" x14ac:dyDescent="0.2">
      <c r="A340" s="2"/>
      <c r="B340" s="12" t="s">
        <v>317</v>
      </c>
      <c r="C340" s="13" t="s">
        <v>104</v>
      </c>
      <c r="D340" s="14">
        <f ca="1">'Royalties Partilha'!D340+'Royalties Concessão'!D340</f>
        <v>672607.9</v>
      </c>
      <c r="E340" s="14">
        <f ca="1">'Royalties Partilha'!E340+'Royalties Concessão'!E340</f>
        <v>352425.32</v>
      </c>
      <c r="F340" s="14">
        <f ca="1">'Royalties Partilha'!F340+'Royalties Concessão'!F340</f>
        <v>1025033.22</v>
      </c>
      <c r="G340" s="14">
        <f ca="1">'Royalties Partilha'!G340+'Royalties Concessão'!G340</f>
        <v>9152436.9100000001</v>
      </c>
      <c r="H340" s="2"/>
      <c r="I340" s="11"/>
      <c r="J340" s="11"/>
    </row>
    <row r="341" spans="1:10" x14ac:dyDescent="0.2">
      <c r="A341" s="2"/>
      <c r="B341" s="12" t="s">
        <v>318</v>
      </c>
      <c r="C341" s="13" t="s">
        <v>104</v>
      </c>
      <c r="D341" s="14">
        <f ca="1">'Royalties Partilha'!D341+'Royalties Concessão'!D341</f>
        <v>47085.279999999999</v>
      </c>
      <c r="E341" s="14">
        <f ca="1">'Royalties Partilha'!E341+'Royalties Concessão'!E341</f>
        <v>352661.44</v>
      </c>
      <c r="F341" s="14">
        <f ca="1">'Royalties Partilha'!F341+'Royalties Concessão'!F341</f>
        <v>399746.72</v>
      </c>
      <c r="G341" s="14">
        <f ca="1">'Royalties Partilha'!G341+'Royalties Concessão'!G341</f>
        <v>3914191.8999999994</v>
      </c>
      <c r="H341" s="2"/>
      <c r="I341" s="11"/>
      <c r="J341" s="11"/>
    </row>
    <row r="342" spans="1:10" x14ac:dyDescent="0.2">
      <c r="A342" s="2"/>
      <c r="B342" s="12" t="s">
        <v>319</v>
      </c>
      <c r="C342" s="13" t="s">
        <v>104</v>
      </c>
      <c r="D342" s="14">
        <f ca="1">'Royalties Partilha'!D342+'Royalties Concessão'!D342</f>
        <v>873.83</v>
      </c>
      <c r="E342" s="14">
        <f ca="1">'Royalties Partilha'!E342+'Royalties Concessão'!E342</f>
        <v>0</v>
      </c>
      <c r="F342" s="14">
        <f ca="1">'Royalties Partilha'!F342+'Royalties Concessão'!F342</f>
        <v>873.83</v>
      </c>
      <c r="G342" s="14">
        <f ca="1">'Royalties Partilha'!G342+'Royalties Concessão'!G342</f>
        <v>7571.1100000000006</v>
      </c>
      <c r="H342" s="2"/>
      <c r="I342" s="11"/>
      <c r="J342" s="11"/>
    </row>
    <row r="343" spans="1:10" x14ac:dyDescent="0.2">
      <c r="A343" s="2"/>
      <c r="B343" s="12" t="s">
        <v>320</v>
      </c>
      <c r="C343" s="13" t="s">
        <v>104</v>
      </c>
      <c r="D343" s="14">
        <f ca="1">'Royalties Partilha'!D343+'Royalties Concessão'!D343</f>
        <v>803.93</v>
      </c>
      <c r="E343" s="14">
        <f ca="1">'Royalties Partilha'!E343+'Royalties Concessão'!E343</f>
        <v>0</v>
      </c>
      <c r="F343" s="14">
        <f ca="1">'Royalties Partilha'!F343+'Royalties Concessão'!F343</f>
        <v>803.93</v>
      </c>
      <c r="G343" s="14">
        <f ca="1">'Royalties Partilha'!G343+'Royalties Concessão'!G343</f>
        <v>6965.8300000000008</v>
      </c>
      <c r="H343" s="2"/>
      <c r="I343" s="11"/>
      <c r="J343" s="11"/>
    </row>
    <row r="344" spans="1:10" x14ac:dyDescent="0.2">
      <c r="A344" s="2"/>
      <c r="B344" s="12" t="s">
        <v>321</v>
      </c>
      <c r="C344" s="13" t="s">
        <v>104</v>
      </c>
      <c r="D344" s="14">
        <f ca="1">'Royalties Partilha'!D344+'Royalties Concessão'!D344</f>
        <v>943.74</v>
      </c>
      <c r="E344" s="14">
        <f ca="1">'Royalties Partilha'!E344+'Royalties Concessão'!E344</f>
        <v>0</v>
      </c>
      <c r="F344" s="14">
        <f ca="1">'Royalties Partilha'!F344+'Royalties Concessão'!F344</f>
        <v>943.74</v>
      </c>
      <c r="G344" s="14">
        <f ca="1">'Royalties Partilha'!G344+'Royalties Concessão'!G344</f>
        <v>8176.83</v>
      </c>
      <c r="H344" s="2"/>
      <c r="I344" s="11"/>
      <c r="J344" s="11"/>
    </row>
    <row r="345" spans="1:10" x14ac:dyDescent="0.2">
      <c r="A345" s="2"/>
      <c r="B345" s="12" t="s">
        <v>322</v>
      </c>
      <c r="C345" s="13" t="s">
        <v>104</v>
      </c>
      <c r="D345" s="14">
        <f ca="1">'Royalties Partilha'!D345+'Royalties Concessão'!D345</f>
        <v>699.07</v>
      </c>
      <c r="E345" s="14">
        <f ca="1">'Royalties Partilha'!E345+'Royalties Concessão'!E345</f>
        <v>0</v>
      </c>
      <c r="F345" s="14">
        <f ca="1">'Royalties Partilha'!F345+'Royalties Concessão'!F345</f>
        <v>699.07</v>
      </c>
      <c r="G345" s="14">
        <f ca="1">'Royalties Partilha'!G345+'Royalties Concessão'!G345</f>
        <v>6057.0599999999995</v>
      </c>
      <c r="H345" s="2"/>
      <c r="I345" s="11"/>
      <c r="J345" s="11"/>
    </row>
    <row r="346" spans="1:10" x14ac:dyDescent="0.2">
      <c r="A346" s="2"/>
      <c r="B346" s="12" t="s">
        <v>323</v>
      </c>
      <c r="C346" s="13" t="s">
        <v>104</v>
      </c>
      <c r="D346" s="14">
        <f ca="1">'Royalties Partilha'!D346+'Royalties Concessão'!D346</f>
        <v>734.02</v>
      </c>
      <c r="E346" s="14">
        <f ca="1">'Royalties Partilha'!E346+'Royalties Concessão'!E346</f>
        <v>0</v>
      </c>
      <c r="F346" s="14">
        <f ca="1">'Royalties Partilha'!F346+'Royalties Concessão'!F346</f>
        <v>734.02</v>
      </c>
      <c r="G346" s="14">
        <f ca="1">'Royalties Partilha'!G346+'Royalties Concessão'!G346</f>
        <v>6359.91</v>
      </c>
      <c r="H346" s="2"/>
      <c r="I346" s="11"/>
      <c r="J346" s="11"/>
    </row>
    <row r="347" spans="1:10" x14ac:dyDescent="0.2">
      <c r="A347" s="2"/>
      <c r="B347" s="12" t="s">
        <v>324</v>
      </c>
      <c r="C347" s="13" t="s">
        <v>104</v>
      </c>
      <c r="D347" s="14">
        <f ca="1">'Royalties Partilha'!D347+'Royalties Concessão'!D347</f>
        <v>768.97</v>
      </c>
      <c r="E347" s="14">
        <f ca="1">'Royalties Partilha'!E347+'Royalties Concessão'!E347</f>
        <v>0</v>
      </c>
      <c r="F347" s="14">
        <f ca="1">'Royalties Partilha'!F347+'Royalties Concessão'!F347</f>
        <v>768.97</v>
      </c>
      <c r="G347" s="14">
        <f ca="1">'Royalties Partilha'!G347+'Royalties Concessão'!G347</f>
        <v>6662.9800000000005</v>
      </c>
      <c r="H347" s="2"/>
      <c r="I347" s="11"/>
      <c r="J347" s="11"/>
    </row>
    <row r="348" spans="1:10" x14ac:dyDescent="0.2">
      <c r="A348" s="2"/>
      <c r="B348" s="12" t="s">
        <v>325</v>
      </c>
      <c r="C348" s="13" t="s">
        <v>104</v>
      </c>
      <c r="D348" s="14">
        <f ca="1">'Royalties Partilha'!D348+'Royalties Concessão'!D348</f>
        <v>699.07</v>
      </c>
      <c r="E348" s="14">
        <f ca="1">'Royalties Partilha'!E348+'Royalties Concessão'!E348</f>
        <v>0</v>
      </c>
      <c r="F348" s="14">
        <f ca="1">'Royalties Partilha'!F348+'Royalties Concessão'!F348</f>
        <v>699.07</v>
      </c>
      <c r="G348" s="14">
        <f ca="1">'Royalties Partilha'!G348+'Royalties Concessão'!G348</f>
        <v>6057.0599999999995</v>
      </c>
      <c r="H348" s="2"/>
      <c r="I348" s="11"/>
      <c r="J348" s="11"/>
    </row>
    <row r="349" spans="1:10" x14ac:dyDescent="0.2">
      <c r="A349" s="2"/>
      <c r="B349" s="12" t="s">
        <v>326</v>
      </c>
      <c r="C349" s="13" t="s">
        <v>104</v>
      </c>
      <c r="D349" s="14">
        <f ca="1">'Royalties Partilha'!D349+'Royalties Concessão'!D349</f>
        <v>1013.65</v>
      </c>
      <c r="E349" s="14">
        <f ca="1">'Royalties Partilha'!E349+'Royalties Concessão'!E349</f>
        <v>0</v>
      </c>
      <c r="F349" s="14">
        <f ca="1">'Royalties Partilha'!F349+'Royalties Concessão'!F349</f>
        <v>1013.65</v>
      </c>
      <c r="G349" s="14">
        <f ca="1">'Royalties Partilha'!G349+'Royalties Concessão'!G349</f>
        <v>8782.5600000000013</v>
      </c>
      <c r="H349" s="2"/>
      <c r="I349" s="11"/>
      <c r="J349" s="11"/>
    </row>
    <row r="350" spans="1:10" x14ac:dyDescent="0.2">
      <c r="A350" s="2"/>
      <c r="B350" s="12" t="s">
        <v>327</v>
      </c>
      <c r="C350" s="13" t="s">
        <v>104</v>
      </c>
      <c r="D350" s="14">
        <f ca="1">'Royalties Partilha'!D350+'Royalties Concessão'!D350</f>
        <v>699.07</v>
      </c>
      <c r="E350" s="14">
        <f ca="1">'Royalties Partilha'!E350+'Royalties Concessão'!E350</f>
        <v>0</v>
      </c>
      <c r="F350" s="14">
        <f ca="1">'Royalties Partilha'!F350+'Royalties Concessão'!F350</f>
        <v>699.07</v>
      </c>
      <c r="G350" s="14">
        <f ca="1">'Royalties Partilha'!G350+'Royalties Concessão'!G350</f>
        <v>6057.0599999999995</v>
      </c>
      <c r="H350" s="2"/>
      <c r="I350" s="11"/>
      <c r="J350" s="11"/>
    </row>
    <row r="351" spans="1:10" x14ac:dyDescent="0.2">
      <c r="A351" s="2"/>
      <c r="B351" s="12" t="s">
        <v>328</v>
      </c>
      <c r="C351" s="13" t="s">
        <v>104</v>
      </c>
      <c r="D351" s="14">
        <f ca="1">'Royalties Partilha'!D351+'Royalties Concessão'!D351</f>
        <v>688560.11</v>
      </c>
      <c r="E351" s="14">
        <f ca="1">'Royalties Partilha'!E351+'Royalties Concessão'!E351</f>
        <v>352425.32</v>
      </c>
      <c r="F351" s="14">
        <f ca="1">'Royalties Partilha'!F351+'Royalties Concessão'!F351</f>
        <v>1040985.4299999999</v>
      </c>
      <c r="G351" s="14">
        <f ca="1">'Royalties Partilha'!G351+'Royalties Concessão'!G351</f>
        <v>9286999.7699999996</v>
      </c>
      <c r="H351" s="2"/>
      <c r="I351" s="11"/>
      <c r="J351" s="11"/>
    </row>
    <row r="352" spans="1:10" x14ac:dyDescent="0.2">
      <c r="A352" s="2"/>
      <c r="B352" s="12" t="s">
        <v>329</v>
      </c>
      <c r="C352" s="13" t="s">
        <v>104</v>
      </c>
      <c r="D352" s="14">
        <f ca="1">'Royalties Partilha'!D352+'Royalties Concessão'!D352</f>
        <v>1258.32</v>
      </c>
      <c r="E352" s="14">
        <f ca="1">'Royalties Partilha'!E352+'Royalties Concessão'!E352</f>
        <v>0</v>
      </c>
      <c r="F352" s="14">
        <f ca="1">'Royalties Partilha'!F352+'Royalties Concessão'!F352</f>
        <v>1258.32</v>
      </c>
      <c r="G352" s="14">
        <f ca="1">'Royalties Partilha'!G352+'Royalties Concessão'!G352</f>
        <v>10902.51</v>
      </c>
      <c r="H352" s="2"/>
      <c r="I352" s="11"/>
      <c r="J352" s="11"/>
    </row>
    <row r="353" spans="1:10" x14ac:dyDescent="0.2">
      <c r="A353" s="2"/>
      <c r="B353" s="12" t="s">
        <v>330</v>
      </c>
      <c r="C353" s="13" t="s">
        <v>104</v>
      </c>
      <c r="D353" s="14">
        <f ca="1">'Royalties Partilha'!D353+'Royalties Concessão'!D353</f>
        <v>1083.55</v>
      </c>
      <c r="E353" s="14">
        <f ca="1">'Royalties Partilha'!E353+'Royalties Concessão'!E353</f>
        <v>0</v>
      </c>
      <c r="F353" s="14">
        <f ca="1">'Royalties Partilha'!F353+'Royalties Concessão'!F353</f>
        <v>1083.55</v>
      </c>
      <c r="G353" s="14">
        <f ca="1">'Royalties Partilha'!G353+'Royalties Concessão'!G353</f>
        <v>9388.4499999999989</v>
      </c>
      <c r="H353" s="2"/>
      <c r="I353" s="11"/>
      <c r="J353" s="11"/>
    </row>
    <row r="354" spans="1:10" x14ac:dyDescent="0.2">
      <c r="A354" s="2"/>
      <c r="B354" s="12" t="s">
        <v>331</v>
      </c>
      <c r="C354" s="13" t="s">
        <v>104</v>
      </c>
      <c r="D354" s="14">
        <f ca="1">'Royalties Partilha'!D354+'Royalties Concessão'!D354</f>
        <v>699.07</v>
      </c>
      <c r="E354" s="14">
        <f ca="1">'Royalties Partilha'!E354+'Royalties Concessão'!E354</f>
        <v>0</v>
      </c>
      <c r="F354" s="14">
        <f ca="1">'Royalties Partilha'!F354+'Royalties Concessão'!F354</f>
        <v>699.07</v>
      </c>
      <c r="G354" s="14">
        <f ca="1">'Royalties Partilha'!G354+'Royalties Concessão'!G354</f>
        <v>6057.0599999999995</v>
      </c>
      <c r="H354" s="2"/>
      <c r="I354" s="11"/>
      <c r="J354" s="11"/>
    </row>
    <row r="355" spans="1:10" x14ac:dyDescent="0.2">
      <c r="A355" s="2"/>
      <c r="B355" s="12" t="s">
        <v>332</v>
      </c>
      <c r="C355" s="13" t="s">
        <v>104</v>
      </c>
      <c r="D355" s="14">
        <f ca="1">'Royalties Partilha'!D355+'Royalties Concessão'!D355</f>
        <v>908.79</v>
      </c>
      <c r="E355" s="14">
        <f ca="1">'Royalties Partilha'!E355+'Royalties Concessão'!E355</f>
        <v>0</v>
      </c>
      <c r="F355" s="14">
        <f ca="1">'Royalties Partilha'!F355+'Royalties Concessão'!F355</f>
        <v>908.79</v>
      </c>
      <c r="G355" s="14">
        <f ca="1">'Royalties Partilha'!G355+'Royalties Concessão'!G355</f>
        <v>7874.19</v>
      </c>
      <c r="H355" s="2"/>
      <c r="I355" s="11"/>
      <c r="J355" s="11"/>
    </row>
    <row r="356" spans="1:10" x14ac:dyDescent="0.2">
      <c r="A356" s="2"/>
      <c r="B356" s="12" t="s">
        <v>333</v>
      </c>
      <c r="C356" s="13" t="s">
        <v>104</v>
      </c>
      <c r="D356" s="14">
        <f ca="1">'Royalties Partilha'!D356+'Royalties Concessão'!D356</f>
        <v>803.93</v>
      </c>
      <c r="E356" s="14">
        <f ca="1">'Royalties Partilha'!E356+'Royalties Concessão'!E356</f>
        <v>0</v>
      </c>
      <c r="F356" s="14">
        <f ca="1">'Royalties Partilha'!F356+'Royalties Concessão'!F356</f>
        <v>803.93</v>
      </c>
      <c r="G356" s="14">
        <f ca="1">'Royalties Partilha'!G356+'Royalties Concessão'!G356</f>
        <v>6965.4100000000008</v>
      </c>
      <c r="H356" s="2"/>
      <c r="I356" s="11"/>
      <c r="J356" s="11"/>
    </row>
    <row r="357" spans="1:10" x14ac:dyDescent="0.2">
      <c r="A357" s="2"/>
      <c r="B357" s="12" t="s">
        <v>334</v>
      </c>
      <c r="C357" s="13" t="s">
        <v>104</v>
      </c>
      <c r="D357" s="14">
        <f ca="1">'Royalties Partilha'!D357+'Royalties Concessão'!D357</f>
        <v>427409.43</v>
      </c>
      <c r="E357" s="14">
        <f ca="1">'Royalties Partilha'!E357+'Royalties Concessão'!E357</f>
        <v>625293.75</v>
      </c>
      <c r="F357" s="14">
        <f ca="1">'Royalties Partilha'!F357+'Royalties Concessão'!F357</f>
        <v>1052703.1800000002</v>
      </c>
      <c r="G357" s="14">
        <f ca="1">'Royalties Partilha'!G357+'Royalties Concessão'!G357</f>
        <v>12267281.450000003</v>
      </c>
      <c r="H357" s="2"/>
      <c r="I357" s="11"/>
      <c r="J357" s="11"/>
    </row>
    <row r="358" spans="1:10" x14ac:dyDescent="0.2">
      <c r="A358" s="2"/>
      <c r="B358" s="12" t="s">
        <v>335</v>
      </c>
      <c r="C358" s="13" t="s">
        <v>104</v>
      </c>
      <c r="D358" s="14">
        <f ca="1">'Royalties Partilha'!D358+'Royalties Concessão'!D358</f>
        <v>1013.65</v>
      </c>
      <c r="E358" s="14">
        <f ca="1">'Royalties Partilha'!E358+'Royalties Concessão'!E358</f>
        <v>0</v>
      </c>
      <c r="F358" s="14">
        <f ca="1">'Royalties Partilha'!F358+'Royalties Concessão'!F358</f>
        <v>1013.65</v>
      </c>
      <c r="G358" s="14">
        <f ca="1">'Royalties Partilha'!G358+'Royalties Concessão'!G358</f>
        <v>8782.35</v>
      </c>
      <c r="H358" s="2"/>
      <c r="I358" s="11"/>
      <c r="J358" s="11"/>
    </row>
    <row r="359" spans="1:10" x14ac:dyDescent="0.2">
      <c r="A359" s="2"/>
      <c r="B359" s="12" t="s">
        <v>336</v>
      </c>
      <c r="C359" s="13" t="s">
        <v>104</v>
      </c>
      <c r="D359" s="14">
        <f ca="1">'Royalties Partilha'!D359+'Royalties Concessão'!D359</f>
        <v>699.07</v>
      </c>
      <c r="E359" s="14">
        <f ca="1">'Royalties Partilha'!E359+'Royalties Concessão'!E359</f>
        <v>0</v>
      </c>
      <c r="F359" s="14">
        <f ca="1">'Royalties Partilha'!F359+'Royalties Concessão'!F359</f>
        <v>699.07</v>
      </c>
      <c r="G359" s="14">
        <f ca="1">'Royalties Partilha'!G359+'Royalties Concessão'!G359</f>
        <v>6057.0599999999995</v>
      </c>
      <c r="H359" s="2"/>
      <c r="I359" s="11"/>
      <c r="J359" s="11"/>
    </row>
    <row r="360" spans="1:10" x14ac:dyDescent="0.2">
      <c r="A360" s="2"/>
      <c r="B360" s="12" t="s">
        <v>337</v>
      </c>
      <c r="C360" s="13" t="s">
        <v>104</v>
      </c>
      <c r="D360" s="14">
        <f ca="1">'Royalties Partilha'!D360+'Royalties Concessão'!D360</f>
        <v>734.02</v>
      </c>
      <c r="E360" s="14">
        <f ca="1">'Royalties Partilha'!E360+'Royalties Concessão'!E360</f>
        <v>0</v>
      </c>
      <c r="F360" s="14">
        <f ca="1">'Royalties Partilha'!F360+'Royalties Concessão'!F360</f>
        <v>734.02</v>
      </c>
      <c r="G360" s="14">
        <f ca="1">'Royalties Partilha'!G360+'Royalties Concessão'!G360</f>
        <v>6359.7000000000007</v>
      </c>
      <c r="H360" s="2"/>
      <c r="I360" s="11"/>
      <c r="J360" s="11"/>
    </row>
    <row r="361" spans="1:10" x14ac:dyDescent="0.2">
      <c r="A361" s="2"/>
      <c r="B361" s="12" t="s">
        <v>338</v>
      </c>
      <c r="C361" s="13" t="s">
        <v>104</v>
      </c>
      <c r="D361" s="14">
        <f ca="1">'Royalties Partilha'!D361+'Royalties Concessão'!D361</f>
        <v>734.02</v>
      </c>
      <c r="E361" s="14">
        <f ca="1">'Royalties Partilha'!E361+'Royalties Concessão'!E361</f>
        <v>0</v>
      </c>
      <c r="F361" s="14">
        <f ca="1">'Royalties Partilha'!F361+'Royalties Concessão'!F361</f>
        <v>734.02</v>
      </c>
      <c r="G361" s="14">
        <f ca="1">'Royalties Partilha'!G361+'Royalties Concessão'!G361</f>
        <v>6359.91</v>
      </c>
      <c r="H361" s="2"/>
      <c r="I361" s="11"/>
      <c r="J361" s="11"/>
    </row>
    <row r="362" spans="1:10" x14ac:dyDescent="0.2">
      <c r="A362" s="2"/>
      <c r="B362" s="12" t="s">
        <v>339</v>
      </c>
      <c r="C362" s="13" t="s">
        <v>104</v>
      </c>
      <c r="D362" s="14">
        <f ca="1">'Royalties Partilha'!D362+'Royalties Concessão'!D362</f>
        <v>928886.86</v>
      </c>
      <c r="E362" s="14">
        <f ca="1">'Royalties Partilha'!E362+'Royalties Concessão'!E362</f>
        <v>171634.06</v>
      </c>
      <c r="F362" s="14">
        <f ca="1">'Royalties Partilha'!F362+'Royalties Concessão'!F362</f>
        <v>1100520.92</v>
      </c>
      <c r="G362" s="14">
        <f ca="1">'Royalties Partilha'!G362+'Royalties Concessão'!G362</f>
        <v>9514965.0800000019</v>
      </c>
      <c r="H362" s="2"/>
      <c r="I362" s="11"/>
      <c r="J362" s="11"/>
    </row>
    <row r="363" spans="1:10" x14ac:dyDescent="0.2">
      <c r="A363" s="2"/>
      <c r="B363" s="12" t="s">
        <v>340</v>
      </c>
      <c r="C363" s="13" t="s">
        <v>104</v>
      </c>
      <c r="D363" s="14">
        <f ca="1">'Royalties Partilha'!D363+'Royalties Concessão'!D363</f>
        <v>838.88</v>
      </c>
      <c r="E363" s="14">
        <f ca="1">'Royalties Partilha'!E363+'Royalties Concessão'!E363</f>
        <v>0</v>
      </c>
      <c r="F363" s="14">
        <f ca="1">'Royalties Partilha'!F363+'Royalties Concessão'!F363</f>
        <v>838.88</v>
      </c>
      <c r="G363" s="14">
        <f ca="1">'Royalties Partilha'!G363+'Royalties Concessão'!G363</f>
        <v>7268.48</v>
      </c>
      <c r="H363" s="2"/>
      <c r="I363" s="11"/>
      <c r="J363" s="11"/>
    </row>
    <row r="364" spans="1:10" x14ac:dyDescent="0.2">
      <c r="A364" s="2"/>
      <c r="B364" s="12" t="s">
        <v>341</v>
      </c>
      <c r="C364" s="13" t="s">
        <v>104</v>
      </c>
      <c r="D364" s="14">
        <f ca="1">'Royalties Partilha'!D364+'Royalties Concessão'!D364</f>
        <v>8726.92</v>
      </c>
      <c r="E364" s="14">
        <f ca="1">'Royalties Partilha'!E364+'Royalties Concessão'!E364</f>
        <v>757.41</v>
      </c>
      <c r="F364" s="14">
        <f ca="1">'Royalties Partilha'!F364+'Royalties Concessão'!F364</f>
        <v>9484.33</v>
      </c>
      <c r="G364" s="14">
        <f ca="1">'Royalties Partilha'!G364+'Royalties Concessão'!G364</f>
        <v>87639.37</v>
      </c>
      <c r="H364" s="2"/>
      <c r="I364" s="11"/>
      <c r="J364" s="11"/>
    </row>
    <row r="365" spans="1:10" x14ac:dyDescent="0.2">
      <c r="A365" s="2"/>
      <c r="B365" s="12" t="s">
        <v>342</v>
      </c>
      <c r="C365" s="13" t="s">
        <v>104</v>
      </c>
      <c r="D365" s="14">
        <f ca="1">'Royalties Partilha'!D365+'Royalties Concessão'!D365</f>
        <v>707535.11</v>
      </c>
      <c r="E365" s="14">
        <f ca="1">'Royalties Partilha'!E365+'Royalties Concessão'!E365</f>
        <v>352425.32</v>
      </c>
      <c r="F365" s="14">
        <f ca="1">'Royalties Partilha'!F365+'Royalties Concessão'!F365</f>
        <v>1059960.43</v>
      </c>
      <c r="G365" s="14">
        <f ca="1">'Royalties Partilha'!G365+'Royalties Concessão'!G365</f>
        <v>9459705.6000000015</v>
      </c>
      <c r="H365" s="2"/>
      <c r="I365" s="11"/>
      <c r="J365" s="11"/>
    </row>
    <row r="366" spans="1:10" x14ac:dyDescent="0.2">
      <c r="A366" s="2"/>
      <c r="B366" s="12" t="s">
        <v>343</v>
      </c>
      <c r="C366" s="13" t="s">
        <v>104</v>
      </c>
      <c r="D366" s="14">
        <f ca="1">'Royalties Partilha'!D366+'Royalties Concessão'!D366</f>
        <v>803.93</v>
      </c>
      <c r="E366" s="14">
        <f ca="1">'Royalties Partilha'!E366+'Royalties Concessão'!E366</f>
        <v>0</v>
      </c>
      <c r="F366" s="14">
        <f ca="1">'Royalties Partilha'!F366+'Royalties Concessão'!F366</f>
        <v>803.93</v>
      </c>
      <c r="G366" s="14">
        <f ca="1">'Royalties Partilha'!G366+'Royalties Concessão'!G366</f>
        <v>6965.8300000000008</v>
      </c>
      <c r="H366" s="2"/>
      <c r="I366" s="11"/>
      <c r="J366" s="11"/>
    </row>
    <row r="367" spans="1:10" x14ac:dyDescent="0.2">
      <c r="A367" s="2"/>
      <c r="B367" s="12" t="s">
        <v>344</v>
      </c>
      <c r="C367" s="13" t="s">
        <v>104</v>
      </c>
      <c r="D367" s="14">
        <f ca="1">'Royalties Partilha'!D367+'Royalties Concessão'!D367</f>
        <v>1223.3699999999999</v>
      </c>
      <c r="E367" s="14">
        <f ca="1">'Royalties Partilha'!E367+'Royalties Concessão'!E367</f>
        <v>0</v>
      </c>
      <c r="F367" s="14">
        <f ca="1">'Royalties Partilha'!F367+'Royalties Concessão'!F367</f>
        <v>1223.3699999999999</v>
      </c>
      <c r="G367" s="14">
        <f ca="1">'Royalties Partilha'!G367+'Royalties Concessão'!G367</f>
        <v>10599.66</v>
      </c>
      <c r="H367" s="2"/>
      <c r="I367" s="11"/>
      <c r="J367" s="11"/>
    </row>
    <row r="368" spans="1:10" x14ac:dyDescent="0.2">
      <c r="A368" s="2"/>
      <c r="B368" s="12" t="s">
        <v>345</v>
      </c>
      <c r="C368" s="13" t="s">
        <v>104</v>
      </c>
      <c r="D368" s="14">
        <f ca="1">'Royalties Partilha'!D368+'Royalties Concessão'!D368</f>
        <v>768.97</v>
      </c>
      <c r="E368" s="14">
        <f ca="1">'Royalties Partilha'!E368+'Royalties Concessão'!E368</f>
        <v>0</v>
      </c>
      <c r="F368" s="14">
        <f ca="1">'Royalties Partilha'!F368+'Royalties Concessão'!F368</f>
        <v>768.97</v>
      </c>
      <c r="G368" s="14">
        <f ca="1">'Royalties Partilha'!G368+'Royalties Concessão'!G368</f>
        <v>6662.77</v>
      </c>
      <c r="H368" s="2"/>
      <c r="I368" s="11"/>
      <c r="J368" s="11"/>
    </row>
    <row r="369" spans="1:10" x14ac:dyDescent="0.2">
      <c r="A369" s="2"/>
      <c r="B369" s="12" t="s">
        <v>346</v>
      </c>
      <c r="C369" s="13" t="s">
        <v>104</v>
      </c>
      <c r="D369" s="14">
        <f ca="1">'Royalties Partilha'!D369+'Royalties Concessão'!D369</f>
        <v>670889.72</v>
      </c>
      <c r="E369" s="14">
        <f ca="1">'Royalties Partilha'!E369+'Royalties Concessão'!E369</f>
        <v>0</v>
      </c>
      <c r="F369" s="14">
        <f ca="1">'Royalties Partilha'!F369+'Royalties Concessão'!F369</f>
        <v>670889.72</v>
      </c>
      <c r="G369" s="14">
        <f ca="1">'Royalties Partilha'!G369+'Royalties Concessão'!G369</f>
        <v>4996600.84</v>
      </c>
      <c r="H369" s="2"/>
      <c r="I369" s="11"/>
      <c r="J369" s="11"/>
    </row>
    <row r="370" spans="1:10" x14ac:dyDescent="0.2">
      <c r="A370" s="2"/>
      <c r="B370" s="12" t="s">
        <v>347</v>
      </c>
      <c r="C370" s="13" t="s">
        <v>104</v>
      </c>
      <c r="D370" s="14">
        <f ca="1">'Royalties Partilha'!D370+'Royalties Concessão'!D370</f>
        <v>768.97</v>
      </c>
      <c r="E370" s="14">
        <f ca="1">'Royalties Partilha'!E370+'Royalties Concessão'!E370</f>
        <v>0</v>
      </c>
      <c r="F370" s="14">
        <f ca="1">'Royalties Partilha'!F370+'Royalties Concessão'!F370</f>
        <v>768.97</v>
      </c>
      <c r="G370" s="14">
        <f ca="1">'Royalties Partilha'!G370+'Royalties Concessão'!G370</f>
        <v>6663.1900000000005</v>
      </c>
      <c r="H370" s="2"/>
      <c r="I370" s="11"/>
      <c r="J370" s="11"/>
    </row>
    <row r="371" spans="1:10" x14ac:dyDescent="0.2">
      <c r="A371" s="2"/>
      <c r="B371" s="12" t="s">
        <v>348</v>
      </c>
      <c r="C371" s="13" t="s">
        <v>104</v>
      </c>
      <c r="D371" s="14">
        <f ca="1">'Royalties Partilha'!D371+'Royalties Concessão'!D371</f>
        <v>699.07</v>
      </c>
      <c r="E371" s="14">
        <f ca="1">'Royalties Partilha'!E371+'Royalties Concessão'!E371</f>
        <v>0</v>
      </c>
      <c r="F371" s="14">
        <f ca="1">'Royalties Partilha'!F371+'Royalties Concessão'!F371</f>
        <v>699.07</v>
      </c>
      <c r="G371" s="14">
        <f ca="1">'Royalties Partilha'!G371+'Royalties Concessão'!G371</f>
        <v>6057.0599999999995</v>
      </c>
      <c r="H371" s="2"/>
      <c r="I371" s="11"/>
      <c r="J371" s="11"/>
    </row>
    <row r="372" spans="1:10" x14ac:dyDescent="0.2">
      <c r="A372" s="2"/>
      <c r="B372" s="12" t="s">
        <v>349</v>
      </c>
      <c r="C372" s="13" t="s">
        <v>104</v>
      </c>
      <c r="D372" s="14">
        <f ca="1">'Royalties Partilha'!D372+'Royalties Concessão'!D372</f>
        <v>873.83</v>
      </c>
      <c r="E372" s="14">
        <f ca="1">'Royalties Partilha'!E372+'Royalties Concessão'!E372</f>
        <v>0</v>
      </c>
      <c r="F372" s="14">
        <f ca="1">'Royalties Partilha'!F372+'Royalties Concessão'!F372</f>
        <v>873.83</v>
      </c>
      <c r="G372" s="14">
        <f ca="1">'Royalties Partilha'!G372+'Royalties Concessão'!G372</f>
        <v>7570.9000000000005</v>
      </c>
      <c r="H372" s="2"/>
      <c r="I372" s="11"/>
      <c r="J372" s="11"/>
    </row>
    <row r="373" spans="1:10" x14ac:dyDescent="0.2">
      <c r="A373" s="2"/>
      <c r="B373" s="12" t="s">
        <v>350</v>
      </c>
      <c r="C373" s="13" t="s">
        <v>104</v>
      </c>
      <c r="D373" s="14">
        <f ca="1">'Royalties Partilha'!D373+'Royalties Concessão'!D373</f>
        <v>838.88</v>
      </c>
      <c r="E373" s="14">
        <f ca="1">'Royalties Partilha'!E373+'Royalties Concessão'!E373</f>
        <v>0</v>
      </c>
      <c r="F373" s="14">
        <f ca="1">'Royalties Partilha'!F373+'Royalties Concessão'!F373</f>
        <v>838.88</v>
      </c>
      <c r="G373" s="14">
        <f ca="1">'Royalties Partilha'!G373+'Royalties Concessão'!G373</f>
        <v>7268.48</v>
      </c>
      <c r="H373" s="2"/>
      <c r="I373" s="11"/>
      <c r="J373" s="11"/>
    </row>
    <row r="374" spans="1:10" x14ac:dyDescent="0.2">
      <c r="A374" s="2"/>
      <c r="B374" s="12" t="s">
        <v>351</v>
      </c>
      <c r="C374" s="13" t="s">
        <v>104</v>
      </c>
      <c r="D374" s="14">
        <f ca="1">'Royalties Partilha'!D374+'Royalties Concessão'!D374</f>
        <v>1363.18</v>
      </c>
      <c r="E374" s="14">
        <f ca="1">'Royalties Partilha'!E374+'Royalties Concessão'!E374</f>
        <v>0</v>
      </c>
      <c r="F374" s="14">
        <f ca="1">'Royalties Partilha'!F374+'Royalties Concessão'!F374</f>
        <v>1363.18</v>
      </c>
      <c r="G374" s="14">
        <f ca="1">'Royalties Partilha'!G374+'Royalties Concessão'!G374</f>
        <v>11810.89</v>
      </c>
      <c r="H374" s="2"/>
      <c r="I374" s="11"/>
      <c r="J374" s="11"/>
    </row>
    <row r="375" spans="1:10" x14ac:dyDescent="0.2">
      <c r="A375" s="2"/>
      <c r="B375" s="12" t="s">
        <v>352</v>
      </c>
      <c r="C375" s="13" t="s">
        <v>104</v>
      </c>
      <c r="D375" s="14">
        <f ca="1">'Royalties Partilha'!D375+'Royalties Concessão'!D375</f>
        <v>645953.93999999994</v>
      </c>
      <c r="E375" s="14">
        <f ca="1">'Royalties Partilha'!E375+'Royalties Concessão'!E375</f>
        <v>0</v>
      </c>
      <c r="F375" s="14">
        <f ca="1">'Royalties Partilha'!F375+'Royalties Concessão'!F375</f>
        <v>645953.93999999994</v>
      </c>
      <c r="G375" s="14">
        <f ca="1">'Royalties Partilha'!G375+'Royalties Concessão'!G375</f>
        <v>5537366.3099999996</v>
      </c>
      <c r="H375" s="2"/>
      <c r="I375" s="11"/>
      <c r="J375" s="11"/>
    </row>
    <row r="376" spans="1:10" x14ac:dyDescent="0.2">
      <c r="A376" s="2"/>
      <c r="B376" s="12" t="s">
        <v>353</v>
      </c>
      <c r="C376" s="13" t="s">
        <v>104</v>
      </c>
      <c r="D376" s="14">
        <f ca="1">'Royalties Partilha'!D376+'Royalties Concessão'!D376</f>
        <v>908.79</v>
      </c>
      <c r="E376" s="14">
        <f ca="1">'Royalties Partilha'!E376+'Royalties Concessão'!E376</f>
        <v>0</v>
      </c>
      <c r="F376" s="14">
        <f ca="1">'Royalties Partilha'!F376+'Royalties Concessão'!F376</f>
        <v>908.79</v>
      </c>
      <c r="G376" s="14">
        <f ca="1">'Royalties Partilha'!G376+'Royalties Concessão'!G376</f>
        <v>7874.19</v>
      </c>
      <c r="H376" s="2"/>
      <c r="I376" s="11"/>
      <c r="J376" s="11"/>
    </row>
    <row r="377" spans="1:10" x14ac:dyDescent="0.2">
      <c r="A377" s="2"/>
      <c r="B377" s="12" t="s">
        <v>354</v>
      </c>
      <c r="C377" s="13" t="s">
        <v>104</v>
      </c>
      <c r="D377" s="14">
        <f ca="1">'Royalties Partilha'!D377+'Royalties Concessão'!D377</f>
        <v>803.93</v>
      </c>
      <c r="E377" s="14">
        <f ca="1">'Royalties Partilha'!E377+'Royalties Concessão'!E377</f>
        <v>0</v>
      </c>
      <c r="F377" s="14">
        <f ca="1">'Royalties Partilha'!F377+'Royalties Concessão'!F377</f>
        <v>803.93</v>
      </c>
      <c r="G377" s="14">
        <f ca="1">'Royalties Partilha'!G377+'Royalties Concessão'!G377</f>
        <v>37747.69</v>
      </c>
      <c r="H377" s="2"/>
      <c r="I377" s="11"/>
      <c r="J377" s="11"/>
    </row>
    <row r="378" spans="1:10" x14ac:dyDescent="0.2">
      <c r="A378" s="2"/>
      <c r="B378" s="12" t="s">
        <v>355</v>
      </c>
      <c r="C378" s="13" t="s">
        <v>104</v>
      </c>
      <c r="D378" s="14">
        <f ca="1">'Royalties Partilha'!D378+'Royalties Concessão'!D378</f>
        <v>768.97</v>
      </c>
      <c r="E378" s="14">
        <f ca="1">'Royalties Partilha'!E378+'Royalties Concessão'!E378</f>
        <v>0</v>
      </c>
      <c r="F378" s="14">
        <f ca="1">'Royalties Partilha'!F378+'Royalties Concessão'!F378</f>
        <v>768.97</v>
      </c>
      <c r="G378" s="14">
        <f ca="1">'Royalties Partilha'!G378+'Royalties Concessão'!G378</f>
        <v>6662.77</v>
      </c>
      <c r="H378" s="2"/>
      <c r="I378" s="11"/>
      <c r="J378" s="11"/>
    </row>
    <row r="379" spans="1:10" x14ac:dyDescent="0.2">
      <c r="A379" s="2"/>
      <c r="B379" s="12" t="s">
        <v>356</v>
      </c>
      <c r="C379" s="13" t="s">
        <v>104</v>
      </c>
      <c r="D379" s="14">
        <f ca="1">'Royalties Partilha'!D379+'Royalties Concessão'!D379</f>
        <v>1118.51</v>
      </c>
      <c r="E379" s="14">
        <f ca="1">'Royalties Partilha'!E379+'Royalties Concessão'!E379</f>
        <v>0</v>
      </c>
      <c r="F379" s="14">
        <f ca="1">'Royalties Partilha'!F379+'Royalties Concessão'!F379</f>
        <v>1118.51</v>
      </c>
      <c r="G379" s="14">
        <f ca="1">'Royalties Partilha'!G379+'Royalties Concessão'!G379</f>
        <v>9691.33</v>
      </c>
      <c r="H379" s="2"/>
      <c r="I379" s="11"/>
      <c r="J379" s="11"/>
    </row>
    <row r="380" spans="1:10" x14ac:dyDescent="0.2">
      <c r="A380" s="2"/>
      <c r="B380" s="12" t="s">
        <v>357</v>
      </c>
      <c r="C380" s="13" t="s">
        <v>104</v>
      </c>
      <c r="D380" s="14">
        <f ca="1">'Royalties Partilha'!D380+'Royalties Concessão'!D380</f>
        <v>943.74</v>
      </c>
      <c r="E380" s="14">
        <f ca="1">'Royalties Partilha'!E380+'Royalties Concessão'!E380</f>
        <v>0</v>
      </c>
      <c r="F380" s="14">
        <f ca="1">'Royalties Partilha'!F380+'Royalties Concessão'!F380</f>
        <v>943.74</v>
      </c>
      <c r="G380" s="14">
        <f ca="1">'Royalties Partilha'!G380+'Royalties Concessão'!G380</f>
        <v>8177.0400000000009</v>
      </c>
      <c r="H380" s="2"/>
      <c r="I380" s="11"/>
      <c r="J380" s="11"/>
    </row>
    <row r="381" spans="1:10" x14ac:dyDescent="0.2">
      <c r="A381" s="2"/>
      <c r="B381" s="12" t="s">
        <v>358</v>
      </c>
      <c r="C381" s="13" t="s">
        <v>104</v>
      </c>
      <c r="D381" s="14">
        <f ca="1">'Royalties Partilha'!D381+'Royalties Concessão'!D381</f>
        <v>873.83</v>
      </c>
      <c r="E381" s="14">
        <f ca="1">'Royalties Partilha'!E381+'Royalties Concessão'!E381</f>
        <v>0</v>
      </c>
      <c r="F381" s="14">
        <f ca="1">'Royalties Partilha'!F381+'Royalties Concessão'!F381</f>
        <v>873.83</v>
      </c>
      <c r="G381" s="14">
        <f ca="1">'Royalties Partilha'!G381+'Royalties Concessão'!G381</f>
        <v>7571.5300000000007</v>
      </c>
      <c r="H381" s="2"/>
      <c r="I381" s="11"/>
      <c r="J381" s="11"/>
    </row>
    <row r="382" spans="1:10" x14ac:dyDescent="0.2">
      <c r="A382" s="2"/>
      <c r="B382" s="12" t="s">
        <v>359</v>
      </c>
      <c r="C382" s="13" t="s">
        <v>104</v>
      </c>
      <c r="D382" s="14">
        <f ca="1">'Royalties Partilha'!D382+'Royalties Concessão'!D382</f>
        <v>908.79</v>
      </c>
      <c r="E382" s="14">
        <f ca="1">'Royalties Partilha'!E382+'Royalties Concessão'!E382</f>
        <v>0</v>
      </c>
      <c r="F382" s="14">
        <f ca="1">'Royalties Partilha'!F382+'Royalties Concessão'!F382</f>
        <v>908.79</v>
      </c>
      <c r="G382" s="14">
        <f ca="1">'Royalties Partilha'!G382+'Royalties Concessão'!G382</f>
        <v>7874.19</v>
      </c>
      <c r="H382" s="2"/>
      <c r="I382" s="11"/>
      <c r="J382" s="11"/>
    </row>
    <row r="383" spans="1:10" x14ac:dyDescent="0.2">
      <c r="A383" s="2"/>
      <c r="B383" s="12" t="s">
        <v>360</v>
      </c>
      <c r="C383" s="13" t="s">
        <v>104</v>
      </c>
      <c r="D383" s="14">
        <f ca="1">'Royalties Partilha'!D383+'Royalties Concessão'!D383</f>
        <v>943.74</v>
      </c>
      <c r="E383" s="14">
        <f ca="1">'Royalties Partilha'!E383+'Royalties Concessão'!E383</f>
        <v>0</v>
      </c>
      <c r="F383" s="14">
        <f ca="1">'Royalties Partilha'!F383+'Royalties Concessão'!F383</f>
        <v>943.74</v>
      </c>
      <c r="G383" s="14">
        <f ca="1">'Royalties Partilha'!G383+'Royalties Concessão'!G383</f>
        <v>8176.83</v>
      </c>
      <c r="H383" s="2"/>
      <c r="I383" s="11"/>
      <c r="J383" s="11"/>
    </row>
    <row r="384" spans="1:10" x14ac:dyDescent="0.2">
      <c r="A384" s="2"/>
      <c r="B384" s="12" t="s">
        <v>361</v>
      </c>
      <c r="C384" s="13" t="s">
        <v>104</v>
      </c>
      <c r="D384" s="14">
        <f ca="1">'Royalties Partilha'!D384+'Royalties Concessão'!D384</f>
        <v>943.74</v>
      </c>
      <c r="E384" s="14">
        <f ca="1">'Royalties Partilha'!E384+'Royalties Concessão'!E384</f>
        <v>0</v>
      </c>
      <c r="F384" s="14">
        <f ca="1">'Royalties Partilha'!F384+'Royalties Concessão'!F384</f>
        <v>943.74</v>
      </c>
      <c r="G384" s="14">
        <f ca="1">'Royalties Partilha'!G384+'Royalties Concessão'!G384</f>
        <v>8177.25</v>
      </c>
      <c r="H384" s="2"/>
      <c r="I384" s="11"/>
      <c r="J384" s="11"/>
    </row>
    <row r="385" spans="1:10" x14ac:dyDescent="0.2">
      <c r="A385" s="2"/>
      <c r="B385" s="12" t="s">
        <v>362</v>
      </c>
      <c r="C385" s="13" t="s">
        <v>104</v>
      </c>
      <c r="D385" s="14">
        <f ca="1">'Royalties Partilha'!D385+'Royalties Concessão'!D385</f>
        <v>873.83</v>
      </c>
      <c r="E385" s="14">
        <f ca="1">'Royalties Partilha'!E385+'Royalties Concessão'!E385</f>
        <v>0</v>
      </c>
      <c r="F385" s="14">
        <f ca="1">'Royalties Partilha'!F385+'Royalties Concessão'!F385</f>
        <v>873.83</v>
      </c>
      <c r="G385" s="14">
        <f ca="1">'Royalties Partilha'!G385+'Royalties Concessão'!G385</f>
        <v>7571.5300000000007</v>
      </c>
      <c r="H385" s="2"/>
      <c r="I385" s="11"/>
      <c r="J385" s="11"/>
    </row>
    <row r="386" spans="1:10" x14ac:dyDescent="0.2">
      <c r="A386" s="2"/>
      <c r="B386" s="12" t="s">
        <v>363</v>
      </c>
      <c r="C386" s="13" t="s">
        <v>104</v>
      </c>
      <c r="D386" s="14">
        <f ca="1">'Royalties Partilha'!D386+'Royalties Concessão'!D386</f>
        <v>710803.75</v>
      </c>
      <c r="E386" s="14">
        <f ca="1">'Royalties Partilha'!E386+'Royalties Concessão'!E386</f>
        <v>0</v>
      </c>
      <c r="F386" s="14">
        <f ca="1">'Royalties Partilha'!F386+'Royalties Concessão'!F386</f>
        <v>710803.75</v>
      </c>
      <c r="G386" s="14">
        <f ca="1">'Royalties Partilha'!G386+'Royalties Concessão'!G386</f>
        <v>5978647.3100000005</v>
      </c>
      <c r="H386" s="2"/>
      <c r="I386" s="11"/>
      <c r="J386" s="11"/>
    </row>
    <row r="387" spans="1:10" x14ac:dyDescent="0.2">
      <c r="A387" s="2"/>
      <c r="B387" s="12" t="s">
        <v>364</v>
      </c>
      <c r="C387" s="13" t="s">
        <v>104</v>
      </c>
      <c r="D387" s="14">
        <f ca="1">'Royalties Partilha'!D387+'Royalties Concessão'!D387</f>
        <v>943.74</v>
      </c>
      <c r="E387" s="14">
        <f ca="1">'Royalties Partilha'!E387+'Royalties Concessão'!E387</f>
        <v>0</v>
      </c>
      <c r="F387" s="14">
        <f ca="1">'Royalties Partilha'!F387+'Royalties Concessão'!F387</f>
        <v>943.74</v>
      </c>
      <c r="G387" s="14">
        <f ca="1">'Royalties Partilha'!G387+'Royalties Concessão'!G387</f>
        <v>8176.6200000000008</v>
      </c>
      <c r="H387" s="2"/>
      <c r="I387" s="11"/>
      <c r="J387" s="11"/>
    </row>
    <row r="388" spans="1:10" x14ac:dyDescent="0.2">
      <c r="A388" s="2"/>
      <c r="B388" s="12" t="s">
        <v>365</v>
      </c>
      <c r="C388" s="13" t="s">
        <v>104</v>
      </c>
      <c r="D388" s="14">
        <f ca="1">'Royalties Partilha'!D388+'Royalties Concessão'!D388</f>
        <v>768.97</v>
      </c>
      <c r="E388" s="14">
        <f ca="1">'Royalties Partilha'!E388+'Royalties Concessão'!E388</f>
        <v>0</v>
      </c>
      <c r="F388" s="14">
        <f ca="1">'Royalties Partilha'!F388+'Royalties Concessão'!F388</f>
        <v>768.97</v>
      </c>
      <c r="G388" s="14">
        <f ca="1">'Royalties Partilha'!G388+'Royalties Concessão'!G388</f>
        <v>6662.77</v>
      </c>
      <c r="H388" s="2"/>
      <c r="I388" s="11"/>
      <c r="J388" s="11"/>
    </row>
    <row r="389" spans="1:10" x14ac:dyDescent="0.2">
      <c r="A389" s="2"/>
      <c r="B389" s="12" t="s">
        <v>366</v>
      </c>
      <c r="C389" s="13" t="s">
        <v>104</v>
      </c>
      <c r="D389" s="14">
        <f ca="1">'Royalties Partilha'!D389+'Royalties Concessão'!D389</f>
        <v>699.07</v>
      </c>
      <c r="E389" s="14">
        <f ca="1">'Royalties Partilha'!E389+'Royalties Concessão'!E389</f>
        <v>0</v>
      </c>
      <c r="F389" s="14">
        <f ca="1">'Royalties Partilha'!F389+'Royalties Concessão'!F389</f>
        <v>699.07</v>
      </c>
      <c r="G389" s="14">
        <f ca="1">'Royalties Partilha'!G389+'Royalties Concessão'!G389</f>
        <v>6057.0599999999995</v>
      </c>
      <c r="H389" s="2"/>
      <c r="I389" s="11"/>
      <c r="J389" s="11"/>
    </row>
    <row r="390" spans="1:10" x14ac:dyDescent="0.2">
      <c r="A390" s="2"/>
      <c r="B390" s="12" t="s">
        <v>367</v>
      </c>
      <c r="C390" s="13" t="s">
        <v>104</v>
      </c>
      <c r="D390" s="14">
        <f ca="1">'Royalties Partilha'!D390+'Royalties Concessão'!D390</f>
        <v>768.97</v>
      </c>
      <c r="E390" s="14">
        <f ca="1">'Royalties Partilha'!E390+'Royalties Concessão'!E390</f>
        <v>0</v>
      </c>
      <c r="F390" s="14">
        <f ca="1">'Royalties Partilha'!F390+'Royalties Concessão'!F390</f>
        <v>768.97</v>
      </c>
      <c r="G390" s="14">
        <f ca="1">'Royalties Partilha'!G390+'Royalties Concessão'!G390</f>
        <v>6662.9800000000005</v>
      </c>
      <c r="H390" s="2"/>
      <c r="I390" s="11"/>
      <c r="J390" s="11"/>
    </row>
    <row r="391" spans="1:10" x14ac:dyDescent="0.2">
      <c r="A391" s="2"/>
      <c r="B391" s="12" t="s">
        <v>368</v>
      </c>
      <c r="C391" s="13" t="s">
        <v>104</v>
      </c>
      <c r="D391" s="14">
        <f ca="1">'Royalties Partilha'!D391+'Royalties Concessão'!D391</f>
        <v>699.07</v>
      </c>
      <c r="E391" s="14">
        <f ca="1">'Royalties Partilha'!E391+'Royalties Concessão'!E391</f>
        <v>0</v>
      </c>
      <c r="F391" s="14">
        <f ca="1">'Royalties Partilha'!F391+'Royalties Concessão'!F391</f>
        <v>699.07</v>
      </c>
      <c r="G391" s="14">
        <f ca="1">'Royalties Partilha'!G391+'Royalties Concessão'!G391</f>
        <v>6057.0599999999995</v>
      </c>
      <c r="H391" s="2"/>
      <c r="I391" s="11"/>
      <c r="J391" s="11"/>
    </row>
    <row r="392" spans="1:10" x14ac:dyDescent="0.2">
      <c r="A392" s="2"/>
      <c r="B392" s="12" t="s">
        <v>369</v>
      </c>
      <c r="C392" s="13" t="s">
        <v>104</v>
      </c>
      <c r="D392" s="14">
        <f ca="1">'Royalties Partilha'!D392+'Royalties Concessão'!D392</f>
        <v>677757.7</v>
      </c>
      <c r="E392" s="14">
        <f ca="1">'Royalties Partilha'!E392+'Royalties Concessão'!E392</f>
        <v>0</v>
      </c>
      <c r="F392" s="14">
        <f ca="1">'Royalties Partilha'!F392+'Royalties Concessão'!F392</f>
        <v>677757.7</v>
      </c>
      <c r="G392" s="14">
        <f ca="1">'Royalties Partilha'!G392+'Royalties Concessão'!G392</f>
        <v>5710222.0299999984</v>
      </c>
      <c r="H392" s="2"/>
      <c r="I392" s="11"/>
      <c r="J392" s="11"/>
    </row>
    <row r="393" spans="1:10" x14ac:dyDescent="0.2">
      <c r="A393" s="2"/>
      <c r="B393" s="12" t="s">
        <v>370</v>
      </c>
      <c r="C393" s="13" t="s">
        <v>104</v>
      </c>
      <c r="D393" s="14">
        <f ca="1">'Royalties Partilha'!D393+'Royalties Concessão'!D393</f>
        <v>699.07</v>
      </c>
      <c r="E393" s="14">
        <f ca="1">'Royalties Partilha'!E393+'Royalties Concessão'!E393</f>
        <v>0</v>
      </c>
      <c r="F393" s="14">
        <f ca="1">'Royalties Partilha'!F393+'Royalties Concessão'!F393</f>
        <v>699.07</v>
      </c>
      <c r="G393" s="14">
        <f ca="1">'Royalties Partilha'!G393+'Royalties Concessão'!G393</f>
        <v>6057.0599999999995</v>
      </c>
      <c r="H393" s="2"/>
      <c r="I393" s="11"/>
      <c r="J393" s="11"/>
    </row>
    <row r="394" spans="1:10" x14ac:dyDescent="0.2">
      <c r="A394" s="2"/>
      <c r="B394" s="12" t="s">
        <v>371</v>
      </c>
      <c r="C394" s="13" t="s">
        <v>104</v>
      </c>
      <c r="D394" s="14">
        <f ca="1">'Royalties Partilha'!D394+'Royalties Concessão'!D394</f>
        <v>1398.14</v>
      </c>
      <c r="E394" s="14">
        <f ca="1">'Royalties Partilha'!E394+'Royalties Concessão'!E394</f>
        <v>0</v>
      </c>
      <c r="F394" s="14">
        <f ca="1">'Royalties Partilha'!F394+'Royalties Concessão'!F394</f>
        <v>1398.14</v>
      </c>
      <c r="G394" s="14">
        <f ca="1">'Royalties Partilha'!G394+'Royalties Concessão'!G394</f>
        <v>12114.169999999998</v>
      </c>
      <c r="H394" s="2"/>
      <c r="I394" s="11"/>
      <c r="J394" s="11"/>
    </row>
    <row r="395" spans="1:10" x14ac:dyDescent="0.2">
      <c r="A395" s="2"/>
      <c r="B395" s="12" t="s">
        <v>372</v>
      </c>
      <c r="C395" s="13" t="s">
        <v>104</v>
      </c>
      <c r="D395" s="14">
        <f ca="1">'Royalties Partilha'!D395+'Royalties Concessão'!D395</f>
        <v>686620.36</v>
      </c>
      <c r="E395" s="14">
        <f ca="1">'Royalties Partilha'!E395+'Royalties Concessão'!E395</f>
        <v>0</v>
      </c>
      <c r="F395" s="14">
        <f ca="1">'Royalties Partilha'!F395+'Royalties Concessão'!F395</f>
        <v>686620.36</v>
      </c>
      <c r="G395" s="14">
        <f ca="1">'Royalties Partilha'!G395+'Royalties Concessão'!G395</f>
        <v>1318093.51</v>
      </c>
      <c r="H395" s="2"/>
      <c r="I395" s="11"/>
      <c r="J395" s="11"/>
    </row>
    <row r="396" spans="1:10" x14ac:dyDescent="0.2">
      <c r="A396" s="2"/>
      <c r="B396" s="72" t="s">
        <v>373</v>
      </c>
      <c r="C396" s="73"/>
      <c r="D396" s="14">
        <f ca="1">'Royalties Partilha'!D396+'Royalties Concessão'!D396</f>
        <v>28532268.929999962</v>
      </c>
      <c r="E396" s="14">
        <f ca="1">'Royalties Partilha'!E396+'Royalties Concessão'!E396</f>
        <v>6445310.0599999987</v>
      </c>
      <c r="F396" s="14">
        <f ca="1">'Royalties Partilha'!F396+'Royalties Concessão'!F396</f>
        <v>34977578.989999957</v>
      </c>
      <c r="G396" s="14">
        <f ca="1">'Royalties Partilha'!G396+'Royalties Concessão'!G396</f>
        <v>296764807.93999988</v>
      </c>
      <c r="H396" s="2"/>
      <c r="I396" s="11"/>
      <c r="J396" s="11"/>
    </row>
    <row r="397" spans="1:10" x14ac:dyDescent="0.2">
      <c r="A397" s="2"/>
      <c r="B397" s="12" t="s">
        <v>374</v>
      </c>
      <c r="C397" s="13" t="s">
        <v>375</v>
      </c>
      <c r="D397" s="14">
        <f ca="1">'Royalties Partilha'!D397+'Royalties Concessão'!D397</f>
        <v>0</v>
      </c>
      <c r="E397" s="14">
        <f ca="1">'Royalties Partilha'!E397+'Royalties Concessão'!E397</f>
        <v>0</v>
      </c>
      <c r="F397" s="14">
        <f ca="1">'Royalties Partilha'!F397+'Royalties Concessão'!F397</f>
        <v>0</v>
      </c>
      <c r="G397" s="14">
        <f ca="1">'Royalties Partilha'!G397+'Royalties Concessão'!G397</f>
        <v>10124.41</v>
      </c>
      <c r="H397" s="2"/>
      <c r="I397" s="11"/>
      <c r="J397" s="11"/>
    </row>
    <row r="398" spans="1:10" x14ac:dyDescent="0.2">
      <c r="A398" s="2"/>
      <c r="B398" s="12" t="s">
        <v>376</v>
      </c>
      <c r="C398" s="13" t="s">
        <v>375</v>
      </c>
      <c r="D398" s="14">
        <f ca="1">'Royalties Partilha'!D398+'Royalties Concessão'!D398</f>
        <v>0</v>
      </c>
      <c r="E398" s="14">
        <f ca="1">'Royalties Partilha'!E398+'Royalties Concessão'!E398</f>
        <v>0</v>
      </c>
      <c r="F398" s="14">
        <f ca="1">'Royalties Partilha'!F398+'Royalties Concessão'!F398</f>
        <v>0</v>
      </c>
      <c r="G398" s="14">
        <f ca="1">'Royalties Partilha'!G398+'Royalties Concessão'!G398</f>
        <v>6441.0599999999995</v>
      </c>
      <c r="H398" s="2"/>
      <c r="I398" s="11"/>
      <c r="J398" s="11"/>
    </row>
    <row r="399" spans="1:10" x14ac:dyDescent="0.2">
      <c r="A399" s="2"/>
      <c r="B399" s="12" t="s">
        <v>377</v>
      </c>
      <c r="C399" s="13" t="s">
        <v>375</v>
      </c>
      <c r="D399" s="14">
        <f ca="1">'Royalties Partilha'!D399+'Royalties Concessão'!D399</f>
        <v>0</v>
      </c>
      <c r="E399" s="14">
        <f ca="1">'Royalties Partilha'!E399+'Royalties Concessão'!E399</f>
        <v>0</v>
      </c>
      <c r="F399" s="14">
        <f ca="1">'Royalties Partilha'!F399+'Royalties Concessão'!F399</f>
        <v>0</v>
      </c>
      <c r="G399" s="14">
        <f ca="1">'Royalties Partilha'!G399+'Royalties Concessão'!G399</f>
        <v>392247.57</v>
      </c>
      <c r="H399" s="2"/>
      <c r="I399" s="11"/>
      <c r="J399" s="11"/>
    </row>
    <row r="400" spans="1:10" x14ac:dyDescent="0.2">
      <c r="A400" s="2"/>
      <c r="B400" s="12" t="s">
        <v>378</v>
      </c>
      <c r="C400" s="13" t="s">
        <v>375</v>
      </c>
      <c r="D400" s="14">
        <f ca="1">'Royalties Partilha'!D400+'Royalties Concessão'!D400</f>
        <v>0</v>
      </c>
      <c r="E400" s="14">
        <f ca="1">'Royalties Partilha'!E400+'Royalties Concessão'!E400</f>
        <v>0</v>
      </c>
      <c r="F400" s="14">
        <f ca="1">'Royalties Partilha'!F400+'Royalties Concessão'!F400</f>
        <v>0</v>
      </c>
      <c r="G400" s="14">
        <f ca="1">'Royalties Partilha'!G400+'Royalties Concessão'!G400</f>
        <v>6752.77</v>
      </c>
      <c r="H400" s="2"/>
      <c r="I400" s="11"/>
      <c r="J400" s="11"/>
    </row>
    <row r="401" spans="1:10" x14ac:dyDescent="0.2">
      <c r="A401" s="2"/>
      <c r="B401" s="12" t="s">
        <v>379</v>
      </c>
      <c r="C401" s="13" t="s">
        <v>375</v>
      </c>
      <c r="D401" s="14">
        <f ca="1">'Royalties Partilha'!D401+'Royalties Concessão'!D401</f>
        <v>82018.27</v>
      </c>
      <c r="E401" s="14">
        <f ca="1">'Royalties Partilha'!E401+'Royalties Concessão'!E401</f>
        <v>45092.5</v>
      </c>
      <c r="F401" s="14">
        <f ca="1">'Royalties Partilha'!F401+'Royalties Concessão'!F401</f>
        <v>127110.77</v>
      </c>
      <c r="G401" s="14">
        <f ca="1">'Royalties Partilha'!G401+'Royalties Concessão'!G401</f>
        <v>1052376.9300000002</v>
      </c>
      <c r="H401" s="2"/>
      <c r="I401" s="11"/>
      <c r="J401" s="11"/>
    </row>
    <row r="402" spans="1:10" x14ac:dyDescent="0.2">
      <c r="A402" s="2"/>
      <c r="B402" s="12" t="s">
        <v>380</v>
      </c>
      <c r="C402" s="13" t="s">
        <v>375</v>
      </c>
      <c r="D402" s="14">
        <f ca="1">'Royalties Partilha'!D402+'Royalties Concessão'!D402</f>
        <v>639074.73</v>
      </c>
      <c r="E402" s="14">
        <f ca="1">'Royalties Partilha'!E402+'Royalties Concessão'!E402</f>
        <v>21069.11</v>
      </c>
      <c r="F402" s="14">
        <f ca="1">'Royalties Partilha'!F402+'Royalties Concessão'!F402</f>
        <v>660143.84</v>
      </c>
      <c r="G402" s="14">
        <f ca="1">'Royalties Partilha'!G402+'Royalties Concessão'!G402</f>
        <v>5653423.3199999994</v>
      </c>
      <c r="H402" s="2"/>
      <c r="I402" s="11"/>
      <c r="J402" s="11"/>
    </row>
    <row r="403" spans="1:10" x14ac:dyDescent="0.2">
      <c r="A403" s="2"/>
      <c r="B403" s="12" t="s">
        <v>381</v>
      </c>
      <c r="C403" s="13" t="s">
        <v>375</v>
      </c>
      <c r="D403" s="14">
        <f ca="1">'Royalties Partilha'!D403+'Royalties Concessão'!D403</f>
        <v>0</v>
      </c>
      <c r="E403" s="14">
        <f ca="1">'Royalties Partilha'!E403+'Royalties Concessão'!E403</f>
        <v>0</v>
      </c>
      <c r="F403" s="14">
        <f ca="1">'Royalties Partilha'!F403+'Royalties Concessão'!F403</f>
        <v>0</v>
      </c>
      <c r="G403" s="14">
        <f ca="1">'Royalties Partilha'!G403+'Royalties Concessão'!G403</f>
        <v>6445.82</v>
      </c>
      <c r="H403" s="2"/>
      <c r="I403" s="11"/>
      <c r="J403" s="11"/>
    </row>
    <row r="404" spans="1:10" x14ac:dyDescent="0.2">
      <c r="A404" s="2"/>
      <c r="B404" s="12" t="s">
        <v>382</v>
      </c>
      <c r="C404" s="13" t="s">
        <v>375</v>
      </c>
      <c r="D404" s="14">
        <f ca="1">'Royalties Partilha'!D404+'Royalties Concessão'!D404</f>
        <v>0</v>
      </c>
      <c r="E404" s="14">
        <f ca="1">'Royalties Partilha'!E404+'Royalties Concessão'!E404</f>
        <v>0</v>
      </c>
      <c r="F404" s="14">
        <f ca="1">'Royalties Partilha'!F404+'Royalties Concessão'!F404</f>
        <v>0</v>
      </c>
      <c r="G404" s="14">
        <f ca="1">'Royalties Partilha'!G404+'Royalties Concessão'!G404</f>
        <v>7054.9500000000007</v>
      </c>
      <c r="H404" s="2"/>
      <c r="I404" s="11"/>
      <c r="J404" s="11"/>
    </row>
    <row r="405" spans="1:10" x14ac:dyDescent="0.2">
      <c r="A405" s="2"/>
      <c r="B405" s="12" t="s">
        <v>383</v>
      </c>
      <c r="C405" s="13" t="s">
        <v>375</v>
      </c>
      <c r="D405" s="14">
        <f ca="1">'Royalties Partilha'!D405+'Royalties Concessão'!D405</f>
        <v>0</v>
      </c>
      <c r="E405" s="14">
        <f ca="1">'Royalties Partilha'!E405+'Royalties Concessão'!E405</f>
        <v>0</v>
      </c>
      <c r="F405" s="14">
        <f ca="1">'Royalties Partilha'!F405+'Royalties Concessão'!F405</f>
        <v>0</v>
      </c>
      <c r="G405" s="14">
        <f ca="1">'Royalties Partilha'!G405+'Royalties Concessão'!G405</f>
        <v>8594.4500000000007</v>
      </c>
      <c r="H405" s="2"/>
      <c r="I405" s="11"/>
      <c r="J405" s="11"/>
    </row>
    <row r="406" spans="1:10" x14ac:dyDescent="0.2">
      <c r="A406" s="2"/>
      <c r="B406" s="12" t="s">
        <v>384</v>
      </c>
      <c r="C406" s="13" t="s">
        <v>375</v>
      </c>
      <c r="D406" s="14">
        <f ca="1">'Royalties Partilha'!D406+'Royalties Concessão'!D406</f>
        <v>0</v>
      </c>
      <c r="E406" s="14">
        <f ca="1">'Royalties Partilha'!E406+'Royalties Concessão'!E406</f>
        <v>0</v>
      </c>
      <c r="F406" s="14">
        <f ca="1">'Royalties Partilha'!F406+'Royalties Concessão'!F406</f>
        <v>0</v>
      </c>
      <c r="G406" s="14">
        <f ca="1">'Royalties Partilha'!G406+'Royalties Concessão'!G406</f>
        <v>9972.0400000000009</v>
      </c>
      <c r="H406" s="2"/>
      <c r="I406" s="11"/>
      <c r="J406" s="11"/>
    </row>
    <row r="407" spans="1:10" x14ac:dyDescent="0.2">
      <c r="A407" s="2"/>
      <c r="B407" s="12" t="s">
        <v>385</v>
      </c>
      <c r="C407" s="13" t="s">
        <v>375</v>
      </c>
      <c r="D407" s="14">
        <f ca="1">'Royalties Partilha'!D407+'Royalties Concessão'!D407</f>
        <v>0</v>
      </c>
      <c r="E407" s="14">
        <f ca="1">'Royalties Partilha'!E407+'Royalties Concessão'!E407</f>
        <v>0</v>
      </c>
      <c r="F407" s="14">
        <f ca="1">'Royalties Partilha'!F407+'Royalties Concessão'!F407</f>
        <v>0</v>
      </c>
      <c r="G407" s="14">
        <f ca="1">'Royalties Partilha'!G407+'Royalties Concessão'!G407</f>
        <v>10576.41</v>
      </c>
      <c r="H407" s="2"/>
      <c r="I407" s="11"/>
      <c r="J407" s="11"/>
    </row>
    <row r="408" spans="1:10" x14ac:dyDescent="0.2">
      <c r="A408" s="2"/>
      <c r="B408" s="12" t="s">
        <v>386</v>
      </c>
      <c r="C408" s="13" t="s">
        <v>375</v>
      </c>
      <c r="D408" s="14">
        <f ca="1">'Royalties Partilha'!D408+'Royalties Concessão'!D408</f>
        <v>0</v>
      </c>
      <c r="E408" s="14">
        <f ca="1">'Royalties Partilha'!E408+'Royalties Concessão'!E408</f>
        <v>0</v>
      </c>
      <c r="F408" s="14">
        <f ca="1">'Royalties Partilha'!F408+'Royalties Concessão'!F408</f>
        <v>0</v>
      </c>
      <c r="G408" s="14">
        <f ca="1">'Royalties Partilha'!G408+'Royalties Concessão'!G408</f>
        <v>7856.74</v>
      </c>
      <c r="H408" s="2"/>
      <c r="I408" s="11"/>
      <c r="J408" s="11"/>
    </row>
    <row r="409" spans="1:10" x14ac:dyDescent="0.2">
      <c r="A409" s="2"/>
      <c r="B409" s="12" t="s">
        <v>387</v>
      </c>
      <c r="C409" s="13" t="s">
        <v>375</v>
      </c>
      <c r="D409" s="14">
        <f ca="1">'Royalties Partilha'!D409+'Royalties Concessão'!D409</f>
        <v>0</v>
      </c>
      <c r="E409" s="14">
        <f ca="1">'Royalties Partilha'!E409+'Royalties Concessão'!E409</f>
        <v>0</v>
      </c>
      <c r="F409" s="14">
        <f ca="1">'Royalties Partilha'!F409+'Royalties Concessão'!F409</f>
        <v>0</v>
      </c>
      <c r="G409" s="14">
        <f ca="1">'Royalties Partilha'!G409+'Royalties Concessão'!G409</f>
        <v>7554.5599999999995</v>
      </c>
      <c r="H409" s="2"/>
      <c r="I409" s="11"/>
      <c r="J409" s="11"/>
    </row>
    <row r="410" spans="1:10" x14ac:dyDescent="0.2">
      <c r="A410" s="2"/>
      <c r="B410" s="12" t="s">
        <v>388</v>
      </c>
      <c r="C410" s="13" t="s">
        <v>375</v>
      </c>
      <c r="D410" s="14">
        <f ca="1">'Royalties Partilha'!D410+'Royalties Concessão'!D410</f>
        <v>0</v>
      </c>
      <c r="E410" s="14">
        <f ca="1">'Royalties Partilha'!E410+'Royalties Concessão'!E410</f>
        <v>0</v>
      </c>
      <c r="F410" s="14">
        <f ca="1">'Royalties Partilha'!F410+'Royalties Concessão'!F410</f>
        <v>0</v>
      </c>
      <c r="G410" s="14">
        <f ca="1">'Royalties Partilha'!G410+'Royalties Concessão'!G410</f>
        <v>7252.38</v>
      </c>
      <c r="H410" s="2"/>
      <c r="I410" s="11"/>
      <c r="J410" s="11"/>
    </row>
    <row r="411" spans="1:10" x14ac:dyDescent="0.2">
      <c r="A411" s="2"/>
      <c r="B411" s="12" t="s">
        <v>389</v>
      </c>
      <c r="C411" s="13" t="s">
        <v>375</v>
      </c>
      <c r="D411" s="14">
        <f ca="1">'Royalties Partilha'!D411+'Royalties Concessão'!D411</f>
        <v>0</v>
      </c>
      <c r="E411" s="14">
        <f ca="1">'Royalties Partilha'!E411+'Royalties Concessão'!E411</f>
        <v>0</v>
      </c>
      <c r="F411" s="14">
        <f ca="1">'Royalties Partilha'!F411+'Royalties Concessão'!F411</f>
        <v>0</v>
      </c>
      <c r="G411" s="14">
        <f ca="1">'Royalties Partilha'!G411+'Royalties Concessão'!G411</f>
        <v>6043.65</v>
      </c>
      <c r="H411" s="2"/>
      <c r="I411" s="11"/>
      <c r="J411" s="11"/>
    </row>
    <row r="412" spans="1:10" x14ac:dyDescent="0.2">
      <c r="A412" s="2"/>
      <c r="B412" s="12" t="s">
        <v>390</v>
      </c>
      <c r="C412" s="13" t="s">
        <v>375</v>
      </c>
      <c r="D412" s="14">
        <f ca="1">'Royalties Partilha'!D412+'Royalties Concessão'!D412</f>
        <v>75549.13</v>
      </c>
      <c r="E412" s="14">
        <f ca="1">'Royalties Partilha'!E412+'Royalties Concessão'!E412</f>
        <v>32853.589999999997</v>
      </c>
      <c r="F412" s="14">
        <f ca="1">'Royalties Partilha'!F412+'Royalties Concessão'!F412</f>
        <v>108402.72</v>
      </c>
      <c r="G412" s="14">
        <f ca="1">'Royalties Partilha'!G412+'Royalties Concessão'!G412</f>
        <v>954717.34000000008</v>
      </c>
      <c r="H412" s="2"/>
      <c r="I412" s="11"/>
      <c r="J412" s="11"/>
    </row>
    <row r="413" spans="1:10" x14ac:dyDescent="0.2">
      <c r="A413" s="2"/>
      <c r="B413" s="12" t="s">
        <v>391</v>
      </c>
      <c r="C413" s="13" t="s">
        <v>375</v>
      </c>
      <c r="D413" s="14">
        <f ca="1">'Royalties Partilha'!D413+'Royalties Concessão'!D413</f>
        <v>0</v>
      </c>
      <c r="E413" s="14">
        <f ca="1">'Royalties Partilha'!E413+'Royalties Concessão'!E413</f>
        <v>0</v>
      </c>
      <c r="F413" s="14">
        <f ca="1">'Royalties Partilha'!F413+'Royalties Concessão'!F413</f>
        <v>0</v>
      </c>
      <c r="G413" s="14">
        <f ca="1">'Royalties Partilha'!G413+'Royalties Concessão'!G413</f>
        <v>6752.77</v>
      </c>
      <c r="H413" s="2"/>
      <c r="I413" s="11"/>
      <c r="J413" s="11"/>
    </row>
    <row r="414" spans="1:10" x14ac:dyDescent="0.2">
      <c r="A414" s="2"/>
      <c r="B414" s="12" t="s">
        <v>392</v>
      </c>
      <c r="C414" s="13" t="s">
        <v>375</v>
      </c>
      <c r="D414" s="14">
        <f ca="1">'Royalties Partilha'!D414+'Royalties Concessão'!D414</f>
        <v>0</v>
      </c>
      <c r="E414" s="14">
        <f ca="1">'Royalties Partilha'!E414+'Royalties Concessão'!E414</f>
        <v>0</v>
      </c>
      <c r="F414" s="14">
        <f ca="1">'Royalties Partilha'!F414+'Royalties Concessão'!F414</f>
        <v>0</v>
      </c>
      <c r="G414" s="14">
        <f ca="1">'Royalties Partilha'!G414+'Royalties Concessão'!G414</f>
        <v>7975.78</v>
      </c>
      <c r="H414" s="2"/>
      <c r="I414" s="11"/>
      <c r="J414" s="11"/>
    </row>
    <row r="415" spans="1:10" x14ac:dyDescent="0.2">
      <c r="A415" s="2"/>
      <c r="B415" s="12" t="s">
        <v>393</v>
      </c>
      <c r="C415" s="13" t="s">
        <v>375</v>
      </c>
      <c r="D415" s="14">
        <f ca="1">'Royalties Partilha'!D415+'Royalties Concessão'!D415</f>
        <v>0</v>
      </c>
      <c r="E415" s="14">
        <f ca="1">'Royalties Partilha'!E415+'Royalties Concessão'!E415</f>
        <v>0</v>
      </c>
      <c r="F415" s="14">
        <f ca="1">'Royalties Partilha'!F415+'Royalties Concessão'!F415</f>
        <v>0</v>
      </c>
      <c r="G415" s="14">
        <f ca="1">'Royalties Partilha'!G415+'Royalties Concessão'!G415</f>
        <v>10738.31</v>
      </c>
      <c r="H415" s="2"/>
      <c r="I415" s="11"/>
      <c r="J415" s="11"/>
    </row>
    <row r="416" spans="1:10" x14ac:dyDescent="0.2">
      <c r="A416" s="2"/>
      <c r="B416" s="12" t="s">
        <v>394</v>
      </c>
      <c r="C416" s="13" t="s">
        <v>375</v>
      </c>
      <c r="D416" s="14">
        <f ca="1">'Royalties Partilha'!D416+'Royalties Concessão'!D416</f>
        <v>0</v>
      </c>
      <c r="E416" s="14">
        <f ca="1">'Royalties Partilha'!E416+'Royalties Concessão'!E416</f>
        <v>0</v>
      </c>
      <c r="F416" s="14">
        <f ca="1">'Royalties Partilha'!F416+'Royalties Concessão'!F416</f>
        <v>0</v>
      </c>
      <c r="G416" s="14">
        <f ca="1">'Royalties Partilha'!G416+'Royalties Concessão'!G416</f>
        <v>7366.66</v>
      </c>
      <c r="H416" s="2"/>
      <c r="I416" s="11"/>
      <c r="J416" s="11"/>
    </row>
    <row r="417" spans="1:10" x14ac:dyDescent="0.2">
      <c r="A417" s="2"/>
      <c r="B417" s="12" t="s">
        <v>395</v>
      </c>
      <c r="C417" s="13" t="s">
        <v>375</v>
      </c>
      <c r="D417" s="14">
        <f ca="1">'Royalties Partilha'!D417+'Royalties Concessão'!D417</f>
        <v>0</v>
      </c>
      <c r="E417" s="14">
        <f ca="1">'Royalties Partilha'!E417+'Royalties Concessão'!E417</f>
        <v>0</v>
      </c>
      <c r="F417" s="14">
        <f ca="1">'Royalties Partilha'!F417+'Royalties Concessão'!F417</f>
        <v>0</v>
      </c>
      <c r="G417" s="14">
        <f ca="1">'Royalties Partilha'!G417+'Royalties Concessão'!G417</f>
        <v>7975.78</v>
      </c>
      <c r="H417" s="2"/>
      <c r="I417" s="11"/>
      <c r="J417" s="11"/>
    </row>
    <row r="418" spans="1:10" x14ac:dyDescent="0.2">
      <c r="A418" s="2"/>
      <c r="B418" s="12" t="s">
        <v>396</v>
      </c>
      <c r="C418" s="13" t="s">
        <v>375</v>
      </c>
      <c r="D418" s="14">
        <f ca="1">'Royalties Partilha'!D418+'Royalties Concessão'!D418</f>
        <v>0</v>
      </c>
      <c r="E418" s="14">
        <f ca="1">'Royalties Partilha'!E418+'Royalties Concessão'!E418</f>
        <v>0</v>
      </c>
      <c r="F418" s="14">
        <f ca="1">'Royalties Partilha'!F418+'Royalties Concessão'!F418</f>
        <v>0</v>
      </c>
      <c r="G418" s="14">
        <f ca="1">'Royalties Partilha'!G418+'Royalties Concessão'!G418</f>
        <v>7971.02</v>
      </c>
      <c r="H418" s="2"/>
      <c r="I418" s="11"/>
      <c r="J418" s="11"/>
    </row>
    <row r="419" spans="1:10" x14ac:dyDescent="0.2">
      <c r="A419" s="2"/>
      <c r="B419" s="12" t="s">
        <v>397</v>
      </c>
      <c r="C419" s="13" t="s">
        <v>375</v>
      </c>
      <c r="D419" s="14">
        <f ca="1">'Royalties Partilha'!D419+'Royalties Concessão'!D419</f>
        <v>22878.12</v>
      </c>
      <c r="E419" s="14">
        <f ca="1">'Royalties Partilha'!E419+'Royalties Concessão'!E419</f>
        <v>42004.35</v>
      </c>
      <c r="F419" s="14">
        <f ca="1">'Royalties Partilha'!F419+'Royalties Concessão'!F419</f>
        <v>64882.469999999994</v>
      </c>
      <c r="G419" s="14">
        <f ca="1">'Royalties Partilha'!G419+'Royalties Concessão'!G419</f>
        <v>781288.9</v>
      </c>
      <c r="H419" s="2"/>
      <c r="I419" s="11"/>
      <c r="J419" s="11"/>
    </row>
    <row r="420" spans="1:10" x14ac:dyDescent="0.2">
      <c r="A420" s="2"/>
      <c r="B420" s="12" t="s">
        <v>398</v>
      </c>
      <c r="C420" s="13" t="s">
        <v>375</v>
      </c>
      <c r="D420" s="14">
        <f ca="1">'Royalties Partilha'!D420+'Royalties Concessão'!D420</f>
        <v>0</v>
      </c>
      <c r="E420" s="14">
        <f ca="1">'Royalties Partilha'!E420+'Royalties Concessão'!E420</f>
        <v>0</v>
      </c>
      <c r="F420" s="14">
        <f ca="1">'Royalties Partilha'!F420+'Royalties Concessão'!F420</f>
        <v>0</v>
      </c>
      <c r="G420" s="14">
        <f ca="1">'Royalties Partilha'!G420+'Royalties Concessão'!G420</f>
        <v>6748</v>
      </c>
      <c r="H420" s="2"/>
      <c r="I420" s="11"/>
      <c r="J420" s="11"/>
    </row>
    <row r="421" spans="1:10" x14ac:dyDescent="0.2">
      <c r="A421" s="2"/>
      <c r="B421" s="12" t="s">
        <v>399</v>
      </c>
      <c r="C421" s="13" t="s">
        <v>375</v>
      </c>
      <c r="D421" s="14">
        <f ca="1">'Royalties Partilha'!D421+'Royalties Concessão'!D421</f>
        <v>0</v>
      </c>
      <c r="E421" s="14">
        <f ca="1">'Royalties Partilha'!E421+'Royalties Concessão'!E421</f>
        <v>0</v>
      </c>
      <c r="F421" s="14">
        <f ca="1">'Royalties Partilha'!F421+'Royalties Concessão'!F421</f>
        <v>0</v>
      </c>
      <c r="G421" s="14">
        <f ca="1">'Royalties Partilha'!G421+'Royalties Concessão'!G421</f>
        <v>6138.8799999999992</v>
      </c>
      <c r="H421" s="2"/>
      <c r="I421" s="11"/>
      <c r="J421" s="11"/>
    </row>
    <row r="422" spans="1:10" x14ac:dyDescent="0.2">
      <c r="A422" s="2"/>
      <c r="B422" s="12" t="s">
        <v>400</v>
      </c>
      <c r="C422" s="13" t="s">
        <v>375</v>
      </c>
      <c r="D422" s="14">
        <f ca="1">'Royalties Partilha'!D422+'Royalties Concessão'!D422</f>
        <v>0</v>
      </c>
      <c r="E422" s="14">
        <f ca="1">'Royalties Partilha'!E422+'Royalties Concessão'!E422</f>
        <v>0</v>
      </c>
      <c r="F422" s="14">
        <f ca="1">'Royalties Partilha'!F422+'Royalties Concessão'!F422</f>
        <v>0</v>
      </c>
      <c r="G422" s="14">
        <f ca="1">'Royalties Partilha'!G422+'Royalties Concessão'!G422</f>
        <v>7059.7100000000009</v>
      </c>
      <c r="H422" s="2"/>
      <c r="I422" s="11"/>
      <c r="J422" s="11"/>
    </row>
    <row r="423" spans="1:10" x14ac:dyDescent="0.2">
      <c r="A423" s="2"/>
      <c r="B423" s="12" t="s">
        <v>401</v>
      </c>
      <c r="C423" s="13" t="s">
        <v>375</v>
      </c>
      <c r="D423" s="14">
        <f ca="1">'Royalties Partilha'!D423+'Royalties Concessão'!D423</f>
        <v>0</v>
      </c>
      <c r="E423" s="14">
        <f ca="1">'Royalties Partilha'!E423+'Royalties Concessão'!E423</f>
        <v>0</v>
      </c>
      <c r="F423" s="14">
        <f ca="1">'Royalties Partilha'!F423+'Royalties Concessão'!F423</f>
        <v>0</v>
      </c>
      <c r="G423" s="14">
        <f ca="1">'Royalties Partilha'!G423+'Royalties Concessão'!G423</f>
        <v>9822.24</v>
      </c>
      <c r="H423" s="2"/>
      <c r="I423" s="11"/>
      <c r="J423" s="11"/>
    </row>
    <row r="424" spans="1:10" x14ac:dyDescent="0.2">
      <c r="A424" s="2"/>
      <c r="B424" s="12" t="s">
        <v>402</v>
      </c>
      <c r="C424" s="13" t="s">
        <v>375</v>
      </c>
      <c r="D424" s="14">
        <f ca="1">'Royalties Partilha'!D424+'Royalties Concessão'!D424</f>
        <v>0</v>
      </c>
      <c r="E424" s="14">
        <f ca="1">'Royalties Partilha'!E424+'Royalties Concessão'!E424</f>
        <v>0</v>
      </c>
      <c r="F424" s="14">
        <f ca="1">'Royalties Partilha'!F424+'Royalties Concessão'!F424</f>
        <v>0</v>
      </c>
      <c r="G424" s="14">
        <f ca="1">'Royalties Partilha'!G424+'Royalties Concessão'!G424</f>
        <v>6441.0599999999995</v>
      </c>
      <c r="H424" s="2"/>
      <c r="I424" s="11"/>
      <c r="J424" s="11"/>
    </row>
    <row r="425" spans="1:10" x14ac:dyDescent="0.2">
      <c r="A425" s="2"/>
      <c r="B425" s="12" t="s">
        <v>403</v>
      </c>
      <c r="C425" s="13" t="s">
        <v>375</v>
      </c>
      <c r="D425" s="14">
        <f ca="1">'Royalties Partilha'!D425+'Royalties Concessão'!D425</f>
        <v>0</v>
      </c>
      <c r="E425" s="14">
        <f ca="1">'Royalties Partilha'!E425+'Royalties Concessão'!E425</f>
        <v>0</v>
      </c>
      <c r="F425" s="14">
        <f ca="1">'Royalties Partilha'!F425+'Royalties Concessão'!F425</f>
        <v>0</v>
      </c>
      <c r="G425" s="14">
        <f ca="1">'Royalties Partilha'!G425+'Royalties Concessão'!G425</f>
        <v>9203.57</v>
      </c>
      <c r="H425" s="2"/>
      <c r="I425" s="11"/>
      <c r="J425" s="11"/>
    </row>
    <row r="426" spans="1:10" x14ac:dyDescent="0.2">
      <c r="A426" s="2"/>
      <c r="B426" s="12" t="s">
        <v>404</v>
      </c>
      <c r="C426" s="13" t="s">
        <v>375</v>
      </c>
      <c r="D426" s="14">
        <f ca="1">'Royalties Partilha'!D426+'Royalties Concessão'!D426</f>
        <v>0</v>
      </c>
      <c r="E426" s="14">
        <f ca="1">'Royalties Partilha'!E426+'Royalties Concessão'!E426</f>
        <v>0</v>
      </c>
      <c r="F426" s="14">
        <f ca="1">'Royalties Partilha'!F426+'Royalties Concessão'!F426</f>
        <v>0</v>
      </c>
      <c r="G426" s="14">
        <f ca="1">'Royalties Partilha'!G426+'Royalties Concessão'!G426</f>
        <v>7668.84</v>
      </c>
      <c r="H426" s="2"/>
      <c r="I426" s="11"/>
      <c r="J426" s="11"/>
    </row>
    <row r="427" spans="1:10" x14ac:dyDescent="0.2">
      <c r="A427" s="2"/>
      <c r="B427" s="12" t="s">
        <v>972</v>
      </c>
      <c r="C427" s="13" t="s">
        <v>375</v>
      </c>
      <c r="D427" s="14">
        <f ca="1">'Royalties Partilha'!D427+'Royalties Concessão'!D427</f>
        <v>68485.150000000009</v>
      </c>
      <c r="E427" s="14">
        <f ca="1">'Royalties Partilha'!E427+'Royalties Concessão'!E427</f>
        <v>2487.52</v>
      </c>
      <c r="F427" s="14">
        <f ca="1">'Royalties Partilha'!F427+'Royalties Concessão'!F427</f>
        <v>70972.670000000013</v>
      </c>
      <c r="G427" s="14">
        <f ca="1">'Royalties Partilha'!G427+'Royalties Concessão'!G427</f>
        <v>5055257.6500000004</v>
      </c>
      <c r="H427" s="2"/>
      <c r="I427" s="11"/>
      <c r="J427" s="11"/>
    </row>
    <row r="428" spans="1:10" x14ac:dyDescent="0.2">
      <c r="A428" s="2"/>
      <c r="B428" s="12" t="s">
        <v>405</v>
      </c>
      <c r="C428" s="13" t="s">
        <v>375</v>
      </c>
      <c r="D428" s="14">
        <f ca="1">'Royalties Partilha'!D428+'Royalties Concessão'!D428</f>
        <v>0</v>
      </c>
      <c r="E428" s="14">
        <f ca="1">'Royalties Partilha'!E428+'Royalties Concessão'!E428</f>
        <v>0</v>
      </c>
      <c r="F428" s="14">
        <f ca="1">'Royalties Partilha'!F428+'Royalties Concessão'!F428</f>
        <v>0</v>
      </c>
      <c r="G428" s="14">
        <f ca="1">'Royalties Partilha'!G428+'Royalties Concessão'!G428</f>
        <v>7980.54</v>
      </c>
      <c r="H428" s="2"/>
      <c r="I428" s="11"/>
      <c r="J428" s="11"/>
    </row>
    <row r="429" spans="1:10" x14ac:dyDescent="0.2">
      <c r="A429" s="2"/>
      <c r="B429" s="12" t="s">
        <v>406</v>
      </c>
      <c r="C429" s="13" t="s">
        <v>375</v>
      </c>
      <c r="D429" s="14">
        <f ca="1">'Royalties Partilha'!D429+'Royalties Concessão'!D429</f>
        <v>683837.7</v>
      </c>
      <c r="E429" s="14">
        <f ca="1">'Royalties Partilha'!E429+'Royalties Concessão'!E429</f>
        <v>6175.96</v>
      </c>
      <c r="F429" s="14">
        <f ca="1">'Royalties Partilha'!F429+'Royalties Concessão'!F429</f>
        <v>690013.65999999992</v>
      </c>
      <c r="G429" s="14">
        <f ca="1">'Royalties Partilha'!G429+'Royalties Concessão'!G429</f>
        <v>5813799.3700000001</v>
      </c>
      <c r="H429" s="2"/>
      <c r="I429" s="11"/>
      <c r="J429" s="11"/>
    </row>
    <row r="430" spans="1:10" x14ac:dyDescent="0.2">
      <c r="A430" s="2"/>
      <c r="B430" s="12" t="s">
        <v>407</v>
      </c>
      <c r="C430" s="13" t="s">
        <v>375</v>
      </c>
      <c r="D430" s="14">
        <f ca="1">'Royalties Partilha'!D430+'Royalties Concessão'!D430</f>
        <v>0</v>
      </c>
      <c r="E430" s="14">
        <f ca="1">'Royalties Partilha'!E430+'Royalties Concessão'!E430</f>
        <v>0</v>
      </c>
      <c r="F430" s="14">
        <f ca="1">'Royalties Partilha'!F430+'Royalties Concessão'!F430</f>
        <v>0</v>
      </c>
      <c r="G430" s="14">
        <f ca="1">'Royalties Partilha'!G430+'Royalties Concessão'!G430</f>
        <v>8287.489999999998</v>
      </c>
      <c r="H430" s="2"/>
      <c r="I430" s="11"/>
      <c r="J430" s="11"/>
    </row>
    <row r="431" spans="1:10" x14ac:dyDescent="0.2">
      <c r="A431" s="2"/>
      <c r="B431" s="12" t="s">
        <v>408</v>
      </c>
      <c r="C431" s="13" t="s">
        <v>375</v>
      </c>
      <c r="D431" s="14">
        <f ca="1">'Royalties Partilha'!D431+'Royalties Concessão'!D431</f>
        <v>0</v>
      </c>
      <c r="E431" s="14">
        <f ca="1">'Royalties Partilha'!E431+'Royalties Concessão'!E431</f>
        <v>0</v>
      </c>
      <c r="F431" s="14">
        <f ca="1">'Royalties Partilha'!F431+'Royalties Concessão'!F431</f>
        <v>0</v>
      </c>
      <c r="G431" s="14">
        <f ca="1">'Royalties Partilha'!G431+'Royalties Concessão'!G431</f>
        <v>6445.82</v>
      </c>
      <c r="H431" s="2"/>
      <c r="I431" s="11"/>
      <c r="J431" s="11"/>
    </row>
    <row r="432" spans="1:10" x14ac:dyDescent="0.2">
      <c r="A432" s="2"/>
      <c r="B432" s="12" t="s">
        <v>409</v>
      </c>
      <c r="C432" s="13" t="s">
        <v>375</v>
      </c>
      <c r="D432" s="14">
        <f ca="1">'Royalties Partilha'!D432+'Royalties Concessão'!D432</f>
        <v>0</v>
      </c>
      <c r="E432" s="14">
        <f ca="1">'Royalties Partilha'!E432+'Royalties Concessão'!E432</f>
        <v>0</v>
      </c>
      <c r="F432" s="14">
        <f ca="1">'Royalties Partilha'!F432+'Royalties Concessão'!F432</f>
        <v>0</v>
      </c>
      <c r="G432" s="14">
        <f ca="1">'Royalties Partilha'!G432+'Royalties Concessão'!G432</f>
        <v>9510.5300000000007</v>
      </c>
      <c r="H432" s="2"/>
      <c r="I432" s="11"/>
      <c r="J432" s="11"/>
    </row>
    <row r="433" spans="1:10" x14ac:dyDescent="0.2">
      <c r="A433" s="2"/>
      <c r="B433" s="12" t="s">
        <v>410</v>
      </c>
      <c r="C433" s="13" t="s">
        <v>375</v>
      </c>
      <c r="D433" s="14">
        <f ca="1">'Royalties Partilha'!D433+'Royalties Concessão'!D433</f>
        <v>0</v>
      </c>
      <c r="E433" s="14">
        <f ca="1">'Royalties Partilha'!E433+'Royalties Concessão'!E433</f>
        <v>0</v>
      </c>
      <c r="F433" s="14">
        <f ca="1">'Royalties Partilha'!F433+'Royalties Concessão'!F433</f>
        <v>0</v>
      </c>
      <c r="G433" s="14">
        <f ca="1">'Royalties Partilha'!G433+'Royalties Concessão'!G433</f>
        <v>9208.33</v>
      </c>
      <c r="H433" s="2"/>
      <c r="I433" s="11"/>
      <c r="J433" s="11"/>
    </row>
    <row r="434" spans="1:10" x14ac:dyDescent="0.2">
      <c r="A434" s="2"/>
      <c r="B434" s="12" t="s">
        <v>411</v>
      </c>
      <c r="C434" s="13" t="s">
        <v>375</v>
      </c>
      <c r="D434" s="14">
        <f ca="1">'Royalties Partilha'!D434+'Royalties Concessão'!D434</f>
        <v>0</v>
      </c>
      <c r="E434" s="14">
        <f ca="1">'Royalties Partilha'!E434+'Royalties Concessão'!E434</f>
        <v>0</v>
      </c>
      <c r="F434" s="14">
        <f ca="1">'Royalties Partilha'!F434+'Royalties Concessão'!F434</f>
        <v>0</v>
      </c>
      <c r="G434" s="14">
        <f ca="1">'Royalties Partilha'!G434+'Royalties Concessão'!G434</f>
        <v>7975.78</v>
      </c>
      <c r="H434" s="2"/>
      <c r="I434" s="11"/>
      <c r="J434" s="11"/>
    </row>
    <row r="435" spans="1:10" x14ac:dyDescent="0.2">
      <c r="A435" s="2"/>
      <c r="B435" s="12" t="s">
        <v>412</v>
      </c>
      <c r="C435" s="13" t="s">
        <v>375</v>
      </c>
      <c r="D435" s="14">
        <f ca="1">'Royalties Partilha'!D435+'Royalties Concessão'!D435</f>
        <v>0</v>
      </c>
      <c r="E435" s="14">
        <f ca="1">'Royalties Partilha'!E435+'Royalties Concessão'!E435</f>
        <v>0</v>
      </c>
      <c r="F435" s="14">
        <f ca="1">'Royalties Partilha'!F435+'Royalties Concessão'!F435</f>
        <v>0</v>
      </c>
      <c r="G435" s="14">
        <f ca="1">'Royalties Partilha'!G435+'Royalties Concessão'!G435</f>
        <v>9817.48</v>
      </c>
      <c r="H435" s="2"/>
      <c r="I435" s="11"/>
      <c r="J435" s="11"/>
    </row>
    <row r="436" spans="1:10" x14ac:dyDescent="0.2">
      <c r="A436" s="2"/>
      <c r="B436" s="12" t="s">
        <v>413</v>
      </c>
      <c r="C436" s="13" t="s">
        <v>375</v>
      </c>
      <c r="D436" s="14">
        <f ca="1">'Royalties Partilha'!D436+'Royalties Concessão'!D436</f>
        <v>0</v>
      </c>
      <c r="E436" s="14">
        <f ca="1">'Royalties Partilha'!E436+'Royalties Concessão'!E436</f>
        <v>0</v>
      </c>
      <c r="F436" s="14">
        <f ca="1">'Royalties Partilha'!F436+'Royalties Concessão'!F436</f>
        <v>0</v>
      </c>
      <c r="G436" s="14">
        <f ca="1">'Royalties Partilha'!G436+'Royalties Concessão'!G436</f>
        <v>2780494.52</v>
      </c>
      <c r="H436" s="2"/>
      <c r="I436" s="11"/>
      <c r="J436" s="11"/>
    </row>
    <row r="437" spans="1:10" x14ac:dyDescent="0.2">
      <c r="A437" s="2"/>
      <c r="B437" s="12" t="s">
        <v>414</v>
      </c>
      <c r="C437" s="13" t="s">
        <v>375</v>
      </c>
      <c r="D437" s="14">
        <f ca="1">'Royalties Partilha'!D437+'Royalties Concessão'!D437</f>
        <v>649714.76</v>
      </c>
      <c r="E437" s="14">
        <f ca="1">'Royalties Partilha'!E437+'Royalties Concessão'!E437</f>
        <v>0</v>
      </c>
      <c r="F437" s="14">
        <f ca="1">'Royalties Partilha'!F437+'Royalties Concessão'!F437</f>
        <v>649714.76</v>
      </c>
      <c r="G437" s="14">
        <f ca="1">'Royalties Partilha'!G437+'Royalties Concessão'!G437</f>
        <v>5811611.1200000001</v>
      </c>
      <c r="H437" s="2"/>
      <c r="I437" s="11"/>
      <c r="J437" s="11"/>
    </row>
    <row r="438" spans="1:10" x14ac:dyDescent="0.2">
      <c r="A438" s="2"/>
      <c r="B438" s="12" t="s">
        <v>415</v>
      </c>
      <c r="C438" s="13" t="s">
        <v>375</v>
      </c>
      <c r="D438" s="14">
        <f ca="1">'Royalties Partilha'!D438+'Royalties Concessão'!D438</f>
        <v>695040.38</v>
      </c>
      <c r="E438" s="14">
        <f ca="1">'Royalties Partilha'!E438+'Royalties Concessão'!E438</f>
        <v>3926.49</v>
      </c>
      <c r="F438" s="14">
        <f ca="1">'Royalties Partilha'!F438+'Royalties Concessão'!F438</f>
        <v>698966.87</v>
      </c>
      <c r="G438" s="14">
        <f ca="1">'Royalties Partilha'!G438+'Royalties Concessão'!G438</f>
        <v>5871982.6500000004</v>
      </c>
      <c r="H438" s="2"/>
      <c r="I438" s="11"/>
      <c r="J438" s="11"/>
    </row>
    <row r="439" spans="1:10" x14ac:dyDescent="0.2">
      <c r="A439" s="2"/>
      <c r="B439" s="12" t="s">
        <v>416</v>
      </c>
      <c r="C439" s="13" t="s">
        <v>375</v>
      </c>
      <c r="D439" s="14">
        <f ca="1">'Royalties Partilha'!D439+'Royalties Concessão'!D439</f>
        <v>0</v>
      </c>
      <c r="E439" s="14">
        <f ca="1">'Royalties Partilha'!E439+'Royalties Concessão'!E439</f>
        <v>0</v>
      </c>
      <c r="F439" s="14">
        <f ca="1">'Royalties Partilha'!F439+'Royalties Concessão'!F439</f>
        <v>0</v>
      </c>
      <c r="G439" s="14">
        <f ca="1">'Royalties Partilha'!G439+'Royalties Concessão'!G439</f>
        <v>7357.14</v>
      </c>
      <c r="H439" s="2"/>
      <c r="I439" s="11"/>
      <c r="J439" s="11"/>
    </row>
    <row r="440" spans="1:10" x14ac:dyDescent="0.2">
      <c r="A440" s="2"/>
      <c r="B440" s="12" t="s">
        <v>973</v>
      </c>
      <c r="C440" s="13" t="s">
        <v>375</v>
      </c>
      <c r="D440" s="14">
        <f ca="1">'Royalties Partilha'!D440+'Royalties Concessão'!D440</f>
        <v>647043.73</v>
      </c>
      <c r="E440" s="14">
        <f ca="1">'Royalties Partilha'!E440+'Royalties Concessão'!E440</f>
        <v>0</v>
      </c>
      <c r="F440" s="14">
        <f ca="1">'Royalties Partilha'!F440+'Royalties Concessão'!F440</f>
        <v>647043.73</v>
      </c>
      <c r="G440" s="14">
        <f ca="1">'Royalties Partilha'!G440+'Royalties Concessão'!G440</f>
        <v>5494832.4299999997</v>
      </c>
      <c r="H440" s="2"/>
      <c r="I440" s="11"/>
      <c r="J440" s="11"/>
    </row>
    <row r="441" spans="1:10" x14ac:dyDescent="0.2">
      <c r="A441" s="2"/>
      <c r="B441" s="12" t="s">
        <v>417</v>
      </c>
      <c r="C441" s="13" t="s">
        <v>375</v>
      </c>
      <c r="D441" s="14">
        <f ca="1">'Royalties Partilha'!D441+'Royalties Concessão'!D441</f>
        <v>0</v>
      </c>
      <c r="E441" s="14">
        <f ca="1">'Royalties Partilha'!E441+'Royalties Concessão'!E441</f>
        <v>0</v>
      </c>
      <c r="F441" s="14">
        <f ca="1">'Royalties Partilha'!F441+'Royalties Concessão'!F441</f>
        <v>0</v>
      </c>
      <c r="G441" s="14">
        <f ca="1">'Royalties Partilha'!G441+'Royalties Concessão'!G441</f>
        <v>8282.73</v>
      </c>
      <c r="H441" s="2"/>
      <c r="I441" s="11"/>
      <c r="J441" s="11"/>
    </row>
    <row r="442" spans="1:10" x14ac:dyDescent="0.2">
      <c r="A442" s="2"/>
      <c r="B442" s="12" t="s">
        <v>418</v>
      </c>
      <c r="C442" s="13" t="s">
        <v>375</v>
      </c>
      <c r="D442" s="14">
        <f ca="1">'Royalties Partilha'!D442+'Royalties Concessão'!D442</f>
        <v>0</v>
      </c>
      <c r="E442" s="14">
        <f ca="1">'Royalties Partilha'!E442+'Royalties Concessão'!E442</f>
        <v>0</v>
      </c>
      <c r="F442" s="14">
        <f ca="1">'Royalties Partilha'!F442+'Royalties Concessão'!F442</f>
        <v>0</v>
      </c>
      <c r="G442" s="14">
        <f ca="1">'Royalties Partilha'!G442+'Royalties Concessão'!G442</f>
        <v>6441.0599999999995</v>
      </c>
      <c r="H442" s="2"/>
      <c r="I442" s="11"/>
      <c r="J442" s="11"/>
    </row>
    <row r="443" spans="1:10" x14ac:dyDescent="0.2">
      <c r="A443" s="2"/>
      <c r="B443" s="12" t="s">
        <v>419</v>
      </c>
      <c r="C443" s="13" t="s">
        <v>375</v>
      </c>
      <c r="D443" s="14">
        <f ca="1">'Royalties Partilha'!D443+'Royalties Concessão'!D443</f>
        <v>0</v>
      </c>
      <c r="E443" s="14">
        <f ca="1">'Royalties Partilha'!E443+'Royalties Concessão'!E443</f>
        <v>0</v>
      </c>
      <c r="F443" s="14">
        <f ca="1">'Royalties Partilha'!F443+'Royalties Concessão'!F443</f>
        <v>0</v>
      </c>
      <c r="G443" s="14">
        <f ca="1">'Royalties Partilha'!G443+'Royalties Concessão'!G443</f>
        <v>8896.630000000001</v>
      </c>
      <c r="H443" s="2"/>
      <c r="I443" s="11"/>
      <c r="J443" s="11"/>
    </row>
    <row r="444" spans="1:10" x14ac:dyDescent="0.2">
      <c r="A444" s="2"/>
      <c r="B444" s="12" t="s">
        <v>420</v>
      </c>
      <c r="C444" s="13" t="s">
        <v>375</v>
      </c>
      <c r="D444" s="14">
        <f ca="1">'Royalties Partilha'!D444+'Royalties Concessão'!D444</f>
        <v>0</v>
      </c>
      <c r="E444" s="14">
        <f ca="1">'Royalties Partilha'!E444+'Royalties Concessão'!E444</f>
        <v>0</v>
      </c>
      <c r="F444" s="14">
        <f ca="1">'Royalties Partilha'!F444+'Royalties Concessão'!F444</f>
        <v>0</v>
      </c>
      <c r="G444" s="14">
        <f ca="1">'Royalties Partilha'!G444+'Royalties Concessão'!G444</f>
        <v>6748</v>
      </c>
      <c r="H444" s="2"/>
      <c r="I444" s="11"/>
      <c r="J444" s="11"/>
    </row>
    <row r="445" spans="1:10" x14ac:dyDescent="0.2">
      <c r="A445" s="2"/>
      <c r="B445" s="12" t="s">
        <v>421</v>
      </c>
      <c r="C445" s="13" t="s">
        <v>375</v>
      </c>
      <c r="D445" s="14">
        <f ca="1">'Royalties Partilha'!D445+'Royalties Concessão'!D445</f>
        <v>0</v>
      </c>
      <c r="E445" s="14">
        <f ca="1">'Royalties Partilha'!E445+'Royalties Concessão'!E445</f>
        <v>0</v>
      </c>
      <c r="F445" s="14">
        <f ca="1">'Royalties Partilha'!F445+'Royalties Concessão'!F445</f>
        <v>0</v>
      </c>
      <c r="G445" s="14">
        <f ca="1">'Royalties Partilha'!G445+'Royalties Concessão'!G445</f>
        <v>6748</v>
      </c>
      <c r="H445" s="2"/>
      <c r="I445" s="11"/>
      <c r="J445" s="11"/>
    </row>
    <row r="446" spans="1:10" x14ac:dyDescent="0.2">
      <c r="A446" s="2"/>
      <c r="B446" s="12" t="s">
        <v>422</v>
      </c>
      <c r="C446" s="13" t="s">
        <v>375</v>
      </c>
      <c r="D446" s="14">
        <f ca="1">'Royalties Partilha'!D446+'Royalties Concessão'!D446</f>
        <v>0</v>
      </c>
      <c r="E446" s="14">
        <f ca="1">'Royalties Partilha'!E446+'Royalties Concessão'!E446</f>
        <v>0</v>
      </c>
      <c r="F446" s="14">
        <f ca="1">'Royalties Partilha'!F446+'Royalties Concessão'!F446</f>
        <v>0</v>
      </c>
      <c r="G446" s="14">
        <f ca="1">'Royalties Partilha'!G446+'Royalties Concessão'!G446</f>
        <v>7366.66</v>
      </c>
      <c r="H446" s="2"/>
      <c r="I446" s="11"/>
      <c r="J446" s="11"/>
    </row>
    <row r="447" spans="1:10" x14ac:dyDescent="0.2">
      <c r="A447" s="2"/>
      <c r="B447" s="12" t="s">
        <v>423</v>
      </c>
      <c r="C447" s="13" t="s">
        <v>375</v>
      </c>
      <c r="D447" s="14">
        <f ca="1">'Royalties Partilha'!D447+'Royalties Concessão'!D447</f>
        <v>0</v>
      </c>
      <c r="E447" s="14">
        <f ca="1">'Royalties Partilha'!E447+'Royalties Concessão'!E447</f>
        <v>0</v>
      </c>
      <c r="F447" s="14">
        <f ca="1">'Royalties Partilha'!F447+'Royalties Concessão'!F447</f>
        <v>0</v>
      </c>
      <c r="G447" s="14">
        <f ca="1">'Royalties Partilha'!G447+'Royalties Concessão'!G447</f>
        <v>6138.8799999999992</v>
      </c>
      <c r="H447" s="2"/>
      <c r="I447" s="11"/>
      <c r="J447" s="11"/>
    </row>
    <row r="448" spans="1:10" x14ac:dyDescent="0.2">
      <c r="A448" s="2"/>
      <c r="B448" s="12" t="s">
        <v>424</v>
      </c>
      <c r="C448" s="13" t="s">
        <v>375</v>
      </c>
      <c r="D448" s="14">
        <f ca="1">'Royalties Partilha'!D448+'Royalties Concessão'!D448</f>
        <v>0</v>
      </c>
      <c r="E448" s="14">
        <f ca="1">'Royalties Partilha'!E448+'Royalties Concessão'!E448</f>
        <v>0</v>
      </c>
      <c r="F448" s="14">
        <f ca="1">'Royalties Partilha'!F448+'Royalties Concessão'!F448</f>
        <v>0</v>
      </c>
      <c r="G448" s="14">
        <f ca="1">'Royalties Partilha'!G448+'Royalties Concessão'!G448</f>
        <v>7971.02</v>
      </c>
      <c r="H448" s="2"/>
      <c r="I448" s="11"/>
      <c r="J448" s="11"/>
    </row>
    <row r="449" spans="1:10" x14ac:dyDescent="0.2">
      <c r="A449" s="2"/>
      <c r="B449" s="12" t="s">
        <v>425</v>
      </c>
      <c r="C449" s="13" t="s">
        <v>375</v>
      </c>
      <c r="D449" s="14">
        <f ca="1">'Royalties Partilha'!D449+'Royalties Concessão'!D449</f>
        <v>0</v>
      </c>
      <c r="E449" s="14">
        <f ca="1">'Royalties Partilha'!E449+'Royalties Concessão'!E449</f>
        <v>0</v>
      </c>
      <c r="F449" s="14">
        <f ca="1">'Royalties Partilha'!F449+'Royalties Concessão'!F449</f>
        <v>0</v>
      </c>
      <c r="G449" s="14">
        <f ca="1">'Royalties Partilha'!G449+'Royalties Concessão'!G449</f>
        <v>7054.9500000000007</v>
      </c>
      <c r="H449" s="2"/>
      <c r="I449" s="11"/>
      <c r="J449" s="11"/>
    </row>
    <row r="450" spans="1:10" x14ac:dyDescent="0.2">
      <c r="A450" s="2"/>
      <c r="B450" s="12" t="s">
        <v>426</v>
      </c>
      <c r="C450" s="13" t="s">
        <v>375</v>
      </c>
      <c r="D450" s="14">
        <f ca="1">'Royalties Partilha'!D450+'Royalties Concessão'!D450</f>
        <v>0</v>
      </c>
      <c r="E450" s="14">
        <f ca="1">'Royalties Partilha'!E450+'Royalties Concessão'!E450</f>
        <v>0</v>
      </c>
      <c r="F450" s="14">
        <f ca="1">'Royalties Partilha'!F450+'Royalties Concessão'!F450</f>
        <v>0</v>
      </c>
      <c r="G450" s="14">
        <f ca="1">'Royalties Partilha'!G450+'Royalties Concessão'!G450</f>
        <v>8594.4500000000007</v>
      </c>
      <c r="H450" s="2"/>
      <c r="I450" s="11"/>
      <c r="J450" s="11"/>
    </row>
    <row r="451" spans="1:10" x14ac:dyDescent="0.2">
      <c r="A451" s="2"/>
      <c r="B451" s="12" t="s">
        <v>427</v>
      </c>
      <c r="C451" s="13" t="s">
        <v>375</v>
      </c>
      <c r="D451" s="14">
        <f ca="1">'Royalties Partilha'!D451+'Royalties Concessão'!D451</f>
        <v>0</v>
      </c>
      <c r="E451" s="14">
        <f ca="1">'Royalties Partilha'!E451+'Royalties Concessão'!E451</f>
        <v>0</v>
      </c>
      <c r="F451" s="14">
        <f ca="1">'Royalties Partilha'!F451+'Royalties Concessão'!F451</f>
        <v>0</v>
      </c>
      <c r="G451" s="14">
        <f ca="1">'Royalties Partilha'!G451+'Royalties Concessão'!G451</f>
        <v>8287.489999999998</v>
      </c>
      <c r="H451" s="2"/>
      <c r="I451" s="11"/>
      <c r="J451" s="11"/>
    </row>
    <row r="452" spans="1:10" x14ac:dyDescent="0.2">
      <c r="A452" s="2"/>
      <c r="B452" s="12" t="s">
        <v>994</v>
      </c>
      <c r="C452" s="13" t="s">
        <v>375</v>
      </c>
      <c r="D452" s="14">
        <f ca="1">'Royalties Partilha'!D452+'Royalties Concessão'!D452</f>
        <v>0</v>
      </c>
      <c r="E452" s="14">
        <f ca="1">'Royalties Partilha'!E452+'Royalties Concessão'!E452</f>
        <v>0</v>
      </c>
      <c r="F452" s="14">
        <f ca="1">'Royalties Partilha'!F452+'Royalties Concessão'!F452</f>
        <v>0</v>
      </c>
      <c r="G452" s="14">
        <f ca="1">'Royalties Partilha'!G452+'Royalties Concessão'!G452</f>
        <v>0</v>
      </c>
      <c r="H452" s="2"/>
      <c r="I452" s="11"/>
      <c r="J452" s="11"/>
    </row>
    <row r="453" spans="1:10" x14ac:dyDescent="0.2">
      <c r="A453" s="2"/>
      <c r="B453" s="12" t="s">
        <v>428</v>
      </c>
      <c r="C453" s="13" t="s">
        <v>375</v>
      </c>
      <c r="D453" s="14">
        <f ca="1">'Royalties Partilha'!D453+'Royalties Concessão'!D453</f>
        <v>0</v>
      </c>
      <c r="E453" s="14">
        <f ca="1">'Royalties Partilha'!E453+'Royalties Concessão'!E453</f>
        <v>0</v>
      </c>
      <c r="F453" s="14">
        <f ca="1">'Royalties Partilha'!F453+'Royalties Concessão'!F453</f>
        <v>0</v>
      </c>
      <c r="G453" s="14">
        <f ca="1">'Royalties Partilha'!G453+'Royalties Concessão'!G453</f>
        <v>6138.8799999999992</v>
      </c>
      <c r="H453" s="2"/>
      <c r="I453" s="11"/>
      <c r="J453" s="11"/>
    </row>
    <row r="454" spans="1:10" x14ac:dyDescent="0.2">
      <c r="A454" s="2"/>
      <c r="B454" s="12" t="s">
        <v>429</v>
      </c>
      <c r="C454" s="13" t="s">
        <v>375</v>
      </c>
      <c r="D454" s="14">
        <f ca="1">'Royalties Partilha'!D454+'Royalties Concessão'!D454</f>
        <v>649714.76</v>
      </c>
      <c r="E454" s="14">
        <f ca="1">'Royalties Partilha'!E454+'Royalties Concessão'!E454</f>
        <v>0</v>
      </c>
      <c r="F454" s="14">
        <f ca="1">'Royalties Partilha'!F454+'Royalties Concessão'!F454</f>
        <v>649714.76</v>
      </c>
      <c r="G454" s="14">
        <f ca="1">'Royalties Partilha'!G454+'Royalties Concessão'!G454</f>
        <v>2945733.7</v>
      </c>
      <c r="H454" s="2"/>
      <c r="I454" s="11"/>
      <c r="J454" s="11"/>
    </row>
    <row r="455" spans="1:10" x14ac:dyDescent="0.2">
      <c r="A455" s="2"/>
      <c r="B455" s="12" t="s">
        <v>430</v>
      </c>
      <c r="C455" s="13" t="s">
        <v>375</v>
      </c>
      <c r="D455" s="14">
        <f ca="1">'Royalties Partilha'!D455+'Royalties Concessão'!D455</f>
        <v>0</v>
      </c>
      <c r="E455" s="14">
        <f ca="1">'Royalties Partilha'!E455+'Royalties Concessão'!E455</f>
        <v>0</v>
      </c>
      <c r="F455" s="14">
        <f ca="1">'Royalties Partilha'!F455+'Royalties Concessão'!F455</f>
        <v>0</v>
      </c>
      <c r="G455" s="14">
        <f ca="1">'Royalties Partilha'!G455+'Royalties Concessão'!G455</f>
        <v>3708828.41</v>
      </c>
      <c r="H455" s="2"/>
      <c r="I455" s="11"/>
      <c r="J455" s="11"/>
    </row>
    <row r="456" spans="1:10" x14ac:dyDescent="0.2">
      <c r="A456" s="2"/>
      <c r="B456" s="12" t="s">
        <v>431</v>
      </c>
      <c r="C456" s="13" t="s">
        <v>375</v>
      </c>
      <c r="D456" s="14">
        <f ca="1">'Royalties Partilha'!D456+'Royalties Concessão'!D456</f>
        <v>0</v>
      </c>
      <c r="E456" s="14">
        <f ca="1">'Royalties Partilha'!E456+'Royalties Concessão'!E456</f>
        <v>0</v>
      </c>
      <c r="F456" s="14">
        <f ca="1">'Royalties Partilha'!F456+'Royalties Concessão'!F456</f>
        <v>0</v>
      </c>
      <c r="G456" s="14">
        <f ca="1">'Royalties Partilha'!G456+'Royalties Concessão'!G456</f>
        <v>6445.82</v>
      </c>
      <c r="H456" s="2"/>
      <c r="I456" s="11"/>
      <c r="J456" s="11"/>
    </row>
    <row r="457" spans="1:10" x14ac:dyDescent="0.2">
      <c r="A457" s="2"/>
      <c r="B457" s="12" t="s">
        <v>432</v>
      </c>
      <c r="C457" s="13" t="s">
        <v>375</v>
      </c>
      <c r="D457" s="14">
        <f ca="1">'Royalties Partilha'!D457+'Royalties Concessão'!D457</f>
        <v>0</v>
      </c>
      <c r="E457" s="14">
        <f ca="1">'Royalties Partilha'!E457+'Royalties Concessão'!E457</f>
        <v>0</v>
      </c>
      <c r="F457" s="14">
        <f ca="1">'Royalties Partilha'!F457+'Royalties Concessão'!F457</f>
        <v>0</v>
      </c>
      <c r="G457" s="14">
        <f ca="1">'Royalties Partilha'!G457+'Royalties Concessão'!G457</f>
        <v>8901.3900000000012</v>
      </c>
      <c r="H457" s="2"/>
      <c r="I457" s="11"/>
      <c r="J457" s="11"/>
    </row>
    <row r="458" spans="1:10" x14ac:dyDescent="0.2">
      <c r="A458" s="2"/>
      <c r="B458" s="12" t="s">
        <v>433</v>
      </c>
      <c r="C458" s="13" t="s">
        <v>375</v>
      </c>
      <c r="D458" s="14">
        <f ca="1">'Royalties Partilha'!D458+'Royalties Concessão'!D458</f>
        <v>0</v>
      </c>
      <c r="E458" s="14">
        <f ca="1">'Royalties Partilha'!E458+'Royalties Concessão'!E458</f>
        <v>0</v>
      </c>
      <c r="F458" s="14">
        <f ca="1">'Royalties Partilha'!F458+'Royalties Concessão'!F458</f>
        <v>0</v>
      </c>
      <c r="G458" s="14">
        <f ca="1">'Royalties Partilha'!G458+'Royalties Concessão'!G458</f>
        <v>6441.0599999999995</v>
      </c>
      <c r="H458" s="2"/>
      <c r="I458" s="11"/>
      <c r="J458" s="11"/>
    </row>
    <row r="459" spans="1:10" x14ac:dyDescent="0.2">
      <c r="A459" s="2"/>
      <c r="B459" s="12" t="s">
        <v>434</v>
      </c>
      <c r="C459" s="13" t="s">
        <v>375</v>
      </c>
      <c r="D459" s="14">
        <f ca="1">'Royalties Partilha'!D459+'Royalties Concessão'!D459</f>
        <v>0</v>
      </c>
      <c r="E459" s="14">
        <f ca="1">'Royalties Partilha'!E459+'Royalties Concessão'!E459</f>
        <v>0</v>
      </c>
      <c r="F459" s="14">
        <f ca="1">'Royalties Partilha'!F459+'Royalties Concessão'!F459</f>
        <v>0</v>
      </c>
      <c r="G459" s="14">
        <f ca="1">'Royalties Partilha'!G459+'Royalties Concessão'!G459</f>
        <v>6748</v>
      </c>
      <c r="H459" s="2"/>
      <c r="I459" s="11"/>
      <c r="J459" s="11"/>
    </row>
    <row r="460" spans="1:10" x14ac:dyDescent="0.2">
      <c r="A460" s="2"/>
      <c r="B460" s="12" t="s">
        <v>435</v>
      </c>
      <c r="C460" s="13" t="s">
        <v>375</v>
      </c>
      <c r="D460" s="14">
        <f ca="1">'Royalties Partilha'!D460+'Royalties Concessão'!D460</f>
        <v>0</v>
      </c>
      <c r="E460" s="14">
        <f ca="1">'Royalties Partilha'!E460+'Royalties Concessão'!E460</f>
        <v>0</v>
      </c>
      <c r="F460" s="14">
        <f ca="1">'Royalties Partilha'!F460+'Royalties Concessão'!F460</f>
        <v>0</v>
      </c>
      <c r="G460" s="14">
        <f ca="1">'Royalties Partilha'!G460+'Royalties Concessão'!G460</f>
        <v>7673.6</v>
      </c>
      <c r="H460" s="2"/>
      <c r="I460" s="11"/>
      <c r="J460" s="11"/>
    </row>
    <row r="461" spans="1:10" x14ac:dyDescent="0.2">
      <c r="A461" s="2"/>
      <c r="B461" s="12" t="s">
        <v>436</v>
      </c>
      <c r="C461" s="13" t="s">
        <v>375</v>
      </c>
      <c r="D461" s="14">
        <f ca="1">'Royalties Partilha'!D461+'Royalties Concessão'!D461</f>
        <v>0</v>
      </c>
      <c r="E461" s="14">
        <f ca="1">'Royalties Partilha'!E461+'Royalties Concessão'!E461</f>
        <v>0</v>
      </c>
      <c r="F461" s="14">
        <f ca="1">'Royalties Partilha'!F461+'Royalties Concessão'!F461</f>
        <v>0</v>
      </c>
      <c r="G461" s="14">
        <f ca="1">'Royalties Partilha'!G461+'Royalties Concessão'!G461</f>
        <v>7678.3600000000006</v>
      </c>
      <c r="H461" s="2"/>
      <c r="I461" s="11"/>
      <c r="J461" s="11"/>
    </row>
    <row r="462" spans="1:10" x14ac:dyDescent="0.2">
      <c r="A462" s="2"/>
      <c r="B462" s="12" t="s">
        <v>437</v>
      </c>
      <c r="C462" s="13" t="s">
        <v>375</v>
      </c>
      <c r="D462" s="14">
        <f ca="1">'Royalties Partilha'!D462+'Royalties Concessão'!D462</f>
        <v>0</v>
      </c>
      <c r="E462" s="14">
        <f ca="1">'Royalties Partilha'!E462+'Royalties Concessão'!E462</f>
        <v>0</v>
      </c>
      <c r="F462" s="14">
        <f ca="1">'Royalties Partilha'!F462+'Royalties Concessão'!F462</f>
        <v>0</v>
      </c>
      <c r="G462" s="14">
        <f ca="1">'Royalties Partilha'!G462+'Royalties Concessão'!G462</f>
        <v>9515.2900000000009</v>
      </c>
      <c r="H462" s="2"/>
      <c r="I462" s="11"/>
      <c r="J462" s="11"/>
    </row>
    <row r="463" spans="1:10" x14ac:dyDescent="0.2">
      <c r="A463" s="2"/>
      <c r="B463" s="12" t="s">
        <v>438</v>
      </c>
      <c r="C463" s="13" t="s">
        <v>375</v>
      </c>
      <c r="D463" s="14">
        <f ca="1">'Royalties Partilha'!D463+'Royalties Concessão'!D463</f>
        <v>0</v>
      </c>
      <c r="E463" s="14">
        <f ca="1">'Royalties Partilha'!E463+'Royalties Concessão'!E463</f>
        <v>0</v>
      </c>
      <c r="F463" s="14">
        <f ca="1">'Royalties Partilha'!F463+'Royalties Concessão'!F463</f>
        <v>0</v>
      </c>
      <c r="G463" s="14">
        <f ca="1">'Royalties Partilha'!G463+'Royalties Concessão'!G463</f>
        <v>8589.68</v>
      </c>
      <c r="H463" s="2"/>
      <c r="I463" s="11"/>
      <c r="J463" s="11"/>
    </row>
    <row r="464" spans="1:10" x14ac:dyDescent="0.2">
      <c r="A464" s="2"/>
      <c r="B464" s="12" t="s">
        <v>439</v>
      </c>
      <c r="C464" s="13" t="s">
        <v>375</v>
      </c>
      <c r="D464" s="14">
        <f ca="1">'Royalties Partilha'!D464+'Royalties Concessão'!D464</f>
        <v>0</v>
      </c>
      <c r="E464" s="14">
        <f ca="1">'Royalties Partilha'!E464+'Royalties Concessão'!E464</f>
        <v>0</v>
      </c>
      <c r="F464" s="14">
        <f ca="1">'Royalties Partilha'!F464+'Royalties Concessão'!F464</f>
        <v>0</v>
      </c>
      <c r="G464" s="14">
        <f ca="1">'Royalties Partilha'!G464+'Royalties Concessão'!G464</f>
        <v>9510.5300000000007</v>
      </c>
      <c r="H464" s="2"/>
      <c r="I464" s="11"/>
      <c r="J464" s="11"/>
    </row>
    <row r="465" spans="1:10" x14ac:dyDescent="0.2">
      <c r="A465" s="2"/>
      <c r="B465" s="12" t="s">
        <v>440</v>
      </c>
      <c r="C465" s="13" t="s">
        <v>375</v>
      </c>
      <c r="D465" s="14">
        <f ca="1">'Royalties Partilha'!D465+'Royalties Concessão'!D465</f>
        <v>49755.85</v>
      </c>
      <c r="E465" s="14">
        <f ca="1">'Royalties Partilha'!E465+'Royalties Concessão'!E465</f>
        <v>1713.8700000000001</v>
      </c>
      <c r="F465" s="14">
        <f ca="1">'Royalties Partilha'!F465+'Royalties Concessão'!F465</f>
        <v>51469.72</v>
      </c>
      <c r="G465" s="14">
        <f ca="1">'Royalties Partilha'!G465+'Royalties Concessão'!G465</f>
        <v>2853245.06</v>
      </c>
      <c r="H465" s="2"/>
      <c r="I465" s="11"/>
      <c r="J465" s="11"/>
    </row>
    <row r="466" spans="1:10" x14ac:dyDescent="0.2">
      <c r="A466" s="2"/>
      <c r="B466" s="12" t="s">
        <v>441</v>
      </c>
      <c r="C466" s="13" t="s">
        <v>375</v>
      </c>
      <c r="D466" s="14">
        <f ca="1">'Royalties Partilha'!D466+'Royalties Concessão'!D466</f>
        <v>0</v>
      </c>
      <c r="E466" s="14">
        <f ca="1">'Royalties Partilha'!E466+'Royalties Concessão'!E466</f>
        <v>0</v>
      </c>
      <c r="F466" s="14">
        <f ca="1">'Royalties Partilha'!F466+'Royalties Concessão'!F466</f>
        <v>0</v>
      </c>
      <c r="G466" s="14">
        <f ca="1">'Royalties Partilha'!G466+'Royalties Concessão'!G466</f>
        <v>6748</v>
      </c>
      <c r="H466" s="2"/>
      <c r="I466" s="11"/>
      <c r="J466" s="11"/>
    </row>
    <row r="467" spans="1:10" x14ac:dyDescent="0.2">
      <c r="A467" s="2"/>
      <c r="B467" s="12" t="s">
        <v>442</v>
      </c>
      <c r="C467" s="13" t="s">
        <v>375</v>
      </c>
      <c r="D467" s="14">
        <f ca="1">'Royalties Partilha'!D467+'Royalties Concessão'!D467</f>
        <v>0</v>
      </c>
      <c r="E467" s="14">
        <f ca="1">'Royalties Partilha'!E467+'Royalties Concessão'!E467</f>
        <v>0</v>
      </c>
      <c r="F467" s="14">
        <f ca="1">'Royalties Partilha'!F467+'Royalties Concessão'!F467</f>
        <v>0</v>
      </c>
      <c r="G467" s="14">
        <f ca="1">'Royalties Partilha'!G467+'Royalties Concessão'!G467</f>
        <v>6138.8799999999992</v>
      </c>
      <c r="H467" s="2"/>
      <c r="I467" s="11"/>
      <c r="J467" s="11"/>
    </row>
    <row r="468" spans="1:10" x14ac:dyDescent="0.2">
      <c r="A468" s="2"/>
      <c r="B468" s="12" t="s">
        <v>443</v>
      </c>
      <c r="C468" s="13" t="s">
        <v>375</v>
      </c>
      <c r="D468" s="14">
        <f ca="1">'Royalties Partilha'!D468+'Royalties Concessão'!D468</f>
        <v>0</v>
      </c>
      <c r="E468" s="14">
        <f ca="1">'Royalties Partilha'!E468+'Royalties Concessão'!E468</f>
        <v>0</v>
      </c>
      <c r="F468" s="14">
        <f ca="1">'Royalties Partilha'!F468+'Royalties Concessão'!F468</f>
        <v>0</v>
      </c>
      <c r="G468" s="14">
        <f ca="1">'Royalties Partilha'!G468+'Royalties Concessão'!G468</f>
        <v>12277.8</v>
      </c>
      <c r="H468" s="2"/>
      <c r="I468" s="11"/>
      <c r="J468" s="11"/>
    </row>
    <row r="469" spans="1:10" x14ac:dyDescent="0.2">
      <c r="A469" s="2"/>
      <c r="B469" s="12" t="s">
        <v>444</v>
      </c>
      <c r="C469" s="13" t="s">
        <v>375</v>
      </c>
      <c r="D469" s="14">
        <f ca="1">'Royalties Partilha'!D469+'Royalties Concessão'!D469</f>
        <v>0</v>
      </c>
      <c r="E469" s="14">
        <f ca="1">'Royalties Partilha'!E469+'Royalties Concessão'!E469</f>
        <v>0</v>
      </c>
      <c r="F469" s="14">
        <f ca="1">'Royalties Partilha'!F469+'Royalties Concessão'!F469</f>
        <v>0</v>
      </c>
      <c r="G469" s="14">
        <f ca="1">'Royalties Partilha'!G469+'Royalties Concessão'!G469</f>
        <v>8287.489999999998</v>
      </c>
      <c r="H469" s="2"/>
      <c r="I469" s="11"/>
      <c r="J469" s="11"/>
    </row>
    <row r="470" spans="1:10" x14ac:dyDescent="0.2">
      <c r="A470" s="2"/>
      <c r="B470" s="12" t="s">
        <v>445</v>
      </c>
      <c r="C470" s="13" t="s">
        <v>375</v>
      </c>
      <c r="D470" s="14">
        <f ca="1">'Royalties Partilha'!D470+'Royalties Concessão'!D470</f>
        <v>0</v>
      </c>
      <c r="E470" s="14">
        <f ca="1">'Royalties Partilha'!E470+'Royalties Concessão'!E470</f>
        <v>0</v>
      </c>
      <c r="F470" s="14">
        <f ca="1">'Royalties Partilha'!F470+'Royalties Concessão'!F470</f>
        <v>0</v>
      </c>
      <c r="G470" s="14">
        <f ca="1">'Royalties Partilha'!G470+'Royalties Concessão'!G470</f>
        <v>7357.14</v>
      </c>
      <c r="H470" s="2"/>
      <c r="I470" s="11"/>
      <c r="J470" s="11"/>
    </row>
    <row r="471" spans="1:10" x14ac:dyDescent="0.2">
      <c r="A471" s="2"/>
      <c r="B471" s="12" t="s">
        <v>446</v>
      </c>
      <c r="C471" s="13" t="s">
        <v>375</v>
      </c>
      <c r="D471" s="14">
        <f ca="1">'Royalties Partilha'!D471+'Royalties Concessão'!D471</f>
        <v>0</v>
      </c>
      <c r="E471" s="14">
        <f ca="1">'Royalties Partilha'!E471+'Royalties Concessão'!E471</f>
        <v>0</v>
      </c>
      <c r="F471" s="14">
        <f ca="1">'Royalties Partilha'!F471+'Royalties Concessão'!F471</f>
        <v>0</v>
      </c>
      <c r="G471" s="14">
        <f ca="1">'Royalties Partilha'!G471+'Royalties Concessão'!G471</f>
        <v>10431.36</v>
      </c>
      <c r="H471" s="2"/>
      <c r="I471" s="11"/>
      <c r="J471" s="11"/>
    </row>
    <row r="472" spans="1:10" x14ac:dyDescent="0.2">
      <c r="A472" s="2"/>
      <c r="B472" s="12" t="s">
        <v>447</v>
      </c>
      <c r="C472" s="13" t="s">
        <v>375</v>
      </c>
      <c r="D472" s="14">
        <f ca="1">'Royalties Partilha'!D472+'Royalties Concessão'!D472</f>
        <v>649714.76</v>
      </c>
      <c r="E472" s="14">
        <f ca="1">'Royalties Partilha'!E472+'Royalties Concessão'!E472</f>
        <v>0</v>
      </c>
      <c r="F472" s="14">
        <f ca="1">'Royalties Partilha'!F472+'Royalties Concessão'!F472</f>
        <v>649714.76</v>
      </c>
      <c r="G472" s="14">
        <f ca="1">'Royalties Partilha'!G472+'Royalties Concessão'!G472</f>
        <v>5977141.9199999999</v>
      </c>
      <c r="H472" s="2"/>
      <c r="I472" s="11"/>
      <c r="J472" s="11"/>
    </row>
    <row r="473" spans="1:10" x14ac:dyDescent="0.2">
      <c r="A473" s="2"/>
      <c r="B473" s="12" t="s">
        <v>448</v>
      </c>
      <c r="C473" s="13" t="s">
        <v>375</v>
      </c>
      <c r="D473" s="14">
        <f ca="1">'Royalties Partilha'!D473+'Royalties Concessão'!D473</f>
        <v>0</v>
      </c>
      <c r="E473" s="14">
        <f ca="1">'Royalties Partilha'!E473+'Royalties Concessão'!E473</f>
        <v>0</v>
      </c>
      <c r="F473" s="14">
        <f ca="1">'Royalties Partilha'!F473+'Royalties Concessão'!F473</f>
        <v>0</v>
      </c>
      <c r="G473" s="14">
        <f ca="1">'Royalties Partilha'!G473+'Royalties Concessão'!G473</f>
        <v>7050.18</v>
      </c>
      <c r="H473" s="2"/>
      <c r="I473" s="11"/>
      <c r="J473" s="11"/>
    </row>
    <row r="474" spans="1:10" x14ac:dyDescent="0.2">
      <c r="A474" s="2"/>
      <c r="B474" s="12" t="s">
        <v>449</v>
      </c>
      <c r="C474" s="13" t="s">
        <v>375</v>
      </c>
      <c r="D474" s="14">
        <f ca="1">'Royalties Partilha'!D474+'Royalties Concessão'!D474</f>
        <v>0</v>
      </c>
      <c r="E474" s="14">
        <f ca="1">'Royalties Partilha'!E474+'Royalties Concessão'!E474</f>
        <v>0</v>
      </c>
      <c r="F474" s="14">
        <f ca="1">'Royalties Partilha'!F474+'Royalties Concessão'!F474</f>
        <v>0</v>
      </c>
      <c r="G474" s="14">
        <f ca="1">'Royalties Partilha'!G474+'Royalties Concessão'!G474</f>
        <v>8589.68</v>
      </c>
      <c r="H474" s="2"/>
      <c r="I474" s="11"/>
      <c r="J474" s="11"/>
    </row>
    <row r="475" spans="1:10" x14ac:dyDescent="0.2">
      <c r="A475" s="2"/>
      <c r="B475" s="12" t="s">
        <v>450</v>
      </c>
      <c r="C475" s="13" t="s">
        <v>375</v>
      </c>
      <c r="D475" s="14">
        <f ca="1">'Royalties Partilha'!D475+'Royalties Concessão'!D475</f>
        <v>0</v>
      </c>
      <c r="E475" s="14">
        <f ca="1">'Royalties Partilha'!E475+'Royalties Concessão'!E475</f>
        <v>0</v>
      </c>
      <c r="F475" s="14">
        <f ca="1">'Royalties Partilha'!F475+'Royalties Concessão'!F475</f>
        <v>0</v>
      </c>
      <c r="G475" s="14">
        <f ca="1">'Royalties Partilha'!G475+'Royalties Concessão'!G475</f>
        <v>7668.84</v>
      </c>
      <c r="H475" s="2"/>
      <c r="I475" s="11"/>
      <c r="J475" s="11"/>
    </row>
    <row r="476" spans="1:10" x14ac:dyDescent="0.2">
      <c r="A476" s="2"/>
      <c r="B476" s="12" t="s">
        <v>451</v>
      </c>
      <c r="C476" s="13" t="s">
        <v>375</v>
      </c>
      <c r="D476" s="14">
        <f ca="1">'Royalties Partilha'!D476+'Royalties Concessão'!D476</f>
        <v>0</v>
      </c>
      <c r="E476" s="14">
        <f ca="1">'Royalties Partilha'!E476+'Royalties Concessão'!E476</f>
        <v>0</v>
      </c>
      <c r="F476" s="14">
        <f ca="1">'Royalties Partilha'!F476+'Royalties Concessão'!F476</f>
        <v>0</v>
      </c>
      <c r="G476" s="14">
        <f ca="1">'Royalties Partilha'!G476+'Royalties Concessão'!G476</f>
        <v>7668.84</v>
      </c>
      <c r="H476" s="2"/>
      <c r="I476" s="11"/>
      <c r="J476" s="11"/>
    </row>
    <row r="477" spans="1:10" x14ac:dyDescent="0.2">
      <c r="A477" s="2"/>
      <c r="B477" s="12" t="s">
        <v>452</v>
      </c>
      <c r="C477" s="13" t="s">
        <v>375</v>
      </c>
      <c r="D477" s="14">
        <f ca="1">'Royalties Partilha'!D477+'Royalties Concessão'!D477</f>
        <v>0</v>
      </c>
      <c r="E477" s="14">
        <f ca="1">'Royalties Partilha'!E477+'Royalties Concessão'!E477</f>
        <v>0</v>
      </c>
      <c r="F477" s="14">
        <f ca="1">'Royalties Partilha'!F477+'Royalties Concessão'!F477</f>
        <v>0</v>
      </c>
      <c r="G477" s="14">
        <f ca="1">'Royalties Partilha'!G477+'Royalties Concessão'!G477</f>
        <v>6748</v>
      </c>
      <c r="H477" s="2"/>
      <c r="I477" s="11"/>
      <c r="J477" s="11"/>
    </row>
    <row r="478" spans="1:10" x14ac:dyDescent="0.2">
      <c r="A478" s="2"/>
      <c r="B478" s="12" t="s">
        <v>453</v>
      </c>
      <c r="C478" s="13" t="s">
        <v>375</v>
      </c>
      <c r="D478" s="14">
        <f ca="1">'Royalties Partilha'!D478+'Royalties Concessão'!D478</f>
        <v>0</v>
      </c>
      <c r="E478" s="14">
        <f ca="1">'Royalties Partilha'!E478+'Royalties Concessão'!E478</f>
        <v>0</v>
      </c>
      <c r="F478" s="14">
        <f ca="1">'Royalties Partilha'!F478+'Royalties Concessão'!F478</f>
        <v>0</v>
      </c>
      <c r="G478" s="14">
        <f ca="1">'Royalties Partilha'!G478+'Royalties Concessão'!G478</f>
        <v>7366.66</v>
      </c>
      <c r="H478" s="2"/>
      <c r="I478" s="11"/>
      <c r="J478" s="11"/>
    </row>
    <row r="479" spans="1:10" x14ac:dyDescent="0.2">
      <c r="A479" s="2"/>
      <c r="B479" s="12" t="s">
        <v>454</v>
      </c>
      <c r="C479" s="13" t="s">
        <v>375</v>
      </c>
      <c r="D479" s="14">
        <f ca="1">'Royalties Partilha'!D479+'Royalties Concessão'!D479</f>
        <v>0</v>
      </c>
      <c r="E479" s="14">
        <f ca="1">'Royalties Partilha'!E479+'Royalties Concessão'!E479</f>
        <v>0</v>
      </c>
      <c r="F479" s="14">
        <f ca="1">'Royalties Partilha'!F479+'Royalties Concessão'!F479</f>
        <v>0</v>
      </c>
      <c r="G479" s="14">
        <f ca="1">'Royalties Partilha'!G479+'Royalties Concessão'!G479</f>
        <v>9817.48</v>
      </c>
      <c r="H479" s="2"/>
      <c r="I479" s="11"/>
      <c r="J479" s="11"/>
    </row>
    <row r="480" spans="1:10" x14ac:dyDescent="0.2">
      <c r="A480" s="2"/>
      <c r="B480" s="72" t="s">
        <v>455</v>
      </c>
      <c r="C480" s="73"/>
      <c r="D480" s="14">
        <f ca="1">'Royalties Partilha'!D480+'Royalties Concessão'!D480</f>
        <v>4912827.3400000008</v>
      </c>
      <c r="E480" s="14">
        <f ca="1">'Royalties Partilha'!E480+'Royalties Concessão'!E480</f>
        <v>155323.38999999998</v>
      </c>
      <c r="F480" s="14">
        <f ca="1">'Royalties Partilha'!F480+'Royalties Concessão'!F480</f>
        <v>5068150.7300000004</v>
      </c>
      <c r="G480" s="14">
        <f ca="1">'Royalties Partilha'!G480+'Royalties Concessão'!G480</f>
        <v>55676418.689999998</v>
      </c>
      <c r="H480" s="2"/>
      <c r="I480" s="11"/>
      <c r="J480" s="11"/>
    </row>
    <row r="481" spans="1:10" x14ac:dyDescent="0.2">
      <c r="A481" s="2"/>
      <c r="B481" s="12" t="s">
        <v>456</v>
      </c>
      <c r="C481" s="13" t="s">
        <v>457</v>
      </c>
      <c r="D481" s="14">
        <f ca="1">'Royalties Partilha'!D481+'Royalties Concessão'!D481</f>
        <v>177522.73</v>
      </c>
      <c r="E481" s="14">
        <f ca="1">'Royalties Partilha'!E481+'Royalties Concessão'!E481</f>
        <v>0</v>
      </c>
      <c r="F481" s="14">
        <f ca="1">'Royalties Partilha'!F481+'Royalties Concessão'!F481</f>
        <v>177522.73</v>
      </c>
      <c r="G481" s="14">
        <f ca="1">'Royalties Partilha'!G481+'Royalties Concessão'!G481</f>
        <v>1537821.34</v>
      </c>
      <c r="H481" s="2"/>
      <c r="I481" s="11"/>
      <c r="J481" s="11"/>
    </row>
    <row r="482" spans="1:10" x14ac:dyDescent="0.2">
      <c r="A482" s="2"/>
      <c r="B482" s="12" t="s">
        <v>458</v>
      </c>
      <c r="C482" s="13" t="s">
        <v>457</v>
      </c>
      <c r="D482" s="14">
        <f ca="1">'Royalties Partilha'!D482+'Royalties Concessão'!D482</f>
        <v>133142.04</v>
      </c>
      <c r="E482" s="14">
        <f ca="1">'Royalties Partilha'!E482+'Royalties Concessão'!E482</f>
        <v>0</v>
      </c>
      <c r="F482" s="14">
        <f ca="1">'Royalties Partilha'!F482+'Royalties Concessão'!F482</f>
        <v>133142.04</v>
      </c>
      <c r="G482" s="14">
        <f ca="1">'Royalties Partilha'!G482+'Royalties Concessão'!G482</f>
        <v>1153389.9500000002</v>
      </c>
      <c r="H482" s="2"/>
      <c r="I482" s="11"/>
      <c r="J482" s="11"/>
    </row>
    <row r="483" spans="1:10" x14ac:dyDescent="0.2">
      <c r="A483" s="2"/>
      <c r="B483" s="12" t="s">
        <v>459</v>
      </c>
      <c r="C483" s="13" t="s">
        <v>457</v>
      </c>
      <c r="D483" s="14">
        <f ca="1">'Royalties Partilha'!D483+'Royalties Concessão'!D483</f>
        <v>126801.94</v>
      </c>
      <c r="E483" s="14">
        <f ca="1">'Royalties Partilha'!E483+'Royalties Concessão'!E483</f>
        <v>0</v>
      </c>
      <c r="F483" s="14">
        <f ca="1">'Royalties Partilha'!F483+'Royalties Concessão'!F483</f>
        <v>126801.94</v>
      </c>
      <c r="G483" s="14">
        <f ca="1">'Royalties Partilha'!G483+'Royalties Concessão'!G483</f>
        <v>1098375.24</v>
      </c>
      <c r="H483" s="2"/>
      <c r="I483" s="11"/>
      <c r="J483" s="11"/>
    </row>
    <row r="484" spans="1:10" x14ac:dyDescent="0.2">
      <c r="A484" s="2"/>
      <c r="B484" s="12" t="s">
        <v>460</v>
      </c>
      <c r="C484" s="13" t="s">
        <v>457</v>
      </c>
      <c r="D484" s="14">
        <f ca="1">'Royalties Partilha'!D484+'Royalties Concessão'!D484</f>
        <v>177522.73</v>
      </c>
      <c r="E484" s="14">
        <f ca="1">'Royalties Partilha'!E484+'Royalties Concessão'!E484</f>
        <v>0</v>
      </c>
      <c r="F484" s="14">
        <f ca="1">'Royalties Partilha'!F484+'Royalties Concessão'!F484</f>
        <v>177522.73</v>
      </c>
      <c r="G484" s="14">
        <f ca="1">'Royalties Partilha'!G484+'Royalties Concessão'!G484</f>
        <v>1537725.36</v>
      </c>
      <c r="H484" s="2"/>
      <c r="I484" s="11"/>
      <c r="J484" s="11"/>
    </row>
    <row r="485" spans="1:10" x14ac:dyDescent="0.2">
      <c r="A485" s="2"/>
      <c r="B485" s="12" t="s">
        <v>461</v>
      </c>
      <c r="C485" s="13" t="s">
        <v>457</v>
      </c>
      <c r="D485" s="14">
        <f ca="1">'Royalties Partilha'!D485+'Royalties Concessão'!D485</f>
        <v>139482.15</v>
      </c>
      <c r="E485" s="14">
        <f ca="1">'Royalties Partilha'!E485+'Royalties Concessão'!E485</f>
        <v>0</v>
      </c>
      <c r="F485" s="14">
        <f ca="1">'Royalties Partilha'!F485+'Royalties Concessão'!F485</f>
        <v>139482.15</v>
      </c>
      <c r="G485" s="14">
        <f ca="1">'Royalties Partilha'!G485+'Royalties Concessão'!G485</f>
        <v>1208212.77</v>
      </c>
      <c r="H485" s="2"/>
      <c r="I485" s="11"/>
      <c r="J485" s="11"/>
    </row>
    <row r="486" spans="1:10" x14ac:dyDescent="0.2">
      <c r="A486" s="2"/>
      <c r="B486" s="12" t="s">
        <v>462</v>
      </c>
      <c r="C486" s="13" t="s">
        <v>457</v>
      </c>
      <c r="D486" s="14">
        <f ca="1">'Royalties Partilha'!D486+'Royalties Concessão'!D486</f>
        <v>126801.94</v>
      </c>
      <c r="E486" s="14">
        <f ca="1">'Royalties Partilha'!E486+'Royalties Concessão'!E486</f>
        <v>0</v>
      </c>
      <c r="F486" s="14">
        <f ca="1">'Royalties Partilha'!F486+'Royalties Concessão'!F486</f>
        <v>126801.94</v>
      </c>
      <c r="G486" s="14">
        <f ca="1">'Royalties Partilha'!G486+'Royalties Concessão'!G486</f>
        <v>1098375.24</v>
      </c>
      <c r="H486" s="2"/>
      <c r="I486" s="11"/>
      <c r="J486" s="11"/>
    </row>
    <row r="487" spans="1:10" x14ac:dyDescent="0.2">
      <c r="A487" s="2"/>
      <c r="B487" s="12" t="s">
        <v>463</v>
      </c>
      <c r="C487" s="13" t="s">
        <v>457</v>
      </c>
      <c r="D487" s="14">
        <f ca="1">'Royalties Partilha'!D487+'Royalties Concessão'!D487</f>
        <v>1205444.32</v>
      </c>
      <c r="E487" s="14">
        <f ca="1">'Royalties Partilha'!E487+'Royalties Concessão'!E487</f>
        <v>567224.31999999995</v>
      </c>
      <c r="F487" s="14">
        <f ca="1">'Royalties Partilha'!F487+'Royalties Concessão'!F487</f>
        <v>1772668.6400000001</v>
      </c>
      <c r="G487" s="14">
        <f ca="1">'Royalties Partilha'!G487+'Royalties Concessão'!G487</f>
        <v>16836106.59</v>
      </c>
      <c r="H487" s="2"/>
      <c r="I487" s="11"/>
      <c r="J487" s="11"/>
    </row>
    <row r="488" spans="1:10" x14ac:dyDescent="0.2">
      <c r="A488" s="2"/>
      <c r="B488" s="12" t="s">
        <v>464</v>
      </c>
      <c r="C488" s="13" t="s">
        <v>457</v>
      </c>
      <c r="D488" s="14">
        <f ca="1">'Royalties Partilha'!D488+'Royalties Concessão'!D488</f>
        <v>126801.94</v>
      </c>
      <c r="E488" s="14">
        <f ca="1">'Royalties Partilha'!E488+'Royalties Concessão'!E488</f>
        <v>0</v>
      </c>
      <c r="F488" s="14">
        <f ca="1">'Royalties Partilha'!F488+'Royalties Concessão'!F488</f>
        <v>126801.94</v>
      </c>
      <c r="G488" s="14">
        <f ca="1">'Royalties Partilha'!G488+'Royalties Concessão'!G488</f>
        <v>1098375.24</v>
      </c>
      <c r="H488" s="2"/>
      <c r="I488" s="11"/>
      <c r="J488" s="11"/>
    </row>
    <row r="489" spans="1:10" x14ac:dyDescent="0.2">
      <c r="A489" s="2"/>
      <c r="B489" s="12" t="s">
        <v>465</v>
      </c>
      <c r="C489" s="13" t="s">
        <v>457</v>
      </c>
      <c r="D489" s="14">
        <f ca="1">'Royalties Partilha'!D489+'Royalties Concessão'!D489</f>
        <v>1124185.8500000001</v>
      </c>
      <c r="E489" s="14">
        <f ca="1">'Royalties Partilha'!E489+'Royalties Concessão'!E489</f>
        <v>565808.22000000009</v>
      </c>
      <c r="F489" s="14">
        <f ca="1">'Royalties Partilha'!F489+'Royalties Concessão'!F489</f>
        <v>1689994.07</v>
      </c>
      <c r="G489" s="14">
        <f ca="1">'Royalties Partilha'!G489+'Royalties Concessão'!G489</f>
        <v>14628143.889999997</v>
      </c>
      <c r="H489" s="2"/>
      <c r="I489" s="11"/>
      <c r="J489" s="11"/>
    </row>
    <row r="490" spans="1:10" x14ac:dyDescent="0.2">
      <c r="A490" s="2"/>
      <c r="B490" s="12" t="s">
        <v>466</v>
      </c>
      <c r="C490" s="13" t="s">
        <v>457</v>
      </c>
      <c r="D490" s="14">
        <f ca="1">'Royalties Partilha'!D490+'Royalties Concessão'!D490</f>
        <v>126801.94</v>
      </c>
      <c r="E490" s="14">
        <f ca="1">'Royalties Partilha'!E490+'Royalties Concessão'!E490</f>
        <v>0</v>
      </c>
      <c r="F490" s="14">
        <f ca="1">'Royalties Partilha'!F490+'Royalties Concessão'!F490</f>
        <v>126801.94</v>
      </c>
      <c r="G490" s="14">
        <f ca="1">'Royalties Partilha'!G490+'Royalties Concessão'!G490</f>
        <v>1098375.24</v>
      </c>
      <c r="H490" s="2"/>
      <c r="I490" s="11"/>
      <c r="J490" s="11"/>
    </row>
    <row r="491" spans="1:10" x14ac:dyDescent="0.2">
      <c r="A491" s="2"/>
      <c r="B491" s="12" t="s">
        <v>467</v>
      </c>
      <c r="C491" s="13" t="s">
        <v>457</v>
      </c>
      <c r="D491" s="14">
        <f ca="1">'Royalties Partilha'!D491+'Royalties Concessão'!D491</f>
        <v>177522.73</v>
      </c>
      <c r="E491" s="14">
        <f ca="1">'Royalties Partilha'!E491+'Royalties Concessão'!E491</f>
        <v>0</v>
      </c>
      <c r="F491" s="14">
        <f ca="1">'Royalties Partilha'!F491+'Royalties Concessão'!F491</f>
        <v>177522.73</v>
      </c>
      <c r="G491" s="14">
        <f ca="1">'Royalties Partilha'!G491+'Royalties Concessão'!G491</f>
        <v>1537629.3800000001</v>
      </c>
      <c r="H491" s="2"/>
      <c r="I491" s="11"/>
      <c r="J491" s="11"/>
    </row>
    <row r="492" spans="1:10" x14ac:dyDescent="0.2">
      <c r="A492" s="2"/>
      <c r="B492" s="12" t="s">
        <v>468</v>
      </c>
      <c r="C492" s="13" t="s">
        <v>457</v>
      </c>
      <c r="D492" s="14">
        <f ca="1">'Royalties Partilha'!D492+'Royalties Concessão'!D492</f>
        <v>196543.02</v>
      </c>
      <c r="E492" s="14">
        <f ca="1">'Royalties Partilha'!E492+'Royalties Concessão'!E492</f>
        <v>0</v>
      </c>
      <c r="F492" s="14">
        <f ca="1">'Royalties Partilha'!F492+'Royalties Concessão'!F492</f>
        <v>196543.02</v>
      </c>
      <c r="G492" s="14">
        <f ca="1">'Royalties Partilha'!G492+'Royalties Concessão'!G492</f>
        <v>1702385.69</v>
      </c>
      <c r="H492" s="2"/>
      <c r="I492" s="11"/>
      <c r="J492" s="11"/>
    </row>
    <row r="493" spans="1:10" x14ac:dyDescent="0.2">
      <c r="A493" s="2"/>
      <c r="B493" s="12" t="s">
        <v>469</v>
      </c>
      <c r="C493" s="13" t="s">
        <v>457</v>
      </c>
      <c r="D493" s="14">
        <f ca="1">'Royalties Partilha'!D493+'Royalties Concessão'!D493</f>
        <v>145822.24</v>
      </c>
      <c r="E493" s="14">
        <f ca="1">'Royalties Partilha'!E493+'Royalties Concessão'!E493</f>
        <v>0</v>
      </c>
      <c r="F493" s="14">
        <f ca="1">'Royalties Partilha'!F493+'Royalties Concessão'!F493</f>
        <v>145822.24</v>
      </c>
      <c r="G493" s="14">
        <f ca="1">'Royalties Partilha'!G493+'Royalties Concessão'!G493</f>
        <v>1263035.5900000001</v>
      </c>
      <c r="H493" s="2"/>
      <c r="I493" s="11"/>
      <c r="J493" s="11"/>
    </row>
    <row r="494" spans="1:10" x14ac:dyDescent="0.2">
      <c r="A494" s="2"/>
      <c r="B494" s="12" t="s">
        <v>470</v>
      </c>
      <c r="C494" s="13" t="s">
        <v>457</v>
      </c>
      <c r="D494" s="14">
        <f ca="1">'Royalties Partilha'!D494+'Royalties Concessão'!D494</f>
        <v>126801.94</v>
      </c>
      <c r="E494" s="14">
        <f ca="1">'Royalties Partilha'!E494+'Royalties Concessão'!E494</f>
        <v>0</v>
      </c>
      <c r="F494" s="14">
        <f ca="1">'Royalties Partilha'!F494+'Royalties Concessão'!F494</f>
        <v>126801.94</v>
      </c>
      <c r="G494" s="14">
        <f ca="1">'Royalties Partilha'!G494+'Royalties Concessão'!G494</f>
        <v>1098375.24</v>
      </c>
      <c r="H494" s="2"/>
      <c r="I494" s="11"/>
      <c r="J494" s="11"/>
    </row>
    <row r="495" spans="1:10" x14ac:dyDescent="0.2">
      <c r="A495" s="2"/>
      <c r="B495" s="12" t="s">
        <v>471</v>
      </c>
      <c r="C495" s="13" t="s">
        <v>457</v>
      </c>
      <c r="D495" s="14">
        <f ca="1">'Royalties Partilha'!D495+'Royalties Concessão'!D495</f>
        <v>133142.04</v>
      </c>
      <c r="E495" s="14">
        <f ca="1">'Royalties Partilha'!E495+'Royalties Concessão'!E495</f>
        <v>0</v>
      </c>
      <c r="F495" s="14">
        <f ca="1">'Royalties Partilha'!F495+'Royalties Concessão'!F495</f>
        <v>133142.04</v>
      </c>
      <c r="G495" s="14">
        <f ca="1">'Royalties Partilha'!G495+'Royalties Concessão'!G495</f>
        <v>1153293.9700000002</v>
      </c>
      <c r="H495" s="2"/>
      <c r="I495" s="11"/>
      <c r="J495" s="11"/>
    </row>
    <row r="496" spans="1:10" x14ac:dyDescent="0.2">
      <c r="A496" s="2"/>
      <c r="B496" s="12" t="s">
        <v>472</v>
      </c>
      <c r="C496" s="13" t="s">
        <v>457</v>
      </c>
      <c r="D496" s="14">
        <f ca="1">'Royalties Partilha'!D496+'Royalties Concessão'!D496</f>
        <v>253603.9</v>
      </c>
      <c r="E496" s="14">
        <f ca="1">'Royalties Partilha'!E496+'Royalties Concessão'!E496</f>
        <v>0</v>
      </c>
      <c r="F496" s="14">
        <f ca="1">'Royalties Partilha'!F496+'Royalties Concessão'!F496</f>
        <v>253603.9</v>
      </c>
      <c r="G496" s="14">
        <f ca="1">'Royalties Partilha'!G496+'Royalties Concessão'!G496</f>
        <v>2196750.5700000003</v>
      </c>
      <c r="H496" s="2"/>
      <c r="I496" s="11"/>
      <c r="J496" s="11"/>
    </row>
    <row r="497" spans="1:10" x14ac:dyDescent="0.2">
      <c r="A497" s="2"/>
      <c r="B497" s="12" t="s">
        <v>473</v>
      </c>
      <c r="C497" s="13" t="s">
        <v>457</v>
      </c>
      <c r="D497" s="14">
        <f ca="1">'Royalties Partilha'!D497+'Royalties Concessão'!D497</f>
        <v>253603.9</v>
      </c>
      <c r="E497" s="14">
        <f ca="1">'Royalties Partilha'!E497+'Royalties Concessão'!E497</f>
        <v>0</v>
      </c>
      <c r="F497" s="14">
        <f ca="1">'Royalties Partilha'!F497+'Royalties Concessão'!F497</f>
        <v>253603.9</v>
      </c>
      <c r="G497" s="14">
        <f ca="1">'Royalties Partilha'!G497+'Royalties Concessão'!G497</f>
        <v>2192911.39</v>
      </c>
      <c r="H497" s="2"/>
      <c r="I497" s="11"/>
      <c r="J497" s="11"/>
    </row>
    <row r="498" spans="1:10" x14ac:dyDescent="0.2">
      <c r="A498" s="2"/>
      <c r="B498" s="12" t="s">
        <v>474</v>
      </c>
      <c r="C498" s="13" t="s">
        <v>457</v>
      </c>
      <c r="D498" s="14">
        <f ca="1">'Royalties Partilha'!D498+'Royalties Concessão'!D498</f>
        <v>183862.82</v>
      </c>
      <c r="E498" s="14">
        <f ca="1">'Royalties Partilha'!E498+'Royalties Concessão'!E498</f>
        <v>0</v>
      </c>
      <c r="F498" s="14">
        <f ca="1">'Royalties Partilha'!F498+'Royalties Concessão'!F498</f>
        <v>183862.82</v>
      </c>
      <c r="G498" s="14">
        <f ca="1">'Royalties Partilha'!G498+'Royalties Concessão'!G498</f>
        <v>1589860.72</v>
      </c>
      <c r="H498" s="2"/>
      <c r="I498" s="11"/>
      <c r="J498" s="11"/>
    </row>
    <row r="499" spans="1:10" x14ac:dyDescent="0.2">
      <c r="A499" s="2"/>
      <c r="B499" s="12" t="s">
        <v>475</v>
      </c>
      <c r="C499" s="13" t="s">
        <v>457</v>
      </c>
      <c r="D499" s="14">
        <f ca="1">'Royalties Partilha'!D499+'Royalties Concessão'!D499</f>
        <v>234583.61</v>
      </c>
      <c r="E499" s="14">
        <f ca="1">'Royalties Partilha'!E499+'Royalties Concessão'!E499</f>
        <v>0</v>
      </c>
      <c r="F499" s="14">
        <f ca="1">'Royalties Partilha'!F499+'Royalties Concessão'!F499</f>
        <v>234583.61</v>
      </c>
      <c r="G499" s="14">
        <f ca="1">'Royalties Partilha'!G499+'Royalties Concessão'!G499</f>
        <v>2031994.2799999998</v>
      </c>
      <c r="H499" s="2"/>
      <c r="I499" s="11"/>
      <c r="J499" s="11"/>
    </row>
    <row r="500" spans="1:10" x14ac:dyDescent="0.2">
      <c r="A500" s="2"/>
      <c r="B500" s="12" t="s">
        <v>476</v>
      </c>
      <c r="C500" s="13" t="s">
        <v>457</v>
      </c>
      <c r="D500" s="14">
        <f ca="1">'Royalties Partilha'!D500+'Royalties Concessão'!D500</f>
        <v>177522.73</v>
      </c>
      <c r="E500" s="14">
        <f ca="1">'Royalties Partilha'!E500+'Royalties Concessão'!E500</f>
        <v>19037.600000000002</v>
      </c>
      <c r="F500" s="14">
        <f ca="1">'Royalties Partilha'!F500+'Royalties Concessão'!F500</f>
        <v>196560.33000000002</v>
      </c>
      <c r="G500" s="14">
        <f ca="1">'Royalties Partilha'!G500+'Royalties Concessão'!G500</f>
        <v>1839534.0000000002</v>
      </c>
      <c r="H500" s="2"/>
      <c r="I500" s="11"/>
      <c r="J500" s="11"/>
    </row>
    <row r="501" spans="1:10" x14ac:dyDescent="0.2">
      <c r="A501" s="2"/>
      <c r="B501" s="12" t="s">
        <v>477</v>
      </c>
      <c r="C501" s="13" t="s">
        <v>457</v>
      </c>
      <c r="D501" s="14">
        <f ca="1">'Royalties Partilha'!D501+'Royalties Concessão'!D501</f>
        <v>133142.04</v>
      </c>
      <c r="E501" s="14">
        <f ca="1">'Royalties Partilha'!E501+'Royalties Concessão'!E501</f>
        <v>0</v>
      </c>
      <c r="F501" s="14">
        <f ca="1">'Royalties Partilha'!F501+'Royalties Concessão'!F501</f>
        <v>133142.04</v>
      </c>
      <c r="G501" s="14">
        <f ca="1">'Royalties Partilha'!G501+'Royalties Concessão'!G501</f>
        <v>1153293.9700000002</v>
      </c>
      <c r="H501" s="2"/>
      <c r="I501" s="11"/>
      <c r="J501" s="11"/>
    </row>
    <row r="502" spans="1:10" x14ac:dyDescent="0.2">
      <c r="A502" s="2"/>
      <c r="B502" s="12" t="s">
        <v>478</v>
      </c>
      <c r="C502" s="13" t="s">
        <v>457</v>
      </c>
      <c r="D502" s="14">
        <f ca="1">'Royalties Partilha'!D502+'Royalties Concessão'!D502</f>
        <v>126801.94</v>
      </c>
      <c r="E502" s="14">
        <f ca="1">'Royalties Partilha'!E502+'Royalties Concessão'!E502</f>
        <v>0</v>
      </c>
      <c r="F502" s="14">
        <f ca="1">'Royalties Partilha'!F502+'Royalties Concessão'!F502</f>
        <v>126801.94</v>
      </c>
      <c r="G502" s="14">
        <f ca="1">'Royalties Partilha'!G502+'Royalties Concessão'!G502</f>
        <v>1098375.24</v>
      </c>
      <c r="H502" s="2"/>
      <c r="I502" s="11"/>
      <c r="J502" s="11"/>
    </row>
    <row r="503" spans="1:10" x14ac:dyDescent="0.2">
      <c r="A503" s="2"/>
      <c r="B503" s="12" t="s">
        <v>479</v>
      </c>
      <c r="C503" s="13" t="s">
        <v>457</v>
      </c>
      <c r="D503" s="14">
        <f ca="1">'Royalties Partilha'!D503+'Royalties Concessão'!D503</f>
        <v>177522.73</v>
      </c>
      <c r="E503" s="14">
        <f ca="1">'Royalties Partilha'!E503+'Royalties Concessão'!E503</f>
        <v>0</v>
      </c>
      <c r="F503" s="14">
        <f ca="1">'Royalties Partilha'!F503+'Royalties Concessão'!F503</f>
        <v>177522.73</v>
      </c>
      <c r="G503" s="14">
        <f ca="1">'Royalties Partilha'!G503+'Royalties Concessão'!G503</f>
        <v>1537725.36</v>
      </c>
      <c r="H503" s="2"/>
      <c r="I503" s="11"/>
      <c r="J503" s="11"/>
    </row>
    <row r="504" spans="1:10" x14ac:dyDescent="0.2">
      <c r="A504" s="2"/>
      <c r="B504" s="12" t="s">
        <v>480</v>
      </c>
      <c r="C504" s="13" t="s">
        <v>457</v>
      </c>
      <c r="D504" s="14">
        <f ca="1">'Royalties Partilha'!D504+'Royalties Concessão'!D504</f>
        <v>126801.94</v>
      </c>
      <c r="E504" s="14">
        <f ca="1">'Royalties Partilha'!E504+'Royalties Concessão'!E504</f>
        <v>0</v>
      </c>
      <c r="F504" s="14">
        <f ca="1">'Royalties Partilha'!F504+'Royalties Concessão'!F504</f>
        <v>126801.94</v>
      </c>
      <c r="G504" s="14">
        <f ca="1">'Royalties Partilha'!G504+'Royalties Concessão'!G504</f>
        <v>1098375.24</v>
      </c>
      <c r="H504" s="2"/>
      <c r="I504" s="11"/>
      <c r="J504" s="11"/>
    </row>
    <row r="505" spans="1:10" x14ac:dyDescent="0.2">
      <c r="A505" s="2"/>
      <c r="B505" s="12" t="s">
        <v>481</v>
      </c>
      <c r="C505" s="13" t="s">
        <v>457</v>
      </c>
      <c r="D505" s="14">
        <f ca="1">'Royalties Partilha'!D505+'Royalties Concessão'!D505</f>
        <v>164842.54</v>
      </c>
      <c r="E505" s="14">
        <f ca="1">'Royalties Partilha'!E505+'Royalties Concessão'!E505</f>
        <v>0</v>
      </c>
      <c r="F505" s="14">
        <f ca="1">'Royalties Partilha'!F505+'Royalties Concessão'!F505</f>
        <v>164842.54</v>
      </c>
      <c r="G505" s="14">
        <f ca="1">'Royalties Partilha'!G505+'Royalties Concessão'!G505</f>
        <v>1427887.8599999999</v>
      </c>
      <c r="H505" s="2"/>
      <c r="I505" s="11"/>
      <c r="J505" s="11"/>
    </row>
    <row r="506" spans="1:10" x14ac:dyDescent="0.2">
      <c r="A506" s="2"/>
      <c r="B506" s="12" t="s">
        <v>482</v>
      </c>
      <c r="C506" s="13" t="s">
        <v>457</v>
      </c>
      <c r="D506" s="14">
        <f ca="1">'Royalties Partilha'!D506+'Royalties Concessão'!D506</f>
        <v>715954.62</v>
      </c>
      <c r="E506" s="14">
        <f ca="1">'Royalties Partilha'!E506+'Royalties Concessão'!E506</f>
        <v>90730.48</v>
      </c>
      <c r="F506" s="14">
        <f ca="1">'Royalties Partilha'!F506+'Royalties Concessão'!F506</f>
        <v>806685.1</v>
      </c>
      <c r="G506" s="14">
        <f ca="1">'Royalties Partilha'!G506+'Royalties Concessão'!G506</f>
        <v>6990758.7299999995</v>
      </c>
      <c r="H506" s="2"/>
      <c r="I506" s="11"/>
      <c r="J506" s="11"/>
    </row>
    <row r="507" spans="1:10" x14ac:dyDescent="0.2">
      <c r="A507" s="2"/>
      <c r="B507" s="12" t="s">
        <v>483</v>
      </c>
      <c r="C507" s="13" t="s">
        <v>457</v>
      </c>
      <c r="D507" s="14">
        <f ca="1">'Royalties Partilha'!D507+'Royalties Concessão'!D507</f>
        <v>133142.04</v>
      </c>
      <c r="E507" s="14">
        <f ca="1">'Royalties Partilha'!E507+'Royalties Concessão'!E507</f>
        <v>0</v>
      </c>
      <c r="F507" s="14">
        <f ca="1">'Royalties Partilha'!F507+'Royalties Concessão'!F507</f>
        <v>133142.04</v>
      </c>
      <c r="G507" s="14">
        <f ca="1">'Royalties Partilha'!G507+'Royalties Concessão'!G507</f>
        <v>1153197.9900000002</v>
      </c>
      <c r="H507" s="2"/>
      <c r="I507" s="11"/>
      <c r="J507" s="11"/>
    </row>
    <row r="508" spans="1:10" x14ac:dyDescent="0.2">
      <c r="A508" s="2"/>
      <c r="B508" s="12" t="s">
        <v>484</v>
      </c>
      <c r="C508" s="13" t="s">
        <v>457</v>
      </c>
      <c r="D508" s="14">
        <f ca="1">'Royalties Partilha'!D508+'Royalties Concessão'!D508</f>
        <v>171182.63</v>
      </c>
      <c r="E508" s="14">
        <f ca="1">'Royalties Partilha'!E508+'Royalties Concessão'!E508</f>
        <v>0</v>
      </c>
      <c r="F508" s="14">
        <f ca="1">'Royalties Partilha'!F508+'Royalties Concessão'!F508</f>
        <v>171182.63</v>
      </c>
      <c r="G508" s="14">
        <f ca="1">'Royalties Partilha'!G508+'Royalties Concessão'!G508</f>
        <v>1482806.5900000003</v>
      </c>
      <c r="H508" s="2"/>
      <c r="I508" s="11"/>
      <c r="J508" s="11"/>
    </row>
    <row r="509" spans="1:10" x14ac:dyDescent="0.2">
      <c r="A509" s="2"/>
      <c r="B509" s="12" t="s">
        <v>485</v>
      </c>
      <c r="C509" s="13" t="s">
        <v>457</v>
      </c>
      <c r="D509" s="14">
        <f ca="1">'Royalties Partilha'!D509+'Royalties Concessão'!D509</f>
        <v>234583.61</v>
      </c>
      <c r="E509" s="14">
        <f ca="1">'Royalties Partilha'!E509+'Royalties Concessão'!E509</f>
        <v>0</v>
      </c>
      <c r="F509" s="14">
        <f ca="1">'Royalties Partilha'!F509+'Royalties Concessão'!F509</f>
        <v>234583.61</v>
      </c>
      <c r="G509" s="14">
        <f ca="1">'Royalties Partilha'!G509+'Royalties Concessão'!G509</f>
        <v>2031898.2999999998</v>
      </c>
      <c r="H509" s="2"/>
      <c r="I509" s="11"/>
      <c r="J509" s="11"/>
    </row>
    <row r="510" spans="1:10" x14ac:dyDescent="0.2">
      <c r="A510" s="2"/>
      <c r="B510" s="12" t="s">
        <v>486</v>
      </c>
      <c r="C510" s="13" t="s">
        <v>457</v>
      </c>
      <c r="D510" s="14">
        <f ca="1">'Royalties Partilha'!D510+'Royalties Concessão'!D510</f>
        <v>164842.54</v>
      </c>
      <c r="E510" s="14">
        <f ca="1">'Royalties Partilha'!E510+'Royalties Concessão'!E510</f>
        <v>0</v>
      </c>
      <c r="F510" s="14">
        <f ca="1">'Royalties Partilha'!F510+'Royalties Concessão'!F510</f>
        <v>164842.54</v>
      </c>
      <c r="G510" s="14">
        <f ca="1">'Royalties Partilha'!G510+'Royalties Concessão'!G510</f>
        <v>1427791.88</v>
      </c>
      <c r="H510" s="2"/>
      <c r="I510" s="11"/>
      <c r="J510" s="11"/>
    </row>
    <row r="511" spans="1:10" x14ac:dyDescent="0.2">
      <c r="A511" s="2"/>
      <c r="B511" s="12" t="s">
        <v>487</v>
      </c>
      <c r="C511" s="13" t="s">
        <v>457</v>
      </c>
      <c r="D511" s="14">
        <f ca="1">'Royalties Partilha'!D511+'Royalties Concessão'!D511</f>
        <v>133142.04</v>
      </c>
      <c r="E511" s="14">
        <f ca="1">'Royalties Partilha'!E511+'Royalties Concessão'!E511</f>
        <v>0</v>
      </c>
      <c r="F511" s="14">
        <f ca="1">'Royalties Partilha'!F511+'Royalties Concessão'!F511</f>
        <v>133142.04</v>
      </c>
      <c r="G511" s="14">
        <f ca="1">'Royalties Partilha'!G511+'Royalties Concessão'!G511</f>
        <v>1153293.9700000002</v>
      </c>
      <c r="H511" s="2"/>
      <c r="I511" s="11"/>
      <c r="J511" s="11"/>
    </row>
    <row r="512" spans="1:10" x14ac:dyDescent="0.2">
      <c r="A512" s="2"/>
      <c r="B512" s="12" t="s">
        <v>488</v>
      </c>
      <c r="C512" s="13" t="s">
        <v>457</v>
      </c>
      <c r="D512" s="14">
        <f ca="1">'Royalties Partilha'!D512+'Royalties Concessão'!D512</f>
        <v>126801.94</v>
      </c>
      <c r="E512" s="14">
        <f ca="1">'Royalties Partilha'!E512+'Royalties Concessão'!E512</f>
        <v>0</v>
      </c>
      <c r="F512" s="14">
        <f ca="1">'Royalties Partilha'!F512+'Royalties Concessão'!F512</f>
        <v>126801.94</v>
      </c>
      <c r="G512" s="14">
        <f ca="1">'Royalties Partilha'!G512+'Royalties Concessão'!G512</f>
        <v>1098375.24</v>
      </c>
      <c r="H512" s="2"/>
      <c r="I512" s="11"/>
      <c r="J512" s="11"/>
    </row>
    <row r="513" spans="1:10" x14ac:dyDescent="0.2">
      <c r="A513" s="2"/>
      <c r="B513" s="12" t="s">
        <v>489</v>
      </c>
      <c r="C513" s="13" t="s">
        <v>457</v>
      </c>
      <c r="D513" s="14">
        <f ca="1">'Royalties Partilha'!D513+'Royalties Concessão'!D513</f>
        <v>139482.15</v>
      </c>
      <c r="E513" s="14">
        <f ca="1">'Royalties Partilha'!E513+'Royalties Concessão'!E513</f>
        <v>0</v>
      </c>
      <c r="F513" s="14">
        <f ca="1">'Royalties Partilha'!F513+'Royalties Concessão'!F513</f>
        <v>139482.15</v>
      </c>
      <c r="G513" s="14">
        <f ca="1">'Royalties Partilha'!G513+'Royalties Concessão'!G513</f>
        <v>1208116.7899999998</v>
      </c>
      <c r="H513" s="2"/>
      <c r="I513" s="11"/>
      <c r="J513" s="11"/>
    </row>
    <row r="514" spans="1:10" x14ac:dyDescent="0.2">
      <c r="A514" s="2"/>
      <c r="B514" s="12" t="s">
        <v>490</v>
      </c>
      <c r="C514" s="13" t="s">
        <v>457</v>
      </c>
      <c r="D514" s="14">
        <f ca="1">'Royalties Partilha'!D514+'Royalties Concessão'!D514</f>
        <v>133142.04</v>
      </c>
      <c r="E514" s="14">
        <f ca="1">'Royalties Partilha'!E514+'Royalties Concessão'!E514</f>
        <v>0</v>
      </c>
      <c r="F514" s="14">
        <f ca="1">'Royalties Partilha'!F514+'Royalties Concessão'!F514</f>
        <v>133142.04</v>
      </c>
      <c r="G514" s="14">
        <f ca="1">'Royalties Partilha'!G514+'Royalties Concessão'!G514</f>
        <v>1153293.9700000002</v>
      </c>
      <c r="H514" s="2"/>
      <c r="I514" s="11"/>
      <c r="J514" s="11"/>
    </row>
    <row r="515" spans="1:10" x14ac:dyDescent="0.2">
      <c r="A515" s="2"/>
      <c r="B515" s="12" t="s">
        <v>491</v>
      </c>
      <c r="C515" s="13" t="s">
        <v>457</v>
      </c>
      <c r="D515" s="14">
        <f ca="1">'Royalties Partilha'!D515+'Royalties Concessão'!D515</f>
        <v>145822.24</v>
      </c>
      <c r="E515" s="14">
        <f ca="1">'Royalties Partilha'!E515+'Royalties Concessão'!E515</f>
        <v>0</v>
      </c>
      <c r="F515" s="14">
        <f ca="1">'Royalties Partilha'!F515+'Royalties Concessão'!F515</f>
        <v>145822.24</v>
      </c>
      <c r="G515" s="14">
        <f ca="1">'Royalties Partilha'!G515+'Royalties Concessão'!G515</f>
        <v>1263131.57</v>
      </c>
      <c r="H515" s="2"/>
      <c r="I515" s="11"/>
      <c r="J515" s="11"/>
    </row>
    <row r="516" spans="1:10" x14ac:dyDescent="0.2">
      <c r="A516" s="2"/>
      <c r="B516" s="12" t="s">
        <v>492</v>
      </c>
      <c r="C516" s="13" t="s">
        <v>457</v>
      </c>
      <c r="D516" s="14">
        <f ca="1">'Royalties Partilha'!D516+'Royalties Concessão'!D516</f>
        <v>892393.4</v>
      </c>
      <c r="E516" s="14">
        <f ca="1">'Royalties Partilha'!E516+'Royalties Concessão'!E516</f>
        <v>5414043.0600000005</v>
      </c>
      <c r="F516" s="14">
        <f ca="1">'Royalties Partilha'!F516+'Royalties Concessão'!F516</f>
        <v>6306436.46</v>
      </c>
      <c r="G516" s="14">
        <f ca="1">'Royalties Partilha'!G516+'Royalties Concessão'!G516</f>
        <v>54607995.630000003</v>
      </c>
      <c r="H516" s="2"/>
      <c r="I516" s="11"/>
      <c r="J516" s="11"/>
    </row>
    <row r="517" spans="1:10" x14ac:dyDescent="0.2">
      <c r="A517" s="2"/>
      <c r="B517" s="12" t="s">
        <v>493</v>
      </c>
      <c r="C517" s="13" t="s">
        <v>457</v>
      </c>
      <c r="D517" s="14">
        <f ca="1">'Royalties Partilha'!D517+'Royalties Concessão'!D517</f>
        <v>133142.04</v>
      </c>
      <c r="E517" s="14">
        <f ca="1">'Royalties Partilha'!E517+'Royalties Concessão'!E517</f>
        <v>0</v>
      </c>
      <c r="F517" s="14">
        <f ca="1">'Royalties Partilha'!F517+'Royalties Concessão'!F517</f>
        <v>133142.04</v>
      </c>
      <c r="G517" s="14">
        <f ca="1">'Royalties Partilha'!G517+'Royalties Concessão'!G517</f>
        <v>1153293.9700000002</v>
      </c>
      <c r="H517" s="2"/>
      <c r="I517" s="11"/>
      <c r="J517" s="11"/>
    </row>
    <row r="518" spans="1:10" x14ac:dyDescent="0.2">
      <c r="A518" s="2"/>
      <c r="B518" s="12" t="s">
        <v>494</v>
      </c>
      <c r="C518" s="13" t="s">
        <v>457</v>
      </c>
      <c r="D518" s="14">
        <f ca="1">'Royalties Partilha'!D518+'Royalties Concessão'!D518</f>
        <v>171182.63</v>
      </c>
      <c r="E518" s="14">
        <f ca="1">'Royalties Partilha'!E518+'Royalties Concessão'!E518</f>
        <v>0</v>
      </c>
      <c r="F518" s="14">
        <f ca="1">'Royalties Partilha'!F518+'Royalties Concessão'!F518</f>
        <v>171182.63</v>
      </c>
      <c r="G518" s="14">
        <f ca="1">'Royalties Partilha'!G518+'Royalties Concessão'!G518</f>
        <v>1482806.5900000003</v>
      </c>
      <c r="H518" s="2"/>
      <c r="I518" s="11"/>
      <c r="J518" s="11"/>
    </row>
    <row r="519" spans="1:10" x14ac:dyDescent="0.2">
      <c r="A519" s="2"/>
      <c r="B519" s="12" t="s">
        <v>495</v>
      </c>
      <c r="C519" s="13" t="s">
        <v>457</v>
      </c>
      <c r="D519" s="14">
        <f ca="1">'Royalties Partilha'!D519+'Royalties Concessão'!D519</f>
        <v>1168693.98</v>
      </c>
      <c r="E519" s="14">
        <f ca="1">'Royalties Partilha'!E519+'Royalties Concessão'!E519</f>
        <v>192282.32</v>
      </c>
      <c r="F519" s="14">
        <f ca="1">'Royalties Partilha'!F519+'Royalties Concessão'!F519</f>
        <v>1360976.3</v>
      </c>
      <c r="G519" s="14">
        <f ca="1">'Royalties Partilha'!G519+'Royalties Concessão'!G519</f>
        <v>10855017.360000001</v>
      </c>
      <c r="H519" s="2"/>
      <c r="I519" s="11"/>
      <c r="J519" s="11"/>
    </row>
    <row r="520" spans="1:10" x14ac:dyDescent="0.2">
      <c r="A520" s="2"/>
      <c r="B520" s="12" t="s">
        <v>496</v>
      </c>
      <c r="C520" s="13" t="s">
        <v>457</v>
      </c>
      <c r="D520" s="14">
        <f ca="1">'Royalties Partilha'!D520+'Royalties Concessão'!D520</f>
        <v>133142.04</v>
      </c>
      <c r="E520" s="14">
        <f ca="1">'Royalties Partilha'!E520+'Royalties Concessão'!E520</f>
        <v>0</v>
      </c>
      <c r="F520" s="14">
        <f ca="1">'Royalties Partilha'!F520+'Royalties Concessão'!F520</f>
        <v>133142.04</v>
      </c>
      <c r="G520" s="14">
        <f ca="1">'Royalties Partilha'!G520+'Royalties Concessão'!G520</f>
        <v>1153293.9700000002</v>
      </c>
      <c r="H520" s="2"/>
      <c r="I520" s="11"/>
      <c r="J520" s="11"/>
    </row>
    <row r="521" spans="1:10" x14ac:dyDescent="0.2">
      <c r="A521" s="2"/>
      <c r="B521" s="12" t="s">
        <v>497</v>
      </c>
      <c r="C521" s="13" t="s">
        <v>457</v>
      </c>
      <c r="D521" s="14">
        <f ca="1">'Royalties Partilha'!D521+'Royalties Concessão'!D521</f>
        <v>145822.24</v>
      </c>
      <c r="E521" s="14">
        <f ca="1">'Royalties Partilha'!E521+'Royalties Concessão'!E521</f>
        <v>0</v>
      </c>
      <c r="F521" s="14">
        <f ca="1">'Royalties Partilha'!F521+'Royalties Concessão'!F521</f>
        <v>145822.24</v>
      </c>
      <c r="G521" s="14">
        <f ca="1">'Royalties Partilha'!G521+'Royalties Concessão'!G521</f>
        <v>1263131.57</v>
      </c>
      <c r="H521" s="2"/>
      <c r="I521" s="11"/>
      <c r="J521" s="11"/>
    </row>
    <row r="522" spans="1:10" x14ac:dyDescent="0.2">
      <c r="A522" s="2"/>
      <c r="B522" s="12" t="s">
        <v>498</v>
      </c>
      <c r="C522" s="13" t="s">
        <v>457</v>
      </c>
      <c r="D522" s="14">
        <f ca="1">'Royalties Partilha'!D522+'Royalties Concessão'!D522</f>
        <v>133142.04</v>
      </c>
      <c r="E522" s="14">
        <f ca="1">'Royalties Partilha'!E522+'Royalties Concessão'!E522</f>
        <v>0</v>
      </c>
      <c r="F522" s="14">
        <f ca="1">'Royalties Partilha'!F522+'Royalties Concessão'!F522</f>
        <v>133142.04</v>
      </c>
      <c r="G522" s="14">
        <f ca="1">'Royalties Partilha'!G522+'Royalties Concessão'!G522</f>
        <v>1153293.9700000002</v>
      </c>
      <c r="H522" s="2"/>
      <c r="I522" s="11"/>
      <c r="J522" s="11"/>
    </row>
    <row r="523" spans="1:10" x14ac:dyDescent="0.2">
      <c r="A523" s="2"/>
      <c r="B523" s="12" t="s">
        <v>499</v>
      </c>
      <c r="C523" s="13" t="s">
        <v>457</v>
      </c>
      <c r="D523" s="14">
        <f ca="1">'Royalties Partilha'!D523+'Royalties Concessão'!D523</f>
        <v>5662524.3399999999</v>
      </c>
      <c r="E523" s="14">
        <f ca="1">'Royalties Partilha'!E523+'Royalties Concessão'!E523</f>
        <v>765616.08</v>
      </c>
      <c r="F523" s="14">
        <f ca="1">'Royalties Partilha'!F523+'Royalties Concessão'!F523</f>
        <v>6428140.4199999999</v>
      </c>
      <c r="G523" s="14">
        <f ca="1">'Royalties Partilha'!G523+'Royalties Concessão'!G523</f>
        <v>58357074.040000007</v>
      </c>
      <c r="H523" s="2"/>
      <c r="I523" s="11"/>
      <c r="J523" s="11"/>
    </row>
    <row r="524" spans="1:10" x14ac:dyDescent="0.2">
      <c r="A524" s="2"/>
      <c r="B524" s="12" t="s">
        <v>500</v>
      </c>
      <c r="C524" s="13" t="s">
        <v>457</v>
      </c>
      <c r="D524" s="14">
        <f ca="1">'Royalties Partilha'!D524+'Royalties Concessão'!D524</f>
        <v>139482.15</v>
      </c>
      <c r="E524" s="14">
        <f ca="1">'Royalties Partilha'!E524+'Royalties Concessão'!E524</f>
        <v>0</v>
      </c>
      <c r="F524" s="14">
        <f ca="1">'Royalties Partilha'!F524+'Royalties Concessão'!F524</f>
        <v>139482.15</v>
      </c>
      <c r="G524" s="14">
        <f ca="1">'Royalties Partilha'!G524+'Royalties Concessão'!G524</f>
        <v>1208212.77</v>
      </c>
      <c r="H524" s="2"/>
      <c r="I524" s="11"/>
      <c r="J524" s="11"/>
    </row>
    <row r="525" spans="1:10" x14ac:dyDescent="0.2">
      <c r="A525" s="2"/>
      <c r="B525" s="12" t="s">
        <v>501</v>
      </c>
      <c r="C525" s="13" t="s">
        <v>457</v>
      </c>
      <c r="D525" s="14">
        <f ca="1">'Royalties Partilha'!D525+'Royalties Concessão'!D525</f>
        <v>865111.84</v>
      </c>
      <c r="E525" s="14">
        <f ca="1">'Royalties Partilha'!E525+'Royalties Concessão'!E525</f>
        <v>6585051.7699999996</v>
      </c>
      <c r="F525" s="14">
        <f ca="1">'Royalties Partilha'!F525+'Royalties Concessão'!F525</f>
        <v>7450163.6099999994</v>
      </c>
      <c r="G525" s="14">
        <f ca="1">'Royalties Partilha'!G525+'Royalties Concessão'!G525</f>
        <v>63835771.030000001</v>
      </c>
      <c r="H525" s="2"/>
      <c r="I525" s="11"/>
      <c r="J525" s="11"/>
    </row>
    <row r="526" spans="1:10" x14ac:dyDescent="0.2">
      <c r="A526" s="2"/>
      <c r="B526" s="12" t="s">
        <v>502</v>
      </c>
      <c r="C526" s="13" t="s">
        <v>457</v>
      </c>
      <c r="D526" s="14">
        <f ca="1">'Royalties Partilha'!D526+'Royalties Concessão'!D526</f>
        <v>145822.24</v>
      </c>
      <c r="E526" s="14">
        <f ca="1">'Royalties Partilha'!E526+'Royalties Concessão'!E526</f>
        <v>0</v>
      </c>
      <c r="F526" s="14">
        <f ca="1">'Royalties Partilha'!F526+'Royalties Concessão'!F526</f>
        <v>145822.24</v>
      </c>
      <c r="G526" s="14">
        <f ca="1">'Royalties Partilha'!G526+'Royalties Concessão'!G526</f>
        <v>1263035.5900000001</v>
      </c>
      <c r="H526" s="2"/>
      <c r="I526" s="11"/>
      <c r="J526" s="11"/>
    </row>
    <row r="527" spans="1:10" x14ac:dyDescent="0.2">
      <c r="A527" s="2"/>
      <c r="B527" s="12" t="s">
        <v>503</v>
      </c>
      <c r="C527" s="13" t="s">
        <v>457</v>
      </c>
      <c r="D527" s="14">
        <f ca="1">'Royalties Partilha'!D527+'Royalties Concessão'!D527</f>
        <v>133142.04</v>
      </c>
      <c r="E527" s="14">
        <f ca="1">'Royalties Partilha'!E527+'Royalties Concessão'!E527</f>
        <v>0</v>
      </c>
      <c r="F527" s="14">
        <f ca="1">'Royalties Partilha'!F527+'Royalties Concessão'!F527</f>
        <v>133142.04</v>
      </c>
      <c r="G527" s="14">
        <f ca="1">'Royalties Partilha'!G527+'Royalties Concessão'!G527</f>
        <v>1153197.9900000002</v>
      </c>
      <c r="H527" s="2"/>
      <c r="I527" s="11"/>
      <c r="J527" s="11"/>
    </row>
    <row r="528" spans="1:10" x14ac:dyDescent="0.2">
      <c r="A528" s="2"/>
      <c r="B528" s="12" t="s">
        <v>504</v>
      </c>
      <c r="C528" s="13" t="s">
        <v>457</v>
      </c>
      <c r="D528" s="14">
        <f ca="1">'Royalties Partilha'!D528+'Royalties Concessão'!D528</f>
        <v>171182.63</v>
      </c>
      <c r="E528" s="14">
        <f ca="1">'Royalties Partilha'!E528+'Royalties Concessão'!E528</f>
        <v>0</v>
      </c>
      <c r="F528" s="14">
        <f ca="1">'Royalties Partilha'!F528+'Royalties Concessão'!F528</f>
        <v>171182.63</v>
      </c>
      <c r="G528" s="14">
        <f ca="1">'Royalties Partilha'!G528+'Royalties Concessão'!G528</f>
        <v>1482806.5900000003</v>
      </c>
      <c r="H528" s="2"/>
      <c r="I528" s="11"/>
      <c r="J528" s="11"/>
    </row>
    <row r="529" spans="1:10" x14ac:dyDescent="0.2">
      <c r="A529" s="2"/>
      <c r="B529" s="12" t="s">
        <v>505</v>
      </c>
      <c r="C529" s="13" t="s">
        <v>457</v>
      </c>
      <c r="D529" s="14">
        <f ca="1">'Royalties Partilha'!D529+'Royalties Concessão'!D529</f>
        <v>152162.34</v>
      </c>
      <c r="E529" s="14">
        <f ca="1">'Royalties Partilha'!E529+'Royalties Concessão'!E529</f>
        <v>0</v>
      </c>
      <c r="F529" s="14">
        <f ca="1">'Royalties Partilha'!F529+'Royalties Concessão'!F529</f>
        <v>152162.34</v>
      </c>
      <c r="G529" s="14">
        <f ca="1">'Royalties Partilha'!G529+'Royalties Concessão'!G529</f>
        <v>1318050.32</v>
      </c>
      <c r="H529" s="2"/>
      <c r="I529" s="11"/>
      <c r="J529" s="11"/>
    </row>
    <row r="530" spans="1:10" x14ac:dyDescent="0.2">
      <c r="A530" s="2"/>
      <c r="B530" s="12" t="s">
        <v>506</v>
      </c>
      <c r="C530" s="13" t="s">
        <v>457</v>
      </c>
      <c r="D530" s="14">
        <f ca="1">'Royalties Partilha'!D530+'Royalties Concessão'!D530</f>
        <v>126801.94</v>
      </c>
      <c r="E530" s="14">
        <f ca="1">'Royalties Partilha'!E530+'Royalties Concessão'!E530</f>
        <v>0</v>
      </c>
      <c r="F530" s="14">
        <f ca="1">'Royalties Partilha'!F530+'Royalties Concessão'!F530</f>
        <v>126801.94</v>
      </c>
      <c r="G530" s="14">
        <f ca="1">'Royalties Partilha'!G530+'Royalties Concessão'!G530</f>
        <v>1098375.24</v>
      </c>
      <c r="H530" s="2"/>
      <c r="I530" s="11"/>
      <c r="J530" s="11"/>
    </row>
    <row r="531" spans="1:10" x14ac:dyDescent="0.2">
      <c r="A531" s="2"/>
      <c r="B531" s="12" t="s">
        <v>507</v>
      </c>
      <c r="C531" s="13" t="s">
        <v>457</v>
      </c>
      <c r="D531" s="14">
        <f ca="1">'Royalties Partilha'!D531+'Royalties Concessão'!D531</f>
        <v>158502.43</v>
      </c>
      <c r="E531" s="14">
        <f ca="1">'Royalties Partilha'!E531+'Royalties Concessão'!E531</f>
        <v>0</v>
      </c>
      <c r="F531" s="14">
        <f ca="1">'Royalties Partilha'!F531+'Royalties Concessão'!F531</f>
        <v>158502.43</v>
      </c>
      <c r="G531" s="14">
        <f ca="1">'Royalties Partilha'!G531+'Royalties Concessão'!G531</f>
        <v>1372969.0599999998</v>
      </c>
      <c r="H531" s="2"/>
      <c r="I531" s="11"/>
      <c r="J531" s="11"/>
    </row>
    <row r="532" spans="1:10" x14ac:dyDescent="0.2">
      <c r="A532" s="2"/>
      <c r="B532" s="12" t="s">
        <v>508</v>
      </c>
      <c r="C532" s="13" t="s">
        <v>457</v>
      </c>
      <c r="D532" s="14">
        <f ca="1">'Royalties Partilha'!D532+'Royalties Concessão'!D532</f>
        <v>145822.24</v>
      </c>
      <c r="E532" s="14">
        <f ca="1">'Royalties Partilha'!E532+'Royalties Concessão'!E532</f>
        <v>0</v>
      </c>
      <c r="F532" s="14">
        <f ca="1">'Royalties Partilha'!F532+'Royalties Concessão'!F532</f>
        <v>145822.24</v>
      </c>
      <c r="G532" s="14">
        <f ca="1">'Royalties Partilha'!G532+'Royalties Concessão'!G532</f>
        <v>1263035.5900000001</v>
      </c>
      <c r="H532" s="2"/>
      <c r="I532" s="11"/>
      <c r="J532" s="11"/>
    </row>
    <row r="533" spans="1:10" x14ac:dyDescent="0.2">
      <c r="A533" s="2"/>
      <c r="B533" s="12" t="s">
        <v>509</v>
      </c>
      <c r="C533" s="13" t="s">
        <v>457</v>
      </c>
      <c r="D533" s="14">
        <f ca="1">'Royalties Partilha'!D533+'Royalties Concessão'!D533</f>
        <v>196543.02</v>
      </c>
      <c r="E533" s="14">
        <f ca="1">'Royalties Partilha'!E533+'Royalties Concessão'!E533</f>
        <v>0</v>
      </c>
      <c r="F533" s="14">
        <f ca="1">'Royalties Partilha'!F533+'Royalties Concessão'!F533</f>
        <v>196543.02</v>
      </c>
      <c r="G533" s="14">
        <f ca="1">'Royalties Partilha'!G533+'Royalties Concessão'!G533</f>
        <v>1702481.67</v>
      </c>
      <c r="H533" s="2"/>
      <c r="I533" s="11"/>
      <c r="J533" s="11"/>
    </row>
    <row r="534" spans="1:10" x14ac:dyDescent="0.2">
      <c r="A534" s="2"/>
      <c r="B534" s="12" t="s">
        <v>510</v>
      </c>
      <c r="C534" s="13" t="s">
        <v>457</v>
      </c>
      <c r="D534" s="14">
        <f ca="1">'Royalties Partilha'!D534+'Royalties Concessão'!D534</f>
        <v>164842.54</v>
      </c>
      <c r="E534" s="14">
        <f ca="1">'Royalties Partilha'!E534+'Royalties Concessão'!E534</f>
        <v>0</v>
      </c>
      <c r="F534" s="14">
        <f ca="1">'Royalties Partilha'!F534+'Royalties Concessão'!F534</f>
        <v>164842.54</v>
      </c>
      <c r="G534" s="14">
        <f ca="1">'Royalties Partilha'!G534+'Royalties Concessão'!G534</f>
        <v>1427887.8599999999</v>
      </c>
      <c r="H534" s="2"/>
      <c r="I534" s="11"/>
      <c r="J534" s="11"/>
    </row>
    <row r="535" spans="1:10" x14ac:dyDescent="0.2">
      <c r="A535" s="2"/>
      <c r="B535" s="12" t="s">
        <v>511</v>
      </c>
      <c r="C535" s="13" t="s">
        <v>457</v>
      </c>
      <c r="D535" s="14">
        <f ca="1">'Royalties Partilha'!D535+'Royalties Concessão'!D535</f>
        <v>164842.54</v>
      </c>
      <c r="E535" s="14">
        <f ca="1">'Royalties Partilha'!E535+'Royalties Concessão'!E535</f>
        <v>0</v>
      </c>
      <c r="F535" s="14">
        <f ca="1">'Royalties Partilha'!F535+'Royalties Concessão'!F535</f>
        <v>164842.54</v>
      </c>
      <c r="G535" s="14">
        <f ca="1">'Royalties Partilha'!G535+'Royalties Concessão'!G535</f>
        <v>1427887.8599999999</v>
      </c>
      <c r="H535" s="2"/>
      <c r="I535" s="11"/>
      <c r="J535" s="11"/>
    </row>
    <row r="536" spans="1:10" x14ac:dyDescent="0.2">
      <c r="A536" s="2"/>
      <c r="B536" s="12" t="s">
        <v>512</v>
      </c>
      <c r="C536" s="13" t="s">
        <v>457</v>
      </c>
      <c r="D536" s="14">
        <f ca="1">'Royalties Partilha'!D536+'Royalties Concessão'!D536</f>
        <v>164842.54</v>
      </c>
      <c r="E536" s="14">
        <f ca="1">'Royalties Partilha'!E536+'Royalties Concessão'!E536</f>
        <v>0</v>
      </c>
      <c r="F536" s="14">
        <f ca="1">'Royalties Partilha'!F536+'Royalties Concessão'!F536</f>
        <v>164842.54</v>
      </c>
      <c r="G536" s="14">
        <f ca="1">'Royalties Partilha'!G536+'Royalties Concessão'!G536</f>
        <v>1427887.8599999999</v>
      </c>
      <c r="H536" s="2"/>
      <c r="I536" s="11"/>
      <c r="J536" s="11"/>
    </row>
    <row r="537" spans="1:10" x14ac:dyDescent="0.2">
      <c r="A537" s="2"/>
      <c r="B537" s="12" t="s">
        <v>513</v>
      </c>
      <c r="C537" s="13" t="s">
        <v>457</v>
      </c>
      <c r="D537" s="14">
        <f ca="1">'Royalties Partilha'!D537+'Royalties Concessão'!D537</f>
        <v>745786.07</v>
      </c>
      <c r="E537" s="14">
        <f ca="1">'Royalties Partilha'!E537+'Royalties Concessão'!E537</f>
        <v>577214.97</v>
      </c>
      <c r="F537" s="14">
        <f ca="1">'Royalties Partilha'!F537+'Royalties Concessão'!F537</f>
        <v>1323001.04</v>
      </c>
      <c r="G537" s="14">
        <f ca="1">'Royalties Partilha'!G537+'Royalties Concessão'!G537</f>
        <v>10704226.199999999</v>
      </c>
      <c r="H537" s="2"/>
      <c r="I537" s="11"/>
      <c r="J537" s="11"/>
    </row>
    <row r="538" spans="1:10" x14ac:dyDescent="0.2">
      <c r="A538" s="2"/>
      <c r="B538" s="12" t="s">
        <v>514</v>
      </c>
      <c r="C538" s="13" t="s">
        <v>457</v>
      </c>
      <c r="D538" s="14">
        <f ca="1">'Royalties Partilha'!D538+'Royalties Concessão'!D538</f>
        <v>126801.94</v>
      </c>
      <c r="E538" s="14">
        <f ca="1">'Royalties Partilha'!E538+'Royalties Concessão'!E538</f>
        <v>0</v>
      </c>
      <c r="F538" s="14">
        <f ca="1">'Royalties Partilha'!F538+'Royalties Concessão'!F538</f>
        <v>126801.94</v>
      </c>
      <c r="G538" s="14">
        <f ca="1">'Royalties Partilha'!G538+'Royalties Concessão'!G538</f>
        <v>1098375.24</v>
      </c>
      <c r="H538" s="2"/>
      <c r="I538" s="11"/>
      <c r="J538" s="11"/>
    </row>
    <row r="539" spans="1:10" x14ac:dyDescent="0.2">
      <c r="A539" s="2"/>
      <c r="B539" s="12" t="s">
        <v>515</v>
      </c>
      <c r="C539" s="13" t="s">
        <v>457</v>
      </c>
      <c r="D539" s="14">
        <f ca="1">'Royalties Partilha'!D539+'Royalties Concessão'!D539</f>
        <v>626460.29</v>
      </c>
      <c r="E539" s="14">
        <f ca="1">'Royalties Partilha'!E539+'Royalties Concessão'!E539</f>
        <v>6960216.9000000004</v>
      </c>
      <c r="F539" s="14">
        <f ca="1">'Royalties Partilha'!F539+'Royalties Concessão'!F539</f>
        <v>7586677.1900000004</v>
      </c>
      <c r="G539" s="14">
        <f ca="1">'Royalties Partilha'!G539+'Royalties Concessão'!G539</f>
        <v>64645424.299999997</v>
      </c>
      <c r="H539" s="2"/>
      <c r="I539" s="11"/>
      <c r="J539" s="11"/>
    </row>
    <row r="540" spans="1:10" x14ac:dyDescent="0.2">
      <c r="A540" s="2"/>
      <c r="B540" s="12" t="s">
        <v>516</v>
      </c>
      <c r="C540" s="13" t="s">
        <v>457</v>
      </c>
      <c r="D540" s="14">
        <f ca="1">'Royalties Partilha'!D540+'Royalties Concessão'!D540</f>
        <v>152162.34</v>
      </c>
      <c r="E540" s="14">
        <f ca="1">'Royalties Partilha'!E540+'Royalties Concessão'!E540</f>
        <v>0</v>
      </c>
      <c r="F540" s="14">
        <f ca="1">'Royalties Partilha'!F540+'Royalties Concessão'!F540</f>
        <v>152162.34</v>
      </c>
      <c r="G540" s="14">
        <f ca="1">'Royalties Partilha'!G540+'Royalties Concessão'!G540</f>
        <v>1318050.32</v>
      </c>
      <c r="H540" s="2"/>
      <c r="I540" s="11"/>
      <c r="J540" s="11"/>
    </row>
    <row r="541" spans="1:10" x14ac:dyDescent="0.2">
      <c r="A541" s="2"/>
      <c r="B541" s="12" t="s">
        <v>517</v>
      </c>
      <c r="C541" s="13" t="s">
        <v>457</v>
      </c>
      <c r="D541" s="14">
        <f ca="1">'Royalties Partilha'!D541+'Royalties Concessão'!D541</f>
        <v>133142.04</v>
      </c>
      <c r="E541" s="14">
        <f ca="1">'Royalties Partilha'!E541+'Royalties Concessão'!E541</f>
        <v>0</v>
      </c>
      <c r="F541" s="14">
        <f ca="1">'Royalties Partilha'!F541+'Royalties Concessão'!F541</f>
        <v>133142.04</v>
      </c>
      <c r="G541" s="14">
        <f ca="1">'Royalties Partilha'!G541+'Royalties Concessão'!G541</f>
        <v>1153293.9700000002</v>
      </c>
      <c r="H541" s="2"/>
      <c r="I541" s="11"/>
      <c r="J541" s="11"/>
    </row>
    <row r="542" spans="1:10" x14ac:dyDescent="0.2">
      <c r="A542" s="2"/>
      <c r="B542" s="12" t="s">
        <v>518</v>
      </c>
      <c r="C542" s="13" t="s">
        <v>457</v>
      </c>
      <c r="D542" s="14">
        <f ca="1">'Royalties Partilha'!D542+'Royalties Concessão'!D542</f>
        <v>139482.15</v>
      </c>
      <c r="E542" s="14">
        <f ca="1">'Royalties Partilha'!E542+'Royalties Concessão'!E542</f>
        <v>0</v>
      </c>
      <c r="F542" s="14">
        <f ca="1">'Royalties Partilha'!F542+'Royalties Concessão'!F542</f>
        <v>139482.15</v>
      </c>
      <c r="G542" s="14">
        <f ca="1">'Royalties Partilha'!G542+'Royalties Concessão'!G542</f>
        <v>1208212.77</v>
      </c>
      <c r="H542" s="2"/>
      <c r="I542" s="11"/>
      <c r="J542" s="11"/>
    </row>
    <row r="543" spans="1:10" x14ac:dyDescent="0.2">
      <c r="A543" s="2"/>
      <c r="B543" s="12" t="s">
        <v>519</v>
      </c>
      <c r="C543" s="13" t="s">
        <v>457</v>
      </c>
      <c r="D543" s="14">
        <f ca="1">'Royalties Partilha'!D543+'Royalties Concessão'!D543</f>
        <v>183862.82</v>
      </c>
      <c r="E543" s="14">
        <f ca="1">'Royalties Partilha'!E543+'Royalties Concessão'!E543</f>
        <v>0</v>
      </c>
      <c r="F543" s="14">
        <f ca="1">'Royalties Partilha'!F543+'Royalties Concessão'!F543</f>
        <v>183862.82</v>
      </c>
      <c r="G543" s="14">
        <f ca="1">'Royalties Partilha'!G543+'Royalties Concessão'!G543</f>
        <v>1592548.15</v>
      </c>
      <c r="H543" s="2"/>
      <c r="I543" s="11"/>
      <c r="J543" s="11"/>
    </row>
    <row r="544" spans="1:10" x14ac:dyDescent="0.2">
      <c r="A544" s="2"/>
      <c r="B544" s="12" t="s">
        <v>520</v>
      </c>
      <c r="C544" s="13" t="s">
        <v>457</v>
      </c>
      <c r="D544" s="14">
        <f ca="1">'Royalties Partilha'!D544+'Royalties Concessão'!D544</f>
        <v>164842.54</v>
      </c>
      <c r="E544" s="14">
        <f ca="1">'Royalties Partilha'!E544+'Royalties Concessão'!E544</f>
        <v>0</v>
      </c>
      <c r="F544" s="14">
        <f ca="1">'Royalties Partilha'!F544+'Royalties Concessão'!F544</f>
        <v>164842.54</v>
      </c>
      <c r="G544" s="14">
        <f ca="1">'Royalties Partilha'!G544+'Royalties Concessão'!G544</f>
        <v>1427887.8599999999</v>
      </c>
      <c r="H544" s="2"/>
      <c r="I544" s="11"/>
      <c r="J544" s="11"/>
    </row>
    <row r="545" spans="1:10" x14ac:dyDescent="0.2">
      <c r="A545" s="2"/>
      <c r="B545" s="12" t="s">
        <v>521</v>
      </c>
      <c r="C545" s="13" t="s">
        <v>457</v>
      </c>
      <c r="D545" s="14">
        <f ca="1">'Royalties Partilha'!D545+'Royalties Concessão'!D545</f>
        <v>126801.94</v>
      </c>
      <c r="E545" s="14">
        <f ca="1">'Royalties Partilha'!E545+'Royalties Concessão'!E545</f>
        <v>0</v>
      </c>
      <c r="F545" s="14">
        <f ca="1">'Royalties Partilha'!F545+'Royalties Concessão'!F545</f>
        <v>126801.94</v>
      </c>
      <c r="G545" s="14">
        <f ca="1">'Royalties Partilha'!G545+'Royalties Concessão'!G545</f>
        <v>1098375.24</v>
      </c>
      <c r="H545" s="2"/>
      <c r="I545" s="11"/>
      <c r="J545" s="11"/>
    </row>
    <row r="546" spans="1:10" x14ac:dyDescent="0.2">
      <c r="A546" s="2"/>
      <c r="B546" s="12" t="s">
        <v>522</v>
      </c>
      <c r="C546" s="13" t="s">
        <v>457</v>
      </c>
      <c r="D546" s="14">
        <f ca="1">'Royalties Partilha'!D546+'Royalties Concessão'!D546</f>
        <v>177522.73</v>
      </c>
      <c r="E546" s="14">
        <f ca="1">'Royalties Partilha'!E546+'Royalties Concessão'!E546</f>
        <v>0</v>
      </c>
      <c r="F546" s="14">
        <f ca="1">'Royalties Partilha'!F546+'Royalties Concessão'!F546</f>
        <v>177522.73</v>
      </c>
      <c r="G546" s="14">
        <f ca="1">'Royalties Partilha'!G546+'Royalties Concessão'!G546</f>
        <v>1537629.3800000001</v>
      </c>
      <c r="H546" s="2"/>
      <c r="I546" s="11"/>
      <c r="J546" s="11"/>
    </row>
    <row r="547" spans="1:10" x14ac:dyDescent="0.2">
      <c r="A547" s="2"/>
      <c r="B547" s="12" t="s">
        <v>523</v>
      </c>
      <c r="C547" s="13" t="s">
        <v>457</v>
      </c>
      <c r="D547" s="14">
        <f ca="1">'Royalties Partilha'!D547+'Royalties Concessão'!D547</f>
        <v>133142.04</v>
      </c>
      <c r="E547" s="14">
        <f ca="1">'Royalties Partilha'!E547+'Royalties Concessão'!E547</f>
        <v>0</v>
      </c>
      <c r="F547" s="14">
        <f ca="1">'Royalties Partilha'!F547+'Royalties Concessão'!F547</f>
        <v>133142.04</v>
      </c>
      <c r="G547" s="14">
        <f ca="1">'Royalties Partilha'!G547+'Royalties Concessão'!G547</f>
        <v>1153293.9700000002</v>
      </c>
      <c r="H547" s="2"/>
      <c r="I547" s="11"/>
      <c r="J547" s="11"/>
    </row>
    <row r="548" spans="1:10" x14ac:dyDescent="0.2">
      <c r="A548" s="2"/>
      <c r="B548" s="12" t="s">
        <v>524</v>
      </c>
      <c r="C548" s="13" t="s">
        <v>457</v>
      </c>
      <c r="D548" s="14">
        <f ca="1">'Royalties Partilha'!D548+'Royalties Concessão'!D548</f>
        <v>1449586.57</v>
      </c>
      <c r="E548" s="14">
        <f ca="1">'Royalties Partilha'!E548+'Royalties Concessão'!E548</f>
        <v>107799.86</v>
      </c>
      <c r="F548" s="14">
        <f ca="1">'Royalties Partilha'!F548+'Royalties Concessão'!F548</f>
        <v>1557386.43</v>
      </c>
      <c r="G548" s="14">
        <f ca="1">'Royalties Partilha'!G548+'Royalties Concessão'!G548</f>
        <v>14350093.249999998</v>
      </c>
      <c r="H548" s="2"/>
      <c r="I548" s="11"/>
      <c r="J548" s="11"/>
    </row>
    <row r="549" spans="1:10" x14ac:dyDescent="0.2">
      <c r="A549" s="2"/>
      <c r="B549" s="12" t="s">
        <v>525</v>
      </c>
      <c r="C549" s="13" t="s">
        <v>457</v>
      </c>
      <c r="D549" s="14">
        <f ca="1">'Royalties Partilha'!D549+'Royalties Concessão'!D549</f>
        <v>133142.04</v>
      </c>
      <c r="E549" s="14">
        <f ca="1">'Royalties Partilha'!E549+'Royalties Concessão'!E549</f>
        <v>0</v>
      </c>
      <c r="F549" s="14">
        <f ca="1">'Royalties Partilha'!F549+'Royalties Concessão'!F549</f>
        <v>133142.04</v>
      </c>
      <c r="G549" s="14">
        <f ca="1">'Royalties Partilha'!G549+'Royalties Concessão'!G549</f>
        <v>1153293.9700000002</v>
      </c>
      <c r="H549" s="2"/>
      <c r="I549" s="11"/>
      <c r="J549" s="11"/>
    </row>
    <row r="550" spans="1:10" x14ac:dyDescent="0.2">
      <c r="A550" s="2"/>
      <c r="B550" s="12" t="s">
        <v>526</v>
      </c>
      <c r="C550" s="13" t="s">
        <v>457</v>
      </c>
      <c r="D550" s="14">
        <f ca="1">'Royalties Partilha'!D550+'Royalties Concessão'!D550</f>
        <v>1862565.84</v>
      </c>
      <c r="E550" s="14">
        <f ca="1">'Royalties Partilha'!E550+'Royalties Concessão'!E550</f>
        <v>229953.61</v>
      </c>
      <c r="F550" s="14">
        <f ca="1">'Royalties Partilha'!F550+'Royalties Concessão'!F550</f>
        <v>2092519.45</v>
      </c>
      <c r="G550" s="14">
        <f ca="1">'Royalties Partilha'!G550+'Royalties Concessão'!G550</f>
        <v>17948325.349999998</v>
      </c>
      <c r="H550" s="2"/>
      <c r="I550" s="11"/>
      <c r="J550" s="11"/>
    </row>
    <row r="551" spans="1:10" x14ac:dyDescent="0.2">
      <c r="A551" s="2"/>
      <c r="B551" s="12" t="s">
        <v>527</v>
      </c>
      <c r="C551" s="13" t="s">
        <v>457</v>
      </c>
      <c r="D551" s="14">
        <f ca="1">'Royalties Partilha'!D551+'Royalties Concessão'!D551</f>
        <v>164842.54</v>
      </c>
      <c r="E551" s="14">
        <f ca="1">'Royalties Partilha'!E551+'Royalties Concessão'!E551</f>
        <v>0</v>
      </c>
      <c r="F551" s="14">
        <f ca="1">'Royalties Partilha'!F551+'Royalties Concessão'!F551</f>
        <v>164842.54</v>
      </c>
      <c r="G551" s="14">
        <f ca="1">'Royalties Partilha'!G551+'Royalties Concessão'!G551</f>
        <v>1427791.88</v>
      </c>
      <c r="H551" s="2"/>
      <c r="I551" s="11"/>
      <c r="J551" s="11"/>
    </row>
    <row r="552" spans="1:10" x14ac:dyDescent="0.2">
      <c r="A552" s="2"/>
      <c r="B552" s="12" t="s">
        <v>528</v>
      </c>
      <c r="C552" s="13" t="s">
        <v>457</v>
      </c>
      <c r="D552" s="14">
        <f ca="1">'Royalties Partilha'!D552+'Royalties Concessão'!D552</f>
        <v>158502.43</v>
      </c>
      <c r="E552" s="14">
        <f ca="1">'Royalties Partilha'!E552+'Royalties Concessão'!E552</f>
        <v>0</v>
      </c>
      <c r="F552" s="14">
        <f ca="1">'Royalties Partilha'!F552+'Royalties Concessão'!F552</f>
        <v>158502.43</v>
      </c>
      <c r="G552" s="14">
        <f ca="1">'Royalties Partilha'!G552+'Royalties Concessão'!G552</f>
        <v>1372873.0799999998</v>
      </c>
      <c r="H552" s="2"/>
      <c r="I552" s="11"/>
      <c r="J552" s="11"/>
    </row>
    <row r="553" spans="1:10" x14ac:dyDescent="0.2">
      <c r="A553" s="2"/>
      <c r="B553" s="12" t="s">
        <v>529</v>
      </c>
      <c r="C553" s="13" t="s">
        <v>457</v>
      </c>
      <c r="D553" s="14">
        <f ca="1">'Royalties Partilha'!D553+'Royalties Concessão'!D553</f>
        <v>164842.54</v>
      </c>
      <c r="E553" s="14">
        <f ca="1">'Royalties Partilha'!E553+'Royalties Concessão'!E553</f>
        <v>0</v>
      </c>
      <c r="F553" s="14">
        <f ca="1">'Royalties Partilha'!F553+'Royalties Concessão'!F553</f>
        <v>164842.54</v>
      </c>
      <c r="G553" s="14">
        <f ca="1">'Royalties Partilha'!G553+'Royalties Concessão'!G553</f>
        <v>1427695.9</v>
      </c>
      <c r="H553" s="2"/>
      <c r="I553" s="11"/>
      <c r="J553" s="11"/>
    </row>
    <row r="554" spans="1:10" x14ac:dyDescent="0.2">
      <c r="A554" s="2"/>
      <c r="B554" s="12" t="s">
        <v>530</v>
      </c>
      <c r="C554" s="13" t="s">
        <v>457</v>
      </c>
      <c r="D554" s="14">
        <f ca="1">'Royalties Partilha'!D554+'Royalties Concessão'!D554</f>
        <v>880948</v>
      </c>
      <c r="E554" s="14">
        <f ca="1">'Royalties Partilha'!E554+'Royalties Concessão'!E554</f>
        <v>0</v>
      </c>
      <c r="F554" s="14">
        <f ca="1">'Royalties Partilha'!F554+'Royalties Concessão'!F554</f>
        <v>880948</v>
      </c>
      <c r="G554" s="14">
        <f ca="1">'Royalties Partilha'!G554+'Royalties Concessão'!G554</f>
        <v>6820334.3599999994</v>
      </c>
      <c r="H554" s="2"/>
      <c r="I554" s="11"/>
      <c r="J554" s="11"/>
    </row>
    <row r="555" spans="1:10" x14ac:dyDescent="0.2">
      <c r="A555" s="2"/>
      <c r="B555" s="12" t="s">
        <v>531</v>
      </c>
      <c r="C555" s="13" t="s">
        <v>457</v>
      </c>
      <c r="D555" s="14">
        <f ca="1">'Royalties Partilha'!D555+'Royalties Concessão'!D555</f>
        <v>126801.94</v>
      </c>
      <c r="E555" s="14">
        <f ca="1">'Royalties Partilha'!E555+'Royalties Concessão'!E555</f>
        <v>0</v>
      </c>
      <c r="F555" s="14">
        <f ca="1">'Royalties Partilha'!F555+'Royalties Concessão'!F555</f>
        <v>126801.94</v>
      </c>
      <c r="G555" s="14">
        <f ca="1">'Royalties Partilha'!G555+'Royalties Concessão'!G555</f>
        <v>1098375.24</v>
      </c>
      <c r="H555" s="2"/>
      <c r="I555" s="11"/>
      <c r="J555" s="11"/>
    </row>
    <row r="556" spans="1:10" x14ac:dyDescent="0.2">
      <c r="A556" s="2"/>
      <c r="B556" s="12" t="s">
        <v>532</v>
      </c>
      <c r="C556" s="13" t="s">
        <v>457</v>
      </c>
      <c r="D556" s="14">
        <f ca="1">'Royalties Partilha'!D556+'Royalties Concessão'!D556</f>
        <v>139482.15</v>
      </c>
      <c r="E556" s="14">
        <f ca="1">'Royalties Partilha'!E556+'Royalties Concessão'!E556</f>
        <v>0</v>
      </c>
      <c r="F556" s="14">
        <f ca="1">'Royalties Partilha'!F556+'Royalties Concessão'!F556</f>
        <v>139482.15</v>
      </c>
      <c r="G556" s="14">
        <f ca="1">'Royalties Partilha'!G556+'Royalties Concessão'!G556</f>
        <v>1208212.77</v>
      </c>
      <c r="H556" s="2"/>
      <c r="I556" s="11"/>
      <c r="J556" s="11"/>
    </row>
    <row r="557" spans="1:10" x14ac:dyDescent="0.2">
      <c r="A557" s="2"/>
      <c r="B557" s="12" t="s">
        <v>533</v>
      </c>
      <c r="C557" s="13" t="s">
        <v>457</v>
      </c>
      <c r="D557" s="14">
        <f ca="1">'Royalties Partilha'!D557+'Royalties Concessão'!D557</f>
        <v>1193257.71</v>
      </c>
      <c r="E557" s="14">
        <f ca="1">'Royalties Partilha'!E557+'Royalties Concessão'!E557</f>
        <v>0</v>
      </c>
      <c r="F557" s="14">
        <f ca="1">'Royalties Partilha'!F557+'Royalties Concessão'!F557</f>
        <v>1193257.71</v>
      </c>
      <c r="G557" s="14">
        <f ca="1">'Royalties Partilha'!G557+'Royalties Concessão'!G557</f>
        <v>10347688.280000001</v>
      </c>
      <c r="H557" s="2"/>
      <c r="I557" s="11"/>
      <c r="J557" s="11"/>
    </row>
    <row r="558" spans="1:10" x14ac:dyDescent="0.2">
      <c r="A558" s="2"/>
      <c r="B558" s="12" t="s">
        <v>534</v>
      </c>
      <c r="C558" s="13" t="s">
        <v>457</v>
      </c>
      <c r="D558" s="14">
        <f ca="1">'Royalties Partilha'!D558+'Royalties Concessão'!D558</f>
        <v>1243598.3</v>
      </c>
      <c r="E558" s="14">
        <f ca="1">'Royalties Partilha'!E558+'Royalties Concessão'!E558</f>
        <v>73412.06</v>
      </c>
      <c r="F558" s="14">
        <f ca="1">'Royalties Partilha'!F558+'Royalties Concessão'!F558</f>
        <v>1317010.3599999999</v>
      </c>
      <c r="G558" s="14">
        <f ca="1">'Royalties Partilha'!G558+'Royalties Concessão'!G558</f>
        <v>11515802.15</v>
      </c>
      <c r="H558" s="2"/>
      <c r="I558" s="11"/>
      <c r="J558" s="11"/>
    </row>
    <row r="559" spans="1:10" x14ac:dyDescent="0.2">
      <c r="A559" s="2"/>
      <c r="B559" s="72" t="s">
        <v>535</v>
      </c>
      <c r="C559" s="73"/>
      <c r="D559" s="14">
        <f ca="1">'Royalties Partilha'!D559+'Royalties Concessão'!D559</f>
        <v>29571443.709999997</v>
      </c>
      <c r="E559" s="14">
        <f ca="1">'Royalties Partilha'!E559+'Royalties Concessão'!E559</f>
        <v>22148391.250000004</v>
      </c>
      <c r="F559" s="14">
        <f ca="1">'Royalties Partilha'!F559+'Royalties Concessão'!F559</f>
        <v>51719834.960000001</v>
      </c>
      <c r="G559" s="14">
        <f ca="1">'Royalties Partilha'!G559+'Royalties Concessão'!G559</f>
        <v>448794304.55000007</v>
      </c>
      <c r="H559" s="2"/>
      <c r="I559" s="11"/>
      <c r="J559" s="11"/>
    </row>
    <row r="560" spans="1:10" x14ac:dyDescent="0.2">
      <c r="A560" s="2"/>
      <c r="B560" s="12" t="s">
        <v>1087</v>
      </c>
      <c r="C560" s="13" t="s">
        <v>537</v>
      </c>
      <c r="D560" s="14">
        <f ca="1">'Royalties Partilha'!D560+'Royalties Concessão'!D560</f>
        <v>0</v>
      </c>
      <c r="E560" s="14">
        <f ca="1">'Royalties Partilha'!E560+'Royalties Concessão'!E560</f>
        <v>0</v>
      </c>
      <c r="F560" s="14">
        <f ca="1">'Royalties Partilha'!F560+'Royalties Concessão'!F560</f>
        <v>0</v>
      </c>
      <c r="G560" s="14">
        <f ca="1">'Royalties Partilha'!G560+'Royalties Concessão'!G560</f>
        <v>0</v>
      </c>
      <c r="H560" s="2"/>
      <c r="I560" s="11"/>
      <c r="J560" s="11"/>
    </row>
    <row r="561" spans="1:10" x14ac:dyDescent="0.2">
      <c r="A561" s="2"/>
      <c r="B561" s="12" t="s">
        <v>536</v>
      </c>
      <c r="C561" s="13" t="s">
        <v>537</v>
      </c>
      <c r="D561" s="14">
        <f ca="1">'Royalties Partilha'!D561+'Royalties Concessão'!D561</f>
        <v>705643.85</v>
      </c>
      <c r="E561" s="14">
        <f ca="1">'Royalties Partilha'!E561+'Royalties Concessão'!E561</f>
        <v>41946.82</v>
      </c>
      <c r="F561" s="14">
        <f ca="1">'Royalties Partilha'!F561+'Royalties Concessão'!F561</f>
        <v>747590.66999999993</v>
      </c>
      <c r="G561" s="14">
        <f ca="1">'Royalties Partilha'!G561+'Royalties Concessão'!G561</f>
        <v>6893062.0599999996</v>
      </c>
      <c r="H561" s="2"/>
      <c r="I561" s="11"/>
      <c r="J561" s="11"/>
    </row>
    <row r="562" spans="1:10" x14ac:dyDescent="0.2">
      <c r="A562" s="2"/>
      <c r="B562" s="12" t="s">
        <v>974</v>
      </c>
      <c r="C562" s="13" t="s">
        <v>537</v>
      </c>
      <c r="D562" s="14">
        <f ca="1">'Royalties Partilha'!D562+'Royalties Concessão'!D562</f>
        <v>669844.26</v>
      </c>
      <c r="E562" s="14">
        <f ca="1">'Royalties Partilha'!E562+'Royalties Concessão'!E562</f>
        <v>16849.759999999998</v>
      </c>
      <c r="F562" s="14">
        <f ca="1">'Royalties Partilha'!F562+'Royalties Concessão'!F562</f>
        <v>686694.02</v>
      </c>
      <c r="G562" s="14">
        <f ca="1">'Royalties Partilha'!G562+'Royalties Concessão'!G562</f>
        <v>6835005.2300000004</v>
      </c>
      <c r="H562" s="2"/>
      <c r="I562" s="11"/>
      <c r="J562" s="11"/>
    </row>
    <row r="563" spans="1:10" x14ac:dyDescent="0.2">
      <c r="A563" s="2"/>
      <c r="B563" s="15" t="s">
        <v>1049</v>
      </c>
      <c r="C563" s="13" t="s">
        <v>537</v>
      </c>
      <c r="D563" s="14">
        <f ca="1">'Royalties Partilha'!D563+'Royalties Concessão'!D563</f>
        <v>685717.02</v>
      </c>
      <c r="E563" s="14">
        <f ca="1">'Royalties Partilha'!E563+'Royalties Concessão'!E563</f>
        <v>19.07</v>
      </c>
      <c r="F563" s="14">
        <f ca="1">'Royalties Partilha'!F563+'Royalties Concessão'!F563</f>
        <v>685736.09</v>
      </c>
      <c r="G563" s="14">
        <f ca="1">'Royalties Partilha'!G563+'Royalties Concessão'!G563</f>
        <v>6313562.2800000003</v>
      </c>
      <c r="H563" s="2"/>
      <c r="I563" s="11"/>
      <c r="J563" s="11"/>
    </row>
    <row r="564" spans="1:10" x14ac:dyDescent="0.2">
      <c r="A564" s="2"/>
      <c r="B564" s="12" t="s">
        <v>538</v>
      </c>
      <c r="C564" s="13" t="s">
        <v>537</v>
      </c>
      <c r="D564" s="14">
        <f ca="1">'Royalties Partilha'!D564+'Royalties Concessão'!D564</f>
        <v>855430.13</v>
      </c>
      <c r="E564" s="14">
        <f ca="1">'Royalties Partilha'!E564+'Royalties Concessão'!E564</f>
        <v>286369.36</v>
      </c>
      <c r="F564" s="14">
        <f ca="1">'Royalties Partilha'!F564+'Royalties Concessão'!F564</f>
        <v>1141799.49</v>
      </c>
      <c r="G564" s="14">
        <f ca="1">'Royalties Partilha'!G564+'Royalties Concessão'!G564</f>
        <v>9631942.7100000009</v>
      </c>
      <c r="H564" s="2"/>
      <c r="I564" s="11"/>
      <c r="J564" s="11"/>
    </row>
    <row r="565" spans="1:10" x14ac:dyDescent="0.2">
      <c r="A565" s="2"/>
      <c r="B565" s="12" t="s">
        <v>1050</v>
      </c>
      <c r="C565" s="13" t="s">
        <v>537</v>
      </c>
      <c r="D565" s="14">
        <f ca="1">'Royalties Partilha'!D565+'Royalties Concessão'!D565</f>
        <v>727727.22</v>
      </c>
      <c r="E565" s="14">
        <f ca="1">'Royalties Partilha'!E565+'Royalties Concessão'!E565</f>
        <v>58509.35</v>
      </c>
      <c r="F565" s="14">
        <f ca="1">'Royalties Partilha'!F565+'Royalties Concessão'!F565</f>
        <v>786236.57</v>
      </c>
      <c r="G565" s="14">
        <f ca="1">'Royalties Partilha'!G565+'Royalties Concessão'!G565</f>
        <v>7904353.1499999994</v>
      </c>
      <c r="H565" s="2"/>
      <c r="I565" s="11"/>
      <c r="J565" s="11"/>
    </row>
    <row r="566" spans="1:10" x14ac:dyDescent="0.2">
      <c r="A566" s="2"/>
      <c r="B566" s="72" t="s">
        <v>539</v>
      </c>
      <c r="C566" s="73"/>
      <c r="D566" s="14">
        <f ca="1">'Royalties Partilha'!D566+'Royalties Concessão'!D566</f>
        <v>3644362.48</v>
      </c>
      <c r="E566" s="14">
        <f ca="1">'Royalties Partilha'!E566+'Royalties Concessão'!E566</f>
        <v>403694.36</v>
      </c>
      <c r="F566" s="14">
        <f ca="1">'Royalties Partilha'!F566+'Royalties Concessão'!F566</f>
        <v>4048056.84</v>
      </c>
      <c r="G566" s="14">
        <f ca="1">'Royalties Partilha'!G566+'Royalties Concessão'!G566</f>
        <v>37590262.800000004</v>
      </c>
      <c r="H566" s="2"/>
      <c r="I566" s="11"/>
      <c r="J566" s="11"/>
    </row>
    <row r="567" spans="1:10" x14ac:dyDescent="0.2">
      <c r="A567" s="2"/>
      <c r="B567" s="12" t="s">
        <v>540</v>
      </c>
      <c r="C567" s="13" t="s">
        <v>541</v>
      </c>
      <c r="D567" s="14">
        <f ca="1">'Royalties Partilha'!D567+'Royalties Concessão'!D567</f>
        <v>633331.28999999992</v>
      </c>
      <c r="E567" s="14">
        <f ca="1">'Royalties Partilha'!E567+'Royalties Concessão'!E567</f>
        <v>0</v>
      </c>
      <c r="F567" s="14">
        <f ca="1">'Royalties Partilha'!F567+'Royalties Concessão'!F567</f>
        <v>633331.28999999992</v>
      </c>
      <c r="G567" s="14">
        <f ca="1">'Royalties Partilha'!G567+'Royalties Concessão'!G567</f>
        <v>5265965.51</v>
      </c>
      <c r="H567" s="2"/>
      <c r="I567" s="11"/>
      <c r="J567" s="11"/>
    </row>
    <row r="568" spans="1:10" x14ac:dyDescent="0.2">
      <c r="A568" s="2"/>
      <c r="B568" s="12" t="s">
        <v>542</v>
      </c>
      <c r="C568" s="13" t="s">
        <v>541</v>
      </c>
      <c r="D568" s="14">
        <f ca="1">'Royalties Partilha'!D568+'Royalties Concessão'!D568</f>
        <v>633531.28999999992</v>
      </c>
      <c r="E568" s="14">
        <f ca="1">'Royalties Partilha'!E568+'Royalties Concessão'!E568</f>
        <v>0</v>
      </c>
      <c r="F568" s="14">
        <f ca="1">'Royalties Partilha'!F568+'Royalties Concessão'!F568</f>
        <v>633531.28999999992</v>
      </c>
      <c r="G568" s="14">
        <f ca="1">'Royalties Partilha'!G568+'Royalties Concessão'!G568</f>
        <v>4839039.8099999996</v>
      </c>
      <c r="H568" s="2"/>
      <c r="I568" s="11"/>
      <c r="J568" s="11"/>
    </row>
    <row r="569" spans="1:10" x14ac:dyDescent="0.2">
      <c r="A569" s="2"/>
      <c r="B569" s="12" t="s">
        <v>543</v>
      </c>
      <c r="C569" s="13" t="s">
        <v>541</v>
      </c>
      <c r="D569" s="14">
        <f ca="1">'Royalties Partilha'!D569+'Royalties Concessão'!D569</f>
        <v>669308.13</v>
      </c>
      <c r="E569" s="14">
        <f ca="1">'Royalties Partilha'!E569+'Royalties Concessão'!E569</f>
        <v>0</v>
      </c>
      <c r="F569" s="14">
        <f ca="1">'Royalties Partilha'!F569+'Royalties Concessão'!F569</f>
        <v>669308.13</v>
      </c>
      <c r="G569" s="14">
        <f ca="1">'Royalties Partilha'!G569+'Royalties Concessão'!G569</f>
        <v>5605769.0300000003</v>
      </c>
      <c r="H569" s="2"/>
      <c r="I569" s="11"/>
      <c r="J569" s="11"/>
    </row>
    <row r="570" spans="1:10" x14ac:dyDescent="0.2">
      <c r="A570" s="2"/>
      <c r="B570" s="12" t="s">
        <v>995</v>
      </c>
      <c r="C570" s="13" t="s">
        <v>541</v>
      </c>
      <c r="D570" s="14">
        <f ca="1">'Royalties Partilha'!D570+'Royalties Concessão'!D570</f>
        <v>685711.57</v>
      </c>
      <c r="E570" s="14">
        <f ca="1">'Royalties Partilha'!E570+'Royalties Concessão'!E570</f>
        <v>0</v>
      </c>
      <c r="F570" s="14">
        <f ca="1">'Royalties Partilha'!F570+'Royalties Concessão'!F570</f>
        <v>685711.57</v>
      </c>
      <c r="G570" s="14">
        <f ca="1">'Royalties Partilha'!G570+'Royalties Concessão'!G570</f>
        <v>6378589.8300000001</v>
      </c>
      <c r="H570" s="2"/>
      <c r="I570" s="11"/>
      <c r="J570" s="11"/>
    </row>
    <row r="571" spans="1:10" x14ac:dyDescent="0.2">
      <c r="A571" s="2"/>
      <c r="B571" s="12" t="s">
        <v>544</v>
      </c>
      <c r="C571" s="13" t="s">
        <v>541</v>
      </c>
      <c r="D571" s="14">
        <f ca="1">'Royalties Partilha'!D571+'Royalties Concessão'!D571</f>
        <v>668455.48</v>
      </c>
      <c r="E571" s="14">
        <f ca="1">'Royalties Partilha'!E571+'Royalties Concessão'!E571</f>
        <v>0</v>
      </c>
      <c r="F571" s="14">
        <f ca="1">'Royalties Partilha'!F571+'Royalties Concessão'!F571</f>
        <v>668455.48</v>
      </c>
      <c r="G571" s="14">
        <f ca="1">'Royalties Partilha'!G571+'Royalties Concessão'!G571</f>
        <v>1126433.25</v>
      </c>
      <c r="H571" s="2"/>
      <c r="I571" s="11"/>
      <c r="J571" s="11"/>
    </row>
    <row r="572" spans="1:10" x14ac:dyDescent="0.2">
      <c r="A572" s="2"/>
      <c r="B572" s="12" t="s">
        <v>1088</v>
      </c>
      <c r="C572" s="13" t="s">
        <v>541</v>
      </c>
      <c r="D572" s="14">
        <f ca="1">'Royalties Partilha'!D572+'Royalties Concessão'!D572</f>
        <v>649714.76</v>
      </c>
      <c r="E572" s="14">
        <f ca="1">'Royalties Partilha'!E572+'Royalties Concessão'!E572</f>
        <v>0</v>
      </c>
      <c r="F572" s="14">
        <f ca="1">'Royalties Partilha'!F572+'Royalties Concessão'!F572</f>
        <v>649714.76</v>
      </c>
      <c r="G572" s="14">
        <f ca="1">'Royalties Partilha'!G572+'Royalties Concessão'!G572</f>
        <v>4012797.7399999998</v>
      </c>
      <c r="H572" s="2"/>
      <c r="I572" s="11"/>
      <c r="J572" s="11"/>
    </row>
    <row r="573" spans="1:10" x14ac:dyDescent="0.2">
      <c r="A573" s="2"/>
      <c r="B573" s="36" t="s">
        <v>545</v>
      </c>
      <c r="C573" s="13" t="s">
        <v>541</v>
      </c>
      <c r="D573" s="14">
        <f ca="1">'Royalties Partilha'!D573+'Royalties Concessão'!D573</f>
        <v>50253.93</v>
      </c>
      <c r="E573" s="14">
        <f ca="1">'Royalties Partilha'!E573+'Royalties Concessão'!E573</f>
        <v>0</v>
      </c>
      <c r="F573" s="14">
        <f ca="1">'Royalties Partilha'!F573+'Royalties Concessão'!F573</f>
        <v>50253.93</v>
      </c>
      <c r="G573" s="14">
        <f ca="1">'Royalties Partilha'!G573+'Royalties Concessão'!G573</f>
        <v>498428.77</v>
      </c>
      <c r="H573" s="2"/>
      <c r="I573" s="11"/>
      <c r="J573" s="11"/>
    </row>
    <row r="574" spans="1:10" x14ac:dyDescent="0.2">
      <c r="A574" s="2"/>
      <c r="B574" s="72" t="s">
        <v>546</v>
      </c>
      <c r="C574" s="73"/>
      <c r="D574" s="14">
        <f ca="1">'Royalties Partilha'!D574+'Royalties Concessão'!D574</f>
        <v>3990306.45</v>
      </c>
      <c r="E574" s="14">
        <f ca="1">'Royalties Partilha'!E574+'Royalties Concessão'!E574</f>
        <v>0</v>
      </c>
      <c r="F574" s="14">
        <f ca="1">'Royalties Partilha'!F574+'Royalties Concessão'!F574</f>
        <v>3990306.45</v>
      </c>
      <c r="G574" s="14">
        <f ca="1">'Royalties Partilha'!G574+'Royalties Concessão'!G574</f>
        <v>27727023.940000001</v>
      </c>
      <c r="H574" s="2"/>
      <c r="I574" s="11"/>
      <c r="J574" s="11"/>
    </row>
    <row r="575" spans="1:10" x14ac:dyDescent="0.2">
      <c r="A575" s="2"/>
      <c r="B575" s="12" t="s">
        <v>547</v>
      </c>
      <c r="C575" s="13" t="s">
        <v>548</v>
      </c>
      <c r="D575" s="14">
        <f ca="1">'Royalties Partilha'!D575+'Royalties Concessão'!D575</f>
        <v>0</v>
      </c>
      <c r="E575" s="14">
        <f ca="1">'Royalties Partilha'!E575+'Royalties Concessão'!E575</f>
        <v>3099.9300000000003</v>
      </c>
      <c r="F575" s="14">
        <f ca="1">'Royalties Partilha'!F575+'Royalties Concessão'!F575</f>
        <v>3099.9300000000003</v>
      </c>
      <c r="G575" s="14">
        <f ca="1">'Royalties Partilha'!G575+'Royalties Concessão'!G575</f>
        <v>27170.960000000006</v>
      </c>
      <c r="H575" s="2"/>
      <c r="I575" s="11"/>
      <c r="J575" s="11"/>
    </row>
    <row r="576" spans="1:10" x14ac:dyDescent="0.2">
      <c r="A576" s="2"/>
      <c r="B576" s="12" t="s">
        <v>549</v>
      </c>
      <c r="C576" s="13" t="s">
        <v>548</v>
      </c>
      <c r="D576" s="14">
        <f ca="1">'Royalties Partilha'!D576+'Royalties Concessão'!D576</f>
        <v>0</v>
      </c>
      <c r="E576" s="14">
        <f ca="1">'Royalties Partilha'!E576+'Royalties Concessão'!E576</f>
        <v>3099.9300000000003</v>
      </c>
      <c r="F576" s="14">
        <f ca="1">'Royalties Partilha'!F576+'Royalties Concessão'!F576</f>
        <v>3099.9300000000003</v>
      </c>
      <c r="G576" s="14">
        <f ca="1">'Royalties Partilha'!G576+'Royalties Concessão'!G576</f>
        <v>27170.960000000006</v>
      </c>
      <c r="H576" s="2"/>
      <c r="I576" s="11"/>
      <c r="J576" s="11"/>
    </row>
    <row r="577" spans="1:10" x14ac:dyDescent="0.2">
      <c r="A577" s="2"/>
      <c r="B577" s="12" t="s">
        <v>550</v>
      </c>
      <c r="C577" s="13" t="s">
        <v>548</v>
      </c>
      <c r="D577" s="14">
        <f ca="1">'Royalties Partilha'!D577+'Royalties Concessão'!D577</f>
        <v>0</v>
      </c>
      <c r="E577" s="14">
        <f ca="1">'Royalties Partilha'!E577+'Royalties Concessão'!E577</f>
        <v>3099.9300000000003</v>
      </c>
      <c r="F577" s="14">
        <f ca="1">'Royalties Partilha'!F577+'Royalties Concessão'!F577</f>
        <v>3099.9300000000003</v>
      </c>
      <c r="G577" s="14">
        <f ca="1">'Royalties Partilha'!G577+'Royalties Concessão'!G577</f>
        <v>27170.960000000006</v>
      </c>
      <c r="H577" s="2"/>
      <c r="I577" s="11"/>
      <c r="J577" s="11"/>
    </row>
    <row r="578" spans="1:10" x14ac:dyDescent="0.2">
      <c r="A578" s="2"/>
      <c r="B578" s="12" t="s">
        <v>551</v>
      </c>
      <c r="C578" s="13" t="s">
        <v>548</v>
      </c>
      <c r="D578" s="14">
        <f ca="1">'Royalties Partilha'!D578+'Royalties Concessão'!D578</f>
        <v>0</v>
      </c>
      <c r="E578" s="14">
        <f ca="1">'Royalties Partilha'!E578+'Royalties Concessão'!E578</f>
        <v>3099.9300000000003</v>
      </c>
      <c r="F578" s="14">
        <f ca="1">'Royalties Partilha'!F578+'Royalties Concessão'!F578</f>
        <v>3099.9300000000003</v>
      </c>
      <c r="G578" s="14">
        <f ca="1">'Royalties Partilha'!G578+'Royalties Concessão'!G578</f>
        <v>27170.960000000006</v>
      </c>
      <c r="H578" s="2"/>
      <c r="I578" s="11"/>
      <c r="J578" s="11"/>
    </row>
    <row r="579" spans="1:10" x14ac:dyDescent="0.2">
      <c r="A579" s="2"/>
      <c r="B579" s="12" t="s">
        <v>552</v>
      </c>
      <c r="C579" s="13" t="s">
        <v>548</v>
      </c>
      <c r="D579" s="14">
        <f ca="1">'Royalties Partilha'!D579+'Royalties Concessão'!D579</f>
        <v>0</v>
      </c>
      <c r="E579" s="14">
        <f ca="1">'Royalties Partilha'!E579+'Royalties Concessão'!E579</f>
        <v>3099.9300000000003</v>
      </c>
      <c r="F579" s="14">
        <f ca="1">'Royalties Partilha'!F579+'Royalties Concessão'!F579</f>
        <v>3099.9300000000003</v>
      </c>
      <c r="G579" s="14">
        <f ca="1">'Royalties Partilha'!G579+'Royalties Concessão'!G579</f>
        <v>27170.960000000006</v>
      </c>
      <c r="H579" s="2"/>
      <c r="I579" s="11"/>
      <c r="J579" s="11"/>
    </row>
    <row r="580" spans="1:10" x14ac:dyDescent="0.2">
      <c r="A580" s="2"/>
      <c r="B580" s="12" t="s">
        <v>553</v>
      </c>
      <c r="C580" s="13" t="s">
        <v>548</v>
      </c>
      <c r="D580" s="14">
        <f ca="1">'Royalties Partilha'!D580+'Royalties Concessão'!D580</f>
        <v>0</v>
      </c>
      <c r="E580" s="14">
        <f ca="1">'Royalties Partilha'!E580+'Royalties Concessão'!E580</f>
        <v>3099.9300000000003</v>
      </c>
      <c r="F580" s="14">
        <f ca="1">'Royalties Partilha'!F580+'Royalties Concessão'!F580</f>
        <v>3099.9300000000003</v>
      </c>
      <c r="G580" s="14">
        <f ca="1">'Royalties Partilha'!G580+'Royalties Concessão'!G580</f>
        <v>27170.960000000006</v>
      </c>
      <c r="H580" s="2"/>
      <c r="I580" s="11"/>
      <c r="J580" s="11"/>
    </row>
    <row r="581" spans="1:10" x14ac:dyDescent="0.2">
      <c r="A581" s="2"/>
      <c r="B581" s="12" t="s">
        <v>554</v>
      </c>
      <c r="C581" s="13" t="s">
        <v>548</v>
      </c>
      <c r="D581" s="14">
        <f ca="1">'Royalties Partilha'!D581+'Royalties Concessão'!D581</f>
        <v>0</v>
      </c>
      <c r="E581" s="14">
        <f ca="1">'Royalties Partilha'!E581+'Royalties Concessão'!E581</f>
        <v>3099.9300000000003</v>
      </c>
      <c r="F581" s="14">
        <f ca="1">'Royalties Partilha'!F581+'Royalties Concessão'!F581</f>
        <v>3099.9300000000003</v>
      </c>
      <c r="G581" s="14">
        <f ca="1">'Royalties Partilha'!G581+'Royalties Concessão'!G581</f>
        <v>27170.960000000006</v>
      </c>
      <c r="H581" s="2"/>
      <c r="I581" s="11"/>
      <c r="J581" s="11"/>
    </row>
    <row r="582" spans="1:10" x14ac:dyDescent="0.2">
      <c r="A582" s="2"/>
      <c r="B582" s="12" t="s">
        <v>555</v>
      </c>
      <c r="C582" s="13" t="s">
        <v>548</v>
      </c>
      <c r="D582" s="14">
        <f ca="1">'Royalties Partilha'!D582+'Royalties Concessão'!D582</f>
        <v>0</v>
      </c>
      <c r="E582" s="14">
        <f ca="1">'Royalties Partilha'!E582+'Royalties Concessão'!E582</f>
        <v>3099.9300000000003</v>
      </c>
      <c r="F582" s="14">
        <f ca="1">'Royalties Partilha'!F582+'Royalties Concessão'!F582</f>
        <v>3099.9300000000003</v>
      </c>
      <c r="G582" s="14">
        <f ca="1">'Royalties Partilha'!G582+'Royalties Concessão'!G582</f>
        <v>27170.960000000006</v>
      </c>
      <c r="H582" s="2"/>
      <c r="I582" s="11"/>
      <c r="J582" s="11"/>
    </row>
    <row r="583" spans="1:10" x14ac:dyDescent="0.2">
      <c r="A583" s="2"/>
      <c r="B583" s="12" t="s">
        <v>556</v>
      </c>
      <c r="C583" s="13" t="s">
        <v>548</v>
      </c>
      <c r="D583" s="14">
        <f ca="1">'Royalties Partilha'!D583+'Royalties Concessão'!D583</f>
        <v>0</v>
      </c>
      <c r="E583" s="14">
        <f ca="1">'Royalties Partilha'!E583+'Royalties Concessão'!E583</f>
        <v>3099.9300000000003</v>
      </c>
      <c r="F583" s="14">
        <f ca="1">'Royalties Partilha'!F583+'Royalties Concessão'!F583</f>
        <v>3099.9300000000003</v>
      </c>
      <c r="G583" s="14">
        <f ca="1">'Royalties Partilha'!G583+'Royalties Concessão'!G583</f>
        <v>27170.960000000006</v>
      </c>
      <c r="H583" s="2"/>
      <c r="I583" s="11"/>
      <c r="J583" s="11"/>
    </row>
    <row r="584" spans="1:10" x14ac:dyDescent="0.2">
      <c r="A584" s="2"/>
      <c r="B584" s="12" t="s">
        <v>557</v>
      </c>
      <c r="C584" s="13" t="s">
        <v>548</v>
      </c>
      <c r="D584" s="14">
        <f ca="1">'Royalties Partilha'!D584+'Royalties Concessão'!D584</f>
        <v>0</v>
      </c>
      <c r="E584" s="14">
        <f ca="1">'Royalties Partilha'!E584+'Royalties Concessão'!E584</f>
        <v>3099.9300000000003</v>
      </c>
      <c r="F584" s="14">
        <f ca="1">'Royalties Partilha'!F584+'Royalties Concessão'!F584</f>
        <v>3099.9300000000003</v>
      </c>
      <c r="G584" s="14">
        <f ca="1">'Royalties Partilha'!G584+'Royalties Concessão'!G584</f>
        <v>27170.960000000006</v>
      </c>
      <c r="H584" s="2"/>
      <c r="I584" s="11"/>
      <c r="J584" s="11"/>
    </row>
    <row r="585" spans="1:10" x14ac:dyDescent="0.2">
      <c r="A585" s="2"/>
      <c r="B585" s="12" t="s">
        <v>558</v>
      </c>
      <c r="C585" s="13" t="s">
        <v>548</v>
      </c>
      <c r="D585" s="14">
        <f ca="1">'Royalties Partilha'!D585+'Royalties Concessão'!D585</f>
        <v>0</v>
      </c>
      <c r="E585" s="14">
        <f ca="1">'Royalties Partilha'!E585+'Royalties Concessão'!E585</f>
        <v>3099.9300000000003</v>
      </c>
      <c r="F585" s="14">
        <f ca="1">'Royalties Partilha'!F585+'Royalties Concessão'!F585</f>
        <v>3099.9300000000003</v>
      </c>
      <c r="G585" s="14">
        <f ca="1">'Royalties Partilha'!G585+'Royalties Concessão'!G585</f>
        <v>27170.960000000006</v>
      </c>
      <c r="H585" s="2"/>
      <c r="I585" s="11"/>
      <c r="J585" s="11"/>
    </row>
    <row r="586" spans="1:10" x14ac:dyDescent="0.2">
      <c r="A586" s="2"/>
      <c r="B586" s="12" t="s">
        <v>559</v>
      </c>
      <c r="C586" s="13" t="s">
        <v>548</v>
      </c>
      <c r="D586" s="14">
        <f ca="1">'Royalties Partilha'!D586+'Royalties Concessão'!D586</f>
        <v>0</v>
      </c>
      <c r="E586" s="14">
        <f ca="1">'Royalties Partilha'!E586+'Royalties Concessão'!E586</f>
        <v>3099.9300000000003</v>
      </c>
      <c r="F586" s="14">
        <f ca="1">'Royalties Partilha'!F586+'Royalties Concessão'!F586</f>
        <v>3099.9300000000003</v>
      </c>
      <c r="G586" s="14">
        <f ca="1">'Royalties Partilha'!G586+'Royalties Concessão'!G586</f>
        <v>27170.960000000006</v>
      </c>
      <c r="H586" s="2"/>
      <c r="I586" s="11"/>
      <c r="J586" s="11"/>
    </row>
    <row r="587" spans="1:10" x14ac:dyDescent="0.2">
      <c r="A587" s="2"/>
      <c r="B587" s="12" t="s">
        <v>560</v>
      </c>
      <c r="C587" s="13" t="s">
        <v>548</v>
      </c>
      <c r="D587" s="14">
        <f ca="1">'Royalties Partilha'!D587+'Royalties Concessão'!D587</f>
        <v>0</v>
      </c>
      <c r="E587" s="14">
        <f ca="1">'Royalties Partilha'!E587+'Royalties Concessão'!E587</f>
        <v>3099.9300000000003</v>
      </c>
      <c r="F587" s="14">
        <f ca="1">'Royalties Partilha'!F587+'Royalties Concessão'!F587</f>
        <v>3099.9300000000003</v>
      </c>
      <c r="G587" s="14">
        <f ca="1">'Royalties Partilha'!G587+'Royalties Concessão'!G587</f>
        <v>27170.960000000006</v>
      </c>
      <c r="H587" s="2"/>
      <c r="I587" s="11"/>
      <c r="J587" s="11"/>
    </row>
    <row r="588" spans="1:10" x14ac:dyDescent="0.2">
      <c r="A588" s="2"/>
      <c r="B588" s="12" t="s">
        <v>561</v>
      </c>
      <c r="C588" s="13" t="s">
        <v>548</v>
      </c>
      <c r="D588" s="14">
        <f ca="1">'Royalties Partilha'!D588+'Royalties Concessão'!D588</f>
        <v>0</v>
      </c>
      <c r="E588" s="14">
        <f ca="1">'Royalties Partilha'!E588+'Royalties Concessão'!E588</f>
        <v>3099.9300000000003</v>
      </c>
      <c r="F588" s="14">
        <f ca="1">'Royalties Partilha'!F588+'Royalties Concessão'!F588</f>
        <v>3099.9300000000003</v>
      </c>
      <c r="G588" s="14">
        <f ca="1">'Royalties Partilha'!G588+'Royalties Concessão'!G588</f>
        <v>27170.960000000006</v>
      </c>
      <c r="H588" s="2"/>
      <c r="I588" s="11"/>
      <c r="J588" s="11"/>
    </row>
    <row r="589" spans="1:10" x14ac:dyDescent="0.2">
      <c r="A589" s="2"/>
      <c r="B589" s="12" t="s">
        <v>562</v>
      </c>
      <c r="C589" s="13" t="s">
        <v>548</v>
      </c>
      <c r="D589" s="14">
        <f ca="1">'Royalties Partilha'!D589+'Royalties Concessão'!D589</f>
        <v>0</v>
      </c>
      <c r="E589" s="14">
        <f ca="1">'Royalties Partilha'!E589+'Royalties Concessão'!E589</f>
        <v>3807.76</v>
      </c>
      <c r="F589" s="14">
        <f ca="1">'Royalties Partilha'!F589+'Royalties Concessão'!F589</f>
        <v>3807.76</v>
      </c>
      <c r="G589" s="14">
        <f ca="1">'Royalties Partilha'!G589+'Royalties Concessão'!G589</f>
        <v>27878.790000000005</v>
      </c>
      <c r="H589" s="2"/>
      <c r="I589" s="11"/>
      <c r="J589" s="11"/>
    </row>
    <row r="590" spans="1:10" x14ac:dyDescent="0.2">
      <c r="A590" s="2"/>
      <c r="B590" s="12" t="s">
        <v>563</v>
      </c>
      <c r="C590" s="13" t="s">
        <v>548</v>
      </c>
      <c r="D590" s="14">
        <f ca="1">'Royalties Partilha'!D590+'Royalties Concessão'!D590</f>
        <v>0</v>
      </c>
      <c r="E590" s="14">
        <f ca="1">'Royalties Partilha'!E590+'Royalties Concessão'!E590</f>
        <v>3153.71</v>
      </c>
      <c r="F590" s="14">
        <f ca="1">'Royalties Partilha'!F590+'Royalties Concessão'!F590</f>
        <v>3153.71</v>
      </c>
      <c r="G590" s="14">
        <f ca="1">'Royalties Partilha'!G590+'Royalties Concessão'!G590</f>
        <v>27493.640000000003</v>
      </c>
      <c r="H590" s="2"/>
      <c r="I590" s="11"/>
      <c r="J590" s="11"/>
    </row>
    <row r="591" spans="1:10" x14ac:dyDescent="0.2">
      <c r="A591" s="2"/>
      <c r="B591" s="12" t="s">
        <v>564</v>
      </c>
      <c r="C591" s="13" t="s">
        <v>548</v>
      </c>
      <c r="D591" s="14">
        <f ca="1">'Royalties Partilha'!D591+'Royalties Concessão'!D591</f>
        <v>0</v>
      </c>
      <c r="E591" s="14">
        <f ca="1">'Royalties Partilha'!E591+'Royalties Concessão'!E591</f>
        <v>3099.9300000000003</v>
      </c>
      <c r="F591" s="14">
        <f ca="1">'Royalties Partilha'!F591+'Royalties Concessão'!F591</f>
        <v>3099.9300000000003</v>
      </c>
      <c r="G591" s="14">
        <f ca="1">'Royalties Partilha'!G591+'Royalties Concessão'!G591</f>
        <v>27170.960000000006</v>
      </c>
      <c r="H591" s="2"/>
      <c r="I591" s="11"/>
      <c r="J591" s="11"/>
    </row>
    <row r="592" spans="1:10" x14ac:dyDescent="0.2">
      <c r="A592" s="2"/>
      <c r="B592" s="72" t="s">
        <v>565</v>
      </c>
      <c r="C592" s="73"/>
      <c r="D592" s="14">
        <f ca="1">'Royalties Partilha'!D592+'Royalties Concessão'!D592</f>
        <v>0</v>
      </c>
      <c r="E592" s="14">
        <f ca="1">'Royalties Partilha'!E592+'Royalties Concessão'!E592</f>
        <v>53460.420000000006</v>
      </c>
      <c r="F592" s="14">
        <f ca="1">'Royalties Partilha'!F592+'Royalties Concessão'!F592</f>
        <v>53460.420000000006</v>
      </c>
      <c r="G592" s="14">
        <f ca="1">'Royalties Partilha'!G592+'Royalties Concessão'!G592</f>
        <v>462936.82999999996</v>
      </c>
      <c r="H592" s="2"/>
      <c r="I592" s="11"/>
      <c r="J592" s="11"/>
    </row>
    <row r="593" spans="1:10" x14ac:dyDescent="0.2">
      <c r="A593" s="2"/>
      <c r="B593" s="12" t="s">
        <v>566</v>
      </c>
      <c r="C593" s="13" t="s">
        <v>567</v>
      </c>
      <c r="D593" s="14">
        <f ca="1">'Royalties Partilha'!D593+'Royalties Concessão'!D593</f>
        <v>615420.85</v>
      </c>
      <c r="E593" s="14">
        <f ca="1">'Royalties Partilha'!E593+'Royalties Concessão'!E593</f>
        <v>0</v>
      </c>
      <c r="F593" s="14">
        <f ca="1">'Royalties Partilha'!F593+'Royalties Concessão'!F593</f>
        <v>615420.85</v>
      </c>
      <c r="G593" s="14">
        <f ca="1">'Royalties Partilha'!G593+'Royalties Concessão'!G593</f>
        <v>5361808.79</v>
      </c>
      <c r="H593" s="2"/>
      <c r="I593" s="11"/>
      <c r="J593" s="11"/>
    </row>
    <row r="594" spans="1:10" x14ac:dyDescent="0.2">
      <c r="A594" s="2"/>
      <c r="B594" s="12" t="s">
        <v>568</v>
      </c>
      <c r="C594" s="13" t="s">
        <v>567</v>
      </c>
      <c r="D594" s="14">
        <f ca="1">'Royalties Partilha'!D594+'Royalties Concessão'!D594</f>
        <v>680684.9</v>
      </c>
      <c r="E594" s="14">
        <f ca="1">'Royalties Partilha'!E594+'Royalties Concessão'!E594</f>
        <v>0</v>
      </c>
      <c r="F594" s="14">
        <f ca="1">'Royalties Partilha'!F594+'Royalties Concessão'!F594</f>
        <v>680684.9</v>
      </c>
      <c r="G594" s="14">
        <f ca="1">'Royalties Partilha'!G594+'Royalties Concessão'!G594</f>
        <v>5718855.7799999993</v>
      </c>
      <c r="H594" s="2"/>
      <c r="I594" s="11"/>
      <c r="J594" s="11"/>
    </row>
    <row r="595" spans="1:10" x14ac:dyDescent="0.2">
      <c r="A595" s="2"/>
      <c r="B595" s="12" t="s">
        <v>569</v>
      </c>
      <c r="C595" s="13" t="s">
        <v>567</v>
      </c>
      <c r="D595" s="14">
        <f ca="1">'Royalties Partilha'!D595+'Royalties Concessão'!D595</f>
        <v>683750.17999999993</v>
      </c>
      <c r="E595" s="14">
        <f ca="1">'Royalties Partilha'!E595+'Royalties Concessão'!E595</f>
        <v>0</v>
      </c>
      <c r="F595" s="14">
        <f ca="1">'Royalties Partilha'!F595+'Royalties Concessão'!F595</f>
        <v>683750.17999999993</v>
      </c>
      <c r="G595" s="14">
        <f ca="1">'Royalties Partilha'!G595+'Royalties Concessão'!G595</f>
        <v>5739865.3499999996</v>
      </c>
      <c r="H595" s="2"/>
      <c r="I595" s="11"/>
      <c r="J595" s="11"/>
    </row>
    <row r="596" spans="1:10" x14ac:dyDescent="0.2">
      <c r="A596" s="2"/>
      <c r="B596" s="12" t="s">
        <v>1071</v>
      </c>
      <c r="C596" s="13" t="s">
        <v>567</v>
      </c>
      <c r="D596" s="14">
        <f ca="1">'Royalties Partilha'!D596+'Royalties Concessão'!D596</f>
        <v>685691.6</v>
      </c>
      <c r="E596" s="14">
        <f ca="1">'Royalties Partilha'!E596+'Royalties Concessão'!E596</f>
        <v>0</v>
      </c>
      <c r="F596" s="14">
        <f ca="1">'Royalties Partilha'!F596+'Royalties Concessão'!F596</f>
        <v>685691.6</v>
      </c>
      <c r="G596" s="14">
        <f ca="1">'Royalties Partilha'!G596+'Royalties Concessão'!G596</f>
        <v>5761205.5999999996</v>
      </c>
      <c r="H596" s="2"/>
      <c r="I596" s="11"/>
      <c r="J596" s="11"/>
    </row>
    <row r="597" spans="1:10" x14ac:dyDescent="0.2">
      <c r="A597" s="2"/>
      <c r="B597" s="12" t="s">
        <v>1068</v>
      </c>
      <c r="C597" s="13" t="s">
        <v>567</v>
      </c>
      <c r="D597" s="14">
        <f ca="1">'Royalties Partilha'!D597+'Royalties Concessão'!D597</f>
        <v>685691.6</v>
      </c>
      <c r="E597" s="14">
        <f ca="1">'Royalties Partilha'!E597+'Royalties Concessão'!E597</f>
        <v>0</v>
      </c>
      <c r="F597" s="14">
        <f ca="1">'Royalties Partilha'!F597+'Royalties Concessão'!F597</f>
        <v>685691.6</v>
      </c>
      <c r="G597" s="14">
        <f ca="1">'Royalties Partilha'!G597+'Royalties Concessão'!G597</f>
        <v>5760464</v>
      </c>
      <c r="H597" s="2"/>
      <c r="I597" s="11"/>
      <c r="J597" s="11"/>
    </row>
    <row r="598" spans="1:10" x14ac:dyDescent="0.2">
      <c r="A598" s="2"/>
      <c r="B598" s="12" t="s">
        <v>570</v>
      </c>
      <c r="C598" s="13" t="s">
        <v>567</v>
      </c>
      <c r="D598" s="14">
        <f ca="1">'Royalties Partilha'!D598+'Royalties Concessão'!D598</f>
        <v>653007.85</v>
      </c>
      <c r="E598" s="14">
        <f ca="1">'Royalties Partilha'!E598+'Royalties Concessão'!E598</f>
        <v>11</v>
      </c>
      <c r="F598" s="14">
        <f ca="1">'Royalties Partilha'!F598+'Royalties Concessão'!F598</f>
        <v>653018.85</v>
      </c>
      <c r="G598" s="14">
        <f ca="1">'Royalties Partilha'!G598+'Royalties Concessão'!G598</f>
        <v>5474994.879999999</v>
      </c>
      <c r="H598" s="2"/>
      <c r="I598" s="11"/>
      <c r="J598" s="11"/>
    </row>
    <row r="599" spans="1:10" x14ac:dyDescent="0.2">
      <c r="A599" s="2"/>
      <c r="B599" s="12" t="s">
        <v>571</v>
      </c>
      <c r="C599" s="13" t="s">
        <v>567</v>
      </c>
      <c r="D599" s="14">
        <f ca="1">'Royalties Partilha'!D599+'Royalties Concessão'!D599</f>
        <v>668305.38</v>
      </c>
      <c r="E599" s="14">
        <f ca="1">'Royalties Partilha'!E599+'Royalties Concessão'!E599</f>
        <v>0</v>
      </c>
      <c r="F599" s="14">
        <f ca="1">'Royalties Partilha'!F599+'Royalties Concessão'!F599</f>
        <v>668305.38</v>
      </c>
      <c r="G599" s="14">
        <f ca="1">'Royalties Partilha'!G599+'Royalties Concessão'!G599</f>
        <v>5609779.5500000007</v>
      </c>
      <c r="H599" s="2"/>
      <c r="I599" s="11"/>
      <c r="J599" s="11"/>
    </row>
    <row r="600" spans="1:10" x14ac:dyDescent="0.2">
      <c r="A600" s="2"/>
      <c r="B600" s="12" t="s">
        <v>572</v>
      </c>
      <c r="C600" s="13" t="s">
        <v>567</v>
      </c>
      <c r="D600" s="14">
        <f ca="1">'Royalties Partilha'!D600+'Royalties Concessão'!D600</f>
        <v>685197.15</v>
      </c>
      <c r="E600" s="14">
        <f ca="1">'Royalties Partilha'!E600+'Royalties Concessão'!E600</f>
        <v>0</v>
      </c>
      <c r="F600" s="14">
        <f ca="1">'Royalties Partilha'!F600+'Royalties Concessão'!F600</f>
        <v>685197.15</v>
      </c>
      <c r="G600" s="14">
        <f ca="1">'Royalties Partilha'!G600+'Royalties Concessão'!G600</f>
        <v>4873041.1100000003</v>
      </c>
      <c r="H600" s="2"/>
      <c r="I600" s="11"/>
      <c r="J600" s="11"/>
    </row>
    <row r="601" spans="1:10" x14ac:dyDescent="0.2">
      <c r="A601" s="2"/>
      <c r="B601" s="12" t="s">
        <v>573</v>
      </c>
      <c r="C601" s="13" t="s">
        <v>567</v>
      </c>
      <c r="D601" s="14">
        <f ca="1">'Royalties Partilha'!D601+'Royalties Concessão'!D601</f>
        <v>660458.73</v>
      </c>
      <c r="E601" s="14">
        <f ca="1">'Royalties Partilha'!E601+'Royalties Concessão'!E601</f>
        <v>0</v>
      </c>
      <c r="F601" s="14">
        <f ca="1">'Royalties Partilha'!F601+'Royalties Concessão'!F601</f>
        <v>660458.73</v>
      </c>
      <c r="G601" s="14">
        <f ca="1">'Royalties Partilha'!G601+'Royalties Concessão'!G601</f>
        <v>5556870.8499999996</v>
      </c>
      <c r="H601" s="2"/>
      <c r="I601" s="11"/>
      <c r="J601" s="11"/>
    </row>
    <row r="602" spans="1:10" x14ac:dyDescent="0.2">
      <c r="A602" s="2"/>
      <c r="B602" s="72" t="s">
        <v>574</v>
      </c>
      <c r="C602" s="73"/>
      <c r="D602" s="14">
        <f ca="1">'Royalties Partilha'!D602+'Royalties Concessão'!D602</f>
        <v>6018208.2399999993</v>
      </c>
      <c r="E602" s="14">
        <f ca="1">'Royalties Partilha'!E602+'Royalties Concessão'!E602</f>
        <v>11</v>
      </c>
      <c r="F602" s="14">
        <f ca="1">'Royalties Partilha'!F602+'Royalties Concessão'!F602</f>
        <v>6018219.2399999993</v>
      </c>
      <c r="G602" s="14">
        <f ca="1">'Royalties Partilha'!G602+'Royalties Concessão'!G602</f>
        <v>49856885.909999996</v>
      </c>
      <c r="H602" s="2"/>
      <c r="I602" s="11"/>
      <c r="J602" s="11"/>
    </row>
    <row r="603" spans="1:10" x14ac:dyDescent="0.2">
      <c r="A603" s="2"/>
      <c r="B603" s="12" t="s">
        <v>575</v>
      </c>
      <c r="C603" s="13" t="s">
        <v>576</v>
      </c>
      <c r="D603" s="14">
        <f ca="1">'Royalties Partilha'!D603+'Royalties Concessão'!D603</f>
        <v>69225.53</v>
      </c>
      <c r="E603" s="14">
        <f ca="1">'Royalties Partilha'!E603+'Royalties Concessão'!E603</f>
        <v>8962.7900000000009</v>
      </c>
      <c r="F603" s="14">
        <f ca="1">'Royalties Partilha'!F603+'Royalties Concessão'!F603</f>
        <v>78188.319999999992</v>
      </c>
      <c r="G603" s="14">
        <f ca="1">'Royalties Partilha'!G603+'Royalties Concessão'!G603</f>
        <v>625765.64000000013</v>
      </c>
      <c r="H603" s="2"/>
      <c r="I603" s="11"/>
      <c r="J603" s="11"/>
    </row>
    <row r="604" spans="1:10" x14ac:dyDescent="0.2">
      <c r="A604" s="2"/>
      <c r="B604" s="12" t="s">
        <v>577</v>
      </c>
      <c r="C604" s="13" t="s">
        <v>576</v>
      </c>
      <c r="D604" s="14">
        <f ca="1">'Royalties Partilha'!D604+'Royalties Concessão'!D604</f>
        <v>588836.94999999995</v>
      </c>
      <c r="E604" s="14">
        <f ca="1">'Royalties Partilha'!E604+'Royalties Concessão'!E604</f>
        <v>564554.66999999993</v>
      </c>
      <c r="F604" s="14">
        <f ca="1">'Royalties Partilha'!F604+'Royalties Concessão'!F604</f>
        <v>1153391.6199999999</v>
      </c>
      <c r="G604" s="14">
        <f ca="1">'Royalties Partilha'!G604+'Royalties Concessão'!G604</f>
        <v>10511221.389999999</v>
      </c>
      <c r="H604" s="2"/>
      <c r="I604" s="11"/>
      <c r="J604" s="11"/>
    </row>
    <row r="605" spans="1:10" x14ac:dyDescent="0.2">
      <c r="A605" s="2"/>
      <c r="B605" s="12" t="s">
        <v>996</v>
      </c>
      <c r="C605" s="13" t="s">
        <v>576</v>
      </c>
      <c r="D605" s="14">
        <f ca="1">'Royalties Partilha'!D605+'Royalties Concessão'!D605</f>
        <v>0</v>
      </c>
      <c r="E605" s="14">
        <f ca="1">'Royalties Partilha'!E605+'Royalties Concessão'!E605</f>
        <v>0</v>
      </c>
      <c r="F605" s="14">
        <f ca="1">'Royalties Partilha'!F605+'Royalties Concessão'!F605</f>
        <v>0</v>
      </c>
      <c r="G605" s="14">
        <f ca="1">'Royalties Partilha'!G605+'Royalties Concessão'!G605</f>
        <v>3426.45</v>
      </c>
      <c r="H605" s="2"/>
      <c r="I605" s="11"/>
      <c r="J605" s="11"/>
    </row>
    <row r="606" spans="1:10" x14ac:dyDescent="0.2">
      <c r="A606" s="2"/>
      <c r="B606" s="12" t="s">
        <v>997</v>
      </c>
      <c r="C606" s="13" t="s">
        <v>576</v>
      </c>
      <c r="D606" s="14">
        <f ca="1">'Royalties Partilha'!D606+'Royalties Concessão'!D606</f>
        <v>0</v>
      </c>
      <c r="E606" s="14">
        <f ca="1">'Royalties Partilha'!E606+'Royalties Concessão'!E606</f>
        <v>0</v>
      </c>
      <c r="F606" s="14">
        <f ca="1">'Royalties Partilha'!F606+'Royalties Concessão'!F606</f>
        <v>0</v>
      </c>
      <c r="G606" s="14">
        <f ca="1">'Royalties Partilha'!G606+'Royalties Concessão'!G606</f>
        <v>0</v>
      </c>
      <c r="H606" s="2"/>
      <c r="I606" s="11"/>
      <c r="J606" s="11"/>
    </row>
    <row r="607" spans="1:10" x14ac:dyDescent="0.2">
      <c r="A607" s="2"/>
      <c r="B607" s="12" t="s">
        <v>578</v>
      </c>
      <c r="C607" s="13" t="s">
        <v>576</v>
      </c>
      <c r="D607" s="14">
        <f ca="1">'Royalties Partilha'!D607+'Royalties Concessão'!D607</f>
        <v>46672.83</v>
      </c>
      <c r="E607" s="14">
        <f ca="1">'Royalties Partilha'!E607+'Royalties Concessão'!E607</f>
        <v>15748.58</v>
      </c>
      <c r="F607" s="14">
        <f ca="1">'Royalties Partilha'!F607+'Royalties Concessão'!F607</f>
        <v>62421.41</v>
      </c>
      <c r="G607" s="14">
        <f ca="1">'Royalties Partilha'!G607+'Royalties Concessão'!G607</f>
        <v>513892.55</v>
      </c>
      <c r="H607" s="2"/>
      <c r="I607" s="11"/>
      <c r="J607" s="11"/>
    </row>
    <row r="608" spans="1:10" x14ac:dyDescent="0.2">
      <c r="A608" s="2"/>
      <c r="B608" s="12" t="s">
        <v>579</v>
      </c>
      <c r="C608" s="13" t="s">
        <v>576</v>
      </c>
      <c r="D608" s="14">
        <f ca="1">'Royalties Partilha'!D608+'Royalties Concessão'!D608</f>
        <v>69930.48000000001</v>
      </c>
      <c r="E608" s="14">
        <f ca="1">'Royalties Partilha'!E608+'Royalties Concessão'!E608</f>
        <v>8311.14</v>
      </c>
      <c r="F608" s="14">
        <f ca="1">'Royalties Partilha'!F608+'Royalties Concessão'!F608</f>
        <v>78241.62000000001</v>
      </c>
      <c r="G608" s="14">
        <f ca="1">'Royalties Partilha'!G608+'Royalties Concessão'!G608</f>
        <v>621987.65999999992</v>
      </c>
      <c r="H608" s="2"/>
      <c r="I608" s="11"/>
      <c r="J608" s="11"/>
    </row>
    <row r="609" spans="1:10" x14ac:dyDescent="0.2">
      <c r="A609" s="2"/>
      <c r="B609" s="12" t="s">
        <v>580</v>
      </c>
      <c r="C609" s="13" t="s">
        <v>576</v>
      </c>
      <c r="D609" s="14">
        <f ca="1">'Royalties Partilha'!D609+'Royalties Concessão'!D609</f>
        <v>669308.13</v>
      </c>
      <c r="E609" s="14">
        <f ca="1">'Royalties Partilha'!E609+'Royalties Concessão'!E609</f>
        <v>752565.88</v>
      </c>
      <c r="F609" s="14">
        <f ca="1">'Royalties Partilha'!F609+'Royalties Concessão'!F609</f>
        <v>1421874.01</v>
      </c>
      <c r="G609" s="14">
        <f ca="1">'Royalties Partilha'!G609+'Royalties Concessão'!G609</f>
        <v>12965361.380000001</v>
      </c>
      <c r="H609" s="2"/>
      <c r="I609" s="11"/>
      <c r="J609" s="11"/>
    </row>
    <row r="610" spans="1:10" x14ac:dyDescent="0.2">
      <c r="A610" s="2"/>
      <c r="B610" s="12" t="s">
        <v>998</v>
      </c>
      <c r="C610" s="13" t="s">
        <v>576</v>
      </c>
      <c r="D610" s="14">
        <f ca="1">'Royalties Partilha'!D610+'Royalties Concessão'!D610</f>
        <v>0</v>
      </c>
      <c r="E610" s="14">
        <f ca="1">'Royalties Partilha'!E610+'Royalties Concessão'!E610</f>
        <v>0</v>
      </c>
      <c r="F610" s="14">
        <f ca="1">'Royalties Partilha'!F610+'Royalties Concessão'!F610</f>
        <v>0</v>
      </c>
      <c r="G610" s="14">
        <f ca="1">'Royalties Partilha'!G610+'Royalties Concessão'!G610</f>
        <v>0</v>
      </c>
      <c r="H610" s="2"/>
      <c r="I610" s="11"/>
      <c r="J610" s="11"/>
    </row>
    <row r="611" spans="1:10" x14ac:dyDescent="0.2">
      <c r="A611" s="2"/>
      <c r="B611" s="12" t="s">
        <v>999</v>
      </c>
      <c r="C611" s="13" t="s">
        <v>576</v>
      </c>
      <c r="D611" s="14">
        <f ca="1">'Royalties Partilha'!D611+'Royalties Concessão'!D611</f>
        <v>0</v>
      </c>
      <c r="E611" s="14">
        <f ca="1">'Royalties Partilha'!E611+'Royalties Concessão'!E611</f>
        <v>0</v>
      </c>
      <c r="F611" s="14">
        <f ca="1">'Royalties Partilha'!F611+'Royalties Concessão'!F611</f>
        <v>0</v>
      </c>
      <c r="G611" s="14">
        <f ca="1">'Royalties Partilha'!G611+'Royalties Concessão'!G611</f>
        <v>16652.96</v>
      </c>
      <c r="H611" s="2"/>
      <c r="I611" s="11"/>
      <c r="J611" s="11"/>
    </row>
    <row r="612" spans="1:10" x14ac:dyDescent="0.2">
      <c r="A612" s="2"/>
      <c r="B612" s="12" t="s">
        <v>1000</v>
      </c>
      <c r="C612" s="13" t="s">
        <v>576</v>
      </c>
      <c r="D612" s="14">
        <f ca="1">'Royalties Partilha'!D612+'Royalties Concessão'!D612</f>
        <v>0</v>
      </c>
      <c r="E612" s="14">
        <f ca="1">'Royalties Partilha'!E612+'Royalties Concessão'!E612</f>
        <v>0</v>
      </c>
      <c r="F612" s="14">
        <f ca="1">'Royalties Partilha'!F612+'Royalties Concessão'!F612</f>
        <v>0</v>
      </c>
      <c r="G612" s="14">
        <f ca="1">'Royalties Partilha'!G612+'Royalties Concessão'!G612</f>
        <v>13511.19</v>
      </c>
      <c r="H612" s="2"/>
      <c r="I612" s="11"/>
      <c r="J612" s="11"/>
    </row>
    <row r="613" spans="1:10" x14ac:dyDescent="0.2">
      <c r="A613" s="2"/>
      <c r="B613" s="12" t="s">
        <v>581</v>
      </c>
      <c r="C613" s="13" t="s">
        <v>576</v>
      </c>
      <c r="D613" s="14">
        <f ca="1">'Royalties Partilha'!D613+'Royalties Concessão'!D613</f>
        <v>70030.48000000001</v>
      </c>
      <c r="E613" s="14">
        <f ca="1">'Royalties Partilha'!E613+'Royalties Concessão'!E613</f>
        <v>10062.82</v>
      </c>
      <c r="F613" s="14">
        <f ca="1">'Royalties Partilha'!F613+'Royalties Concessão'!F613</f>
        <v>80093.3</v>
      </c>
      <c r="G613" s="14">
        <f ca="1">'Royalties Partilha'!G613+'Royalties Concessão'!G613</f>
        <v>658335.47000000009</v>
      </c>
      <c r="H613" s="2"/>
      <c r="I613" s="11"/>
      <c r="J613" s="11"/>
    </row>
    <row r="614" spans="1:10" x14ac:dyDescent="0.2">
      <c r="A614" s="2"/>
      <c r="B614" s="12" t="s">
        <v>1001</v>
      </c>
      <c r="C614" s="13" t="s">
        <v>576</v>
      </c>
      <c r="D614" s="14">
        <f ca="1">'Royalties Partilha'!D614+'Royalties Concessão'!D614</f>
        <v>0</v>
      </c>
      <c r="E614" s="14">
        <f ca="1">'Royalties Partilha'!E614+'Royalties Concessão'!E614</f>
        <v>0</v>
      </c>
      <c r="F614" s="14">
        <f ca="1">'Royalties Partilha'!F614+'Royalties Concessão'!F614</f>
        <v>0</v>
      </c>
      <c r="G614" s="14">
        <f ca="1">'Royalties Partilha'!G614+'Royalties Concessão'!G614</f>
        <v>3022.09</v>
      </c>
      <c r="H614" s="2"/>
      <c r="I614" s="11"/>
      <c r="J614" s="11"/>
    </row>
    <row r="615" spans="1:10" x14ac:dyDescent="0.2">
      <c r="A615" s="2"/>
      <c r="B615" s="12" t="s">
        <v>582</v>
      </c>
      <c r="C615" s="13" t="s">
        <v>576</v>
      </c>
      <c r="D615" s="14">
        <f ca="1">'Royalties Partilha'!D615+'Royalties Concessão'!D615</f>
        <v>0</v>
      </c>
      <c r="E615" s="14">
        <f ca="1">'Royalties Partilha'!E615+'Royalties Concessão'!E615</f>
        <v>0</v>
      </c>
      <c r="F615" s="14">
        <f ca="1">'Royalties Partilha'!F615+'Royalties Concessão'!F615</f>
        <v>0</v>
      </c>
      <c r="G615" s="14">
        <f ca="1">'Royalties Partilha'!G615+'Royalties Concessão'!G615</f>
        <v>4182661.4799999995</v>
      </c>
      <c r="H615" s="2"/>
      <c r="I615" s="11"/>
      <c r="J615" s="11"/>
    </row>
    <row r="616" spans="1:10" x14ac:dyDescent="0.2">
      <c r="A616" s="2"/>
      <c r="B616" s="12" t="s">
        <v>1002</v>
      </c>
      <c r="C616" s="13" t="s">
        <v>576</v>
      </c>
      <c r="D616" s="14">
        <f ca="1">'Royalties Partilha'!D616+'Royalties Concessão'!D616</f>
        <v>0</v>
      </c>
      <c r="E616" s="14">
        <f ca="1">'Royalties Partilha'!E616+'Royalties Concessão'!E616</f>
        <v>0</v>
      </c>
      <c r="F616" s="14">
        <f ca="1">'Royalties Partilha'!F616+'Royalties Concessão'!F616</f>
        <v>0</v>
      </c>
      <c r="G616" s="14">
        <f ca="1">'Royalties Partilha'!G616+'Royalties Concessão'!G616</f>
        <v>8018.4400000000005</v>
      </c>
      <c r="H616" s="2"/>
      <c r="I616" s="11"/>
      <c r="J616" s="11"/>
    </row>
    <row r="617" spans="1:10" x14ac:dyDescent="0.2">
      <c r="A617" s="2"/>
      <c r="B617" s="12" t="s">
        <v>583</v>
      </c>
      <c r="C617" s="13" t="s">
        <v>576</v>
      </c>
      <c r="D617" s="14">
        <f ca="1">'Royalties Partilha'!D617+'Royalties Concessão'!D617</f>
        <v>42970.439999999995</v>
      </c>
      <c r="E617" s="14">
        <f ca="1">'Royalties Partilha'!E617+'Royalties Concessão'!E617</f>
        <v>11043.439999999999</v>
      </c>
      <c r="F617" s="14">
        <f ca="1">'Royalties Partilha'!F617+'Royalties Concessão'!F617</f>
        <v>54013.88</v>
      </c>
      <c r="G617" s="14">
        <f ca="1">'Royalties Partilha'!G617+'Royalties Concessão'!G617</f>
        <v>3478677.6800000006</v>
      </c>
      <c r="H617" s="2"/>
      <c r="I617" s="11"/>
      <c r="J617" s="11"/>
    </row>
    <row r="618" spans="1:10" x14ac:dyDescent="0.2">
      <c r="A618" s="2"/>
      <c r="B618" s="12" t="s">
        <v>584</v>
      </c>
      <c r="C618" s="13" t="s">
        <v>576</v>
      </c>
      <c r="D618" s="14">
        <f ca="1">'Royalties Partilha'!D618+'Royalties Concessão'!D618</f>
        <v>0</v>
      </c>
      <c r="E618" s="14">
        <f ca="1">'Royalties Partilha'!E618+'Royalties Concessão'!E618</f>
        <v>564554.66999999993</v>
      </c>
      <c r="F618" s="14">
        <f ca="1">'Royalties Partilha'!F618+'Royalties Concessão'!F618</f>
        <v>564554.66999999993</v>
      </c>
      <c r="G618" s="14">
        <f ca="1">'Royalties Partilha'!G618+'Royalties Concessão'!G618</f>
        <v>5515764.5200000005</v>
      </c>
      <c r="H618" s="2"/>
      <c r="I618" s="11"/>
      <c r="J618" s="11"/>
    </row>
    <row r="619" spans="1:10" x14ac:dyDescent="0.2">
      <c r="A619" s="2"/>
      <c r="B619" s="12" t="s">
        <v>1003</v>
      </c>
      <c r="C619" s="13" t="s">
        <v>576</v>
      </c>
      <c r="D619" s="14">
        <f ca="1">'Royalties Partilha'!D619+'Royalties Concessão'!D619</f>
        <v>0</v>
      </c>
      <c r="E619" s="14">
        <f ca="1">'Royalties Partilha'!E619+'Royalties Concessão'!E619</f>
        <v>0</v>
      </c>
      <c r="F619" s="14">
        <f ca="1">'Royalties Partilha'!F619+'Royalties Concessão'!F619</f>
        <v>0</v>
      </c>
      <c r="G619" s="14">
        <f ca="1">'Royalties Partilha'!G619+'Royalties Concessão'!G619</f>
        <v>0</v>
      </c>
      <c r="H619" s="2"/>
      <c r="I619" s="11"/>
      <c r="J619" s="11"/>
    </row>
    <row r="620" spans="1:10" x14ac:dyDescent="0.2">
      <c r="A620" s="2"/>
      <c r="B620" s="12" t="s">
        <v>1004</v>
      </c>
      <c r="C620" s="13" t="s">
        <v>576</v>
      </c>
      <c r="D620" s="14">
        <f ca="1">'Royalties Partilha'!D620+'Royalties Concessão'!D620</f>
        <v>0</v>
      </c>
      <c r="E620" s="14">
        <f ca="1">'Royalties Partilha'!E620+'Royalties Concessão'!E620</f>
        <v>0</v>
      </c>
      <c r="F620" s="14">
        <f ca="1">'Royalties Partilha'!F620+'Royalties Concessão'!F620</f>
        <v>0</v>
      </c>
      <c r="G620" s="14">
        <f ca="1">'Royalties Partilha'!G620+'Royalties Concessão'!G620</f>
        <v>7963.17</v>
      </c>
      <c r="H620" s="2"/>
      <c r="I620" s="11"/>
      <c r="J620" s="11"/>
    </row>
    <row r="621" spans="1:10" x14ac:dyDescent="0.2">
      <c r="A621" s="2"/>
      <c r="B621" s="72" t="s">
        <v>585</v>
      </c>
      <c r="C621" s="73"/>
      <c r="D621" s="14">
        <f ca="1">'Royalties Partilha'!D621+'Royalties Concessão'!D621</f>
        <v>1556974.84</v>
      </c>
      <c r="E621" s="14">
        <f ca="1">'Royalties Partilha'!E621+'Royalties Concessão'!E621</f>
        <v>1935803.99</v>
      </c>
      <c r="F621" s="14">
        <f ca="1">'Royalties Partilha'!F621+'Royalties Concessão'!F621</f>
        <v>3492778.83</v>
      </c>
      <c r="G621" s="14">
        <f ca="1">'Royalties Partilha'!G621+'Royalties Concessão'!G621</f>
        <v>39126262.07</v>
      </c>
      <c r="H621" s="2"/>
      <c r="I621" s="11"/>
      <c r="J621" s="11"/>
    </row>
    <row r="622" spans="1:10" x14ac:dyDescent="0.2">
      <c r="A622" s="2"/>
      <c r="B622" s="12" t="s">
        <v>1005</v>
      </c>
      <c r="C622" s="13" t="s">
        <v>587</v>
      </c>
      <c r="D622" s="14">
        <f ca="1">'Royalties Partilha'!D622+'Royalties Concessão'!D622</f>
        <v>0</v>
      </c>
      <c r="E622" s="14">
        <f ca="1">'Royalties Partilha'!E622+'Royalties Concessão'!E622</f>
        <v>0</v>
      </c>
      <c r="F622" s="14">
        <f ca="1">'Royalties Partilha'!F622+'Royalties Concessão'!F622</f>
        <v>0</v>
      </c>
      <c r="G622" s="14">
        <f ca="1">'Royalties Partilha'!G622+'Royalties Concessão'!G622</f>
        <v>0</v>
      </c>
      <c r="H622" s="2"/>
      <c r="I622" s="11"/>
      <c r="J622" s="11"/>
    </row>
    <row r="623" spans="1:10" x14ac:dyDescent="0.2">
      <c r="A623" s="2"/>
      <c r="B623" s="12" t="s">
        <v>1006</v>
      </c>
      <c r="C623" s="13" t="s">
        <v>587</v>
      </c>
      <c r="D623" s="14">
        <f ca="1">'Royalties Partilha'!D623+'Royalties Concessão'!D623</f>
        <v>0</v>
      </c>
      <c r="E623" s="14">
        <f ca="1">'Royalties Partilha'!E623+'Royalties Concessão'!E623</f>
        <v>0</v>
      </c>
      <c r="F623" s="14">
        <f ca="1">'Royalties Partilha'!F623+'Royalties Concessão'!F623</f>
        <v>0</v>
      </c>
      <c r="G623" s="14">
        <f ca="1">'Royalties Partilha'!G623+'Royalties Concessão'!G623</f>
        <v>0</v>
      </c>
      <c r="H623" s="2"/>
      <c r="I623" s="11"/>
      <c r="J623" s="11"/>
    </row>
    <row r="624" spans="1:10" x14ac:dyDescent="0.2">
      <c r="A624" s="2"/>
      <c r="B624" s="12" t="s">
        <v>1007</v>
      </c>
      <c r="C624" s="13" t="s">
        <v>587</v>
      </c>
      <c r="D624" s="14">
        <f ca="1">'Royalties Partilha'!D624+'Royalties Concessão'!D624</f>
        <v>0</v>
      </c>
      <c r="E624" s="14">
        <f ca="1">'Royalties Partilha'!E624+'Royalties Concessão'!E624</f>
        <v>0</v>
      </c>
      <c r="F624" s="14">
        <f ca="1">'Royalties Partilha'!F624+'Royalties Concessão'!F624</f>
        <v>0</v>
      </c>
      <c r="G624" s="14">
        <f ca="1">'Royalties Partilha'!G624+'Royalties Concessão'!G624</f>
        <v>0</v>
      </c>
      <c r="H624" s="2"/>
      <c r="I624" s="11"/>
      <c r="J624" s="11"/>
    </row>
    <row r="625" spans="1:10" x14ac:dyDescent="0.2">
      <c r="A625" s="2"/>
      <c r="B625" s="12" t="s">
        <v>1008</v>
      </c>
      <c r="C625" s="13" t="s">
        <v>587</v>
      </c>
      <c r="D625" s="14">
        <f ca="1">'Royalties Partilha'!D625+'Royalties Concessão'!D625</f>
        <v>0</v>
      </c>
      <c r="E625" s="14">
        <f ca="1">'Royalties Partilha'!E625+'Royalties Concessão'!E625</f>
        <v>0</v>
      </c>
      <c r="F625" s="14">
        <f ca="1">'Royalties Partilha'!F625+'Royalties Concessão'!F625</f>
        <v>0</v>
      </c>
      <c r="G625" s="14">
        <f ca="1">'Royalties Partilha'!G625+'Royalties Concessão'!G625</f>
        <v>0</v>
      </c>
      <c r="H625" s="2"/>
      <c r="I625" s="11"/>
      <c r="J625" s="11"/>
    </row>
    <row r="626" spans="1:10" x14ac:dyDescent="0.2">
      <c r="A626" s="2"/>
      <c r="B626" s="12" t="s">
        <v>1009</v>
      </c>
      <c r="C626" s="13" t="s">
        <v>587</v>
      </c>
      <c r="D626" s="14">
        <f ca="1">'Royalties Partilha'!D626+'Royalties Concessão'!D626</f>
        <v>0</v>
      </c>
      <c r="E626" s="14">
        <f ca="1">'Royalties Partilha'!E626+'Royalties Concessão'!E626</f>
        <v>0</v>
      </c>
      <c r="F626" s="14">
        <f ca="1">'Royalties Partilha'!F626+'Royalties Concessão'!F626</f>
        <v>0</v>
      </c>
      <c r="G626" s="14">
        <f ca="1">'Royalties Partilha'!G626+'Royalties Concessão'!G626</f>
        <v>681048.24</v>
      </c>
      <c r="H626" s="2"/>
      <c r="I626" s="11"/>
      <c r="J626" s="11"/>
    </row>
    <row r="627" spans="1:10" x14ac:dyDescent="0.2">
      <c r="A627" s="2"/>
      <c r="B627" s="12" t="s">
        <v>1010</v>
      </c>
      <c r="C627" s="13" t="s">
        <v>587</v>
      </c>
      <c r="D627" s="14">
        <f ca="1">'Royalties Partilha'!D627+'Royalties Concessão'!D627</f>
        <v>0</v>
      </c>
      <c r="E627" s="14">
        <f ca="1">'Royalties Partilha'!E627+'Royalties Concessão'!E627</f>
        <v>0</v>
      </c>
      <c r="F627" s="14">
        <f ca="1">'Royalties Partilha'!F627+'Royalties Concessão'!F627</f>
        <v>0</v>
      </c>
      <c r="G627" s="14">
        <f ca="1">'Royalties Partilha'!G627+'Royalties Concessão'!G627</f>
        <v>0</v>
      </c>
      <c r="H627" s="2"/>
      <c r="I627" s="11"/>
      <c r="J627" s="11"/>
    </row>
    <row r="628" spans="1:10" x14ac:dyDescent="0.2">
      <c r="A628" s="2"/>
      <c r="B628" s="12" t="s">
        <v>1011</v>
      </c>
      <c r="C628" s="13" t="s">
        <v>587</v>
      </c>
      <c r="D628" s="14">
        <f ca="1">'Royalties Partilha'!D628+'Royalties Concessão'!D628</f>
        <v>0</v>
      </c>
      <c r="E628" s="14">
        <f ca="1">'Royalties Partilha'!E628+'Royalties Concessão'!E628</f>
        <v>0</v>
      </c>
      <c r="F628" s="14">
        <f ca="1">'Royalties Partilha'!F628+'Royalties Concessão'!F628</f>
        <v>0</v>
      </c>
      <c r="G628" s="14">
        <f ca="1">'Royalties Partilha'!G628+'Royalties Concessão'!G628</f>
        <v>0</v>
      </c>
      <c r="H628" s="2"/>
      <c r="I628" s="11"/>
      <c r="J628" s="11"/>
    </row>
    <row r="629" spans="1:10" x14ac:dyDescent="0.2">
      <c r="A629" s="2"/>
      <c r="B629" s="12" t="s">
        <v>1012</v>
      </c>
      <c r="C629" s="13" t="s">
        <v>587</v>
      </c>
      <c r="D629" s="14">
        <f ca="1">'Royalties Partilha'!D629+'Royalties Concessão'!D629</f>
        <v>0</v>
      </c>
      <c r="E629" s="14">
        <f ca="1">'Royalties Partilha'!E629+'Royalties Concessão'!E629</f>
        <v>0</v>
      </c>
      <c r="F629" s="14">
        <f ca="1">'Royalties Partilha'!F629+'Royalties Concessão'!F629</f>
        <v>0</v>
      </c>
      <c r="G629" s="14">
        <f ca="1">'Royalties Partilha'!G629+'Royalties Concessão'!G629</f>
        <v>0</v>
      </c>
      <c r="H629" s="2"/>
      <c r="I629" s="11"/>
      <c r="J629" s="11"/>
    </row>
    <row r="630" spans="1:10" x14ac:dyDescent="0.2">
      <c r="A630" s="2"/>
      <c r="B630" s="12" t="s">
        <v>1013</v>
      </c>
      <c r="C630" s="13" t="s">
        <v>587</v>
      </c>
      <c r="D630" s="14">
        <f ca="1">'Royalties Partilha'!D630+'Royalties Concessão'!D630</f>
        <v>0</v>
      </c>
      <c r="E630" s="14">
        <f ca="1">'Royalties Partilha'!E630+'Royalties Concessão'!E630</f>
        <v>0</v>
      </c>
      <c r="F630" s="14">
        <f ca="1">'Royalties Partilha'!F630+'Royalties Concessão'!F630</f>
        <v>0</v>
      </c>
      <c r="G630" s="14">
        <f ca="1">'Royalties Partilha'!G630+'Royalties Concessão'!G630</f>
        <v>0</v>
      </c>
      <c r="H630" s="2"/>
      <c r="I630" s="11"/>
      <c r="J630" s="11"/>
    </row>
    <row r="631" spans="1:10" x14ac:dyDescent="0.2">
      <c r="A631" s="2"/>
      <c r="B631" s="12" t="s">
        <v>1014</v>
      </c>
      <c r="C631" s="13" t="s">
        <v>587</v>
      </c>
      <c r="D631" s="14">
        <f ca="1">'Royalties Partilha'!D631+'Royalties Concessão'!D631</f>
        <v>0</v>
      </c>
      <c r="E631" s="14">
        <f ca="1">'Royalties Partilha'!E631+'Royalties Concessão'!E631</f>
        <v>0</v>
      </c>
      <c r="F631" s="14">
        <f ca="1">'Royalties Partilha'!F631+'Royalties Concessão'!F631</f>
        <v>0</v>
      </c>
      <c r="G631" s="14">
        <f ca="1">'Royalties Partilha'!G631+'Royalties Concessão'!G631</f>
        <v>291135.43000000005</v>
      </c>
      <c r="H631" s="2"/>
      <c r="I631" s="11"/>
      <c r="J631" s="11"/>
    </row>
    <row r="632" spans="1:10" x14ac:dyDescent="0.2">
      <c r="A632" s="2"/>
      <c r="B632" s="12" t="s">
        <v>1015</v>
      </c>
      <c r="C632" s="13" t="s">
        <v>587</v>
      </c>
      <c r="D632" s="14">
        <f ca="1">'Royalties Partilha'!D632+'Royalties Concessão'!D632</f>
        <v>0</v>
      </c>
      <c r="E632" s="14">
        <f ca="1">'Royalties Partilha'!E632+'Royalties Concessão'!E632</f>
        <v>0</v>
      </c>
      <c r="F632" s="14">
        <f ca="1">'Royalties Partilha'!F632+'Royalties Concessão'!F632</f>
        <v>0</v>
      </c>
      <c r="G632" s="14">
        <f ca="1">'Royalties Partilha'!G632+'Royalties Concessão'!G632</f>
        <v>0</v>
      </c>
      <c r="H632" s="2"/>
      <c r="I632" s="11"/>
      <c r="J632" s="11"/>
    </row>
    <row r="633" spans="1:10" x14ac:dyDescent="0.2">
      <c r="A633" s="2"/>
      <c r="B633" s="12" t="s">
        <v>1016</v>
      </c>
      <c r="C633" s="13" t="s">
        <v>587</v>
      </c>
      <c r="D633" s="14">
        <f ca="1">'Royalties Partilha'!D633+'Royalties Concessão'!D633</f>
        <v>0</v>
      </c>
      <c r="E633" s="14">
        <f ca="1">'Royalties Partilha'!E633+'Royalties Concessão'!E633</f>
        <v>0</v>
      </c>
      <c r="F633" s="14">
        <f ca="1">'Royalties Partilha'!F633+'Royalties Concessão'!F633</f>
        <v>0</v>
      </c>
      <c r="G633" s="14">
        <f ca="1">'Royalties Partilha'!G633+'Royalties Concessão'!G633</f>
        <v>0</v>
      </c>
      <c r="H633" s="2"/>
      <c r="I633" s="11"/>
      <c r="J633" s="11"/>
    </row>
    <row r="634" spans="1:10" x14ac:dyDescent="0.2">
      <c r="A634" s="2"/>
      <c r="B634" s="12" t="s">
        <v>1017</v>
      </c>
      <c r="C634" s="13" t="s">
        <v>587</v>
      </c>
      <c r="D634" s="14">
        <f ca="1">'Royalties Partilha'!D634+'Royalties Concessão'!D634</f>
        <v>0</v>
      </c>
      <c r="E634" s="14">
        <f ca="1">'Royalties Partilha'!E634+'Royalties Concessão'!E634</f>
        <v>0</v>
      </c>
      <c r="F634" s="14">
        <f ca="1">'Royalties Partilha'!F634+'Royalties Concessão'!F634</f>
        <v>0</v>
      </c>
      <c r="G634" s="14">
        <f ca="1">'Royalties Partilha'!G634+'Royalties Concessão'!G634</f>
        <v>0</v>
      </c>
      <c r="H634" s="2"/>
      <c r="I634" s="11"/>
      <c r="J634" s="11"/>
    </row>
    <row r="635" spans="1:10" x14ac:dyDescent="0.2">
      <c r="A635" s="2"/>
      <c r="B635" s="12" t="s">
        <v>1018</v>
      </c>
      <c r="C635" s="13" t="s">
        <v>587</v>
      </c>
      <c r="D635" s="14">
        <f ca="1">'Royalties Partilha'!D635+'Royalties Concessão'!D635</f>
        <v>0</v>
      </c>
      <c r="E635" s="14">
        <f ca="1">'Royalties Partilha'!E635+'Royalties Concessão'!E635</f>
        <v>0</v>
      </c>
      <c r="F635" s="14">
        <f ca="1">'Royalties Partilha'!F635+'Royalties Concessão'!F635</f>
        <v>0</v>
      </c>
      <c r="G635" s="14">
        <f ca="1">'Royalties Partilha'!G635+'Royalties Concessão'!G635</f>
        <v>0</v>
      </c>
      <c r="H635" s="2"/>
      <c r="I635" s="11"/>
      <c r="J635" s="11"/>
    </row>
    <row r="636" spans="1:10" x14ac:dyDescent="0.2">
      <c r="A636" s="2"/>
      <c r="B636" s="12" t="s">
        <v>1019</v>
      </c>
      <c r="C636" s="13" t="s">
        <v>587</v>
      </c>
      <c r="D636" s="14">
        <f ca="1">'Royalties Partilha'!D636+'Royalties Concessão'!D636</f>
        <v>0</v>
      </c>
      <c r="E636" s="14">
        <f ca="1">'Royalties Partilha'!E636+'Royalties Concessão'!E636</f>
        <v>0</v>
      </c>
      <c r="F636" s="14">
        <f ca="1">'Royalties Partilha'!F636+'Royalties Concessão'!F636</f>
        <v>0</v>
      </c>
      <c r="G636" s="14">
        <f ca="1">'Royalties Partilha'!G636+'Royalties Concessão'!G636</f>
        <v>0</v>
      </c>
      <c r="H636" s="2"/>
      <c r="I636" s="11"/>
      <c r="J636" s="11"/>
    </row>
    <row r="637" spans="1:10" x14ac:dyDescent="0.2">
      <c r="A637" s="2"/>
      <c r="B637" s="12" t="s">
        <v>1020</v>
      </c>
      <c r="C637" s="13" t="s">
        <v>587</v>
      </c>
      <c r="D637" s="14">
        <f ca="1">'Royalties Partilha'!D637+'Royalties Concessão'!D637</f>
        <v>0</v>
      </c>
      <c r="E637" s="14">
        <f ca="1">'Royalties Partilha'!E637+'Royalties Concessão'!E637</f>
        <v>0</v>
      </c>
      <c r="F637" s="14">
        <f ca="1">'Royalties Partilha'!F637+'Royalties Concessão'!F637</f>
        <v>0</v>
      </c>
      <c r="G637" s="14">
        <f ca="1">'Royalties Partilha'!G637+'Royalties Concessão'!G637</f>
        <v>0</v>
      </c>
      <c r="H637" s="2"/>
      <c r="I637" s="11"/>
      <c r="J637" s="11"/>
    </row>
    <row r="638" spans="1:10" x14ac:dyDescent="0.2">
      <c r="A638" s="2"/>
      <c r="B638" s="12" t="s">
        <v>1021</v>
      </c>
      <c r="C638" s="13" t="s">
        <v>587</v>
      </c>
      <c r="D638" s="14">
        <f ca="1">'Royalties Partilha'!D638+'Royalties Concessão'!D638</f>
        <v>0</v>
      </c>
      <c r="E638" s="14">
        <f ca="1">'Royalties Partilha'!E638+'Royalties Concessão'!E638</f>
        <v>0</v>
      </c>
      <c r="F638" s="14">
        <f ca="1">'Royalties Partilha'!F638+'Royalties Concessão'!F638</f>
        <v>0</v>
      </c>
      <c r="G638" s="14">
        <f ca="1">'Royalties Partilha'!G638+'Royalties Concessão'!G638</f>
        <v>0</v>
      </c>
      <c r="H638" s="2"/>
      <c r="I638" s="11"/>
      <c r="J638" s="11"/>
    </row>
    <row r="639" spans="1:10" x14ac:dyDescent="0.2">
      <c r="A639" s="2"/>
      <c r="B639" s="12" t="s">
        <v>1022</v>
      </c>
      <c r="C639" s="13" t="s">
        <v>587</v>
      </c>
      <c r="D639" s="14">
        <f ca="1">'Royalties Partilha'!D639+'Royalties Concessão'!D639</f>
        <v>0</v>
      </c>
      <c r="E639" s="14">
        <f ca="1">'Royalties Partilha'!E639+'Royalties Concessão'!E639</f>
        <v>0</v>
      </c>
      <c r="F639" s="14">
        <f ca="1">'Royalties Partilha'!F639+'Royalties Concessão'!F639</f>
        <v>0</v>
      </c>
      <c r="G639" s="14">
        <f ca="1">'Royalties Partilha'!G639+'Royalties Concessão'!G639</f>
        <v>0</v>
      </c>
      <c r="H639" s="2"/>
      <c r="I639" s="11"/>
      <c r="J639" s="11"/>
    </row>
    <row r="640" spans="1:10" x14ac:dyDescent="0.2">
      <c r="A640" s="2"/>
      <c r="B640" s="12" t="s">
        <v>1023</v>
      </c>
      <c r="C640" s="13" t="s">
        <v>587</v>
      </c>
      <c r="D640" s="14">
        <f ca="1">'Royalties Partilha'!D640+'Royalties Concessão'!D640</f>
        <v>0</v>
      </c>
      <c r="E640" s="14">
        <f ca="1">'Royalties Partilha'!E640+'Royalties Concessão'!E640</f>
        <v>0</v>
      </c>
      <c r="F640" s="14">
        <f ca="1">'Royalties Partilha'!F640+'Royalties Concessão'!F640</f>
        <v>0</v>
      </c>
      <c r="G640" s="14">
        <f ca="1">'Royalties Partilha'!G640+'Royalties Concessão'!G640</f>
        <v>0</v>
      </c>
      <c r="H640" s="2"/>
      <c r="I640" s="11"/>
      <c r="J640" s="11"/>
    </row>
    <row r="641" spans="1:10" x14ac:dyDescent="0.2">
      <c r="A641" s="2"/>
      <c r="B641" s="12" t="s">
        <v>1024</v>
      </c>
      <c r="C641" s="13" t="s">
        <v>587</v>
      </c>
      <c r="D641" s="14">
        <f ca="1">'Royalties Partilha'!D641+'Royalties Concessão'!D641</f>
        <v>0</v>
      </c>
      <c r="E641" s="14">
        <f ca="1">'Royalties Partilha'!E641+'Royalties Concessão'!E641</f>
        <v>0</v>
      </c>
      <c r="F641" s="14">
        <f ca="1">'Royalties Partilha'!F641+'Royalties Concessão'!F641</f>
        <v>0</v>
      </c>
      <c r="G641" s="14">
        <f ca="1">'Royalties Partilha'!G641+'Royalties Concessão'!G641</f>
        <v>0</v>
      </c>
      <c r="H641" s="2"/>
      <c r="I641" s="11"/>
      <c r="J641" s="11"/>
    </row>
    <row r="642" spans="1:10" x14ac:dyDescent="0.2">
      <c r="A642" s="2"/>
      <c r="B642" s="12" t="s">
        <v>1025</v>
      </c>
      <c r="C642" s="13" t="s">
        <v>587</v>
      </c>
      <c r="D642" s="14">
        <f ca="1">'Royalties Partilha'!D642+'Royalties Concessão'!D642</f>
        <v>0</v>
      </c>
      <c r="E642" s="14">
        <f ca="1">'Royalties Partilha'!E642+'Royalties Concessão'!E642</f>
        <v>0</v>
      </c>
      <c r="F642" s="14">
        <f ca="1">'Royalties Partilha'!F642+'Royalties Concessão'!F642</f>
        <v>0</v>
      </c>
      <c r="G642" s="14">
        <f ca="1">'Royalties Partilha'!G642+'Royalties Concessão'!G642</f>
        <v>0</v>
      </c>
      <c r="H642" s="2"/>
      <c r="I642" s="11"/>
      <c r="J642" s="11"/>
    </row>
    <row r="643" spans="1:10" x14ac:dyDescent="0.2">
      <c r="A643" s="2"/>
      <c r="B643" s="12" t="s">
        <v>1026</v>
      </c>
      <c r="C643" s="13" t="s">
        <v>587</v>
      </c>
      <c r="D643" s="14">
        <f ca="1">'Royalties Partilha'!D643+'Royalties Concessão'!D643</f>
        <v>0</v>
      </c>
      <c r="E643" s="14">
        <f ca="1">'Royalties Partilha'!E643+'Royalties Concessão'!E643</f>
        <v>0</v>
      </c>
      <c r="F643" s="14">
        <f ca="1">'Royalties Partilha'!F643+'Royalties Concessão'!F643</f>
        <v>0</v>
      </c>
      <c r="G643" s="14">
        <f ca="1">'Royalties Partilha'!G643+'Royalties Concessão'!G643</f>
        <v>0</v>
      </c>
      <c r="H643" s="2"/>
      <c r="I643" s="11"/>
      <c r="J643" s="11"/>
    </row>
    <row r="644" spans="1:10" x14ac:dyDescent="0.2">
      <c r="A644" s="2"/>
      <c r="B644" s="12" t="s">
        <v>1027</v>
      </c>
      <c r="C644" s="13" t="s">
        <v>587</v>
      </c>
      <c r="D644" s="14">
        <f ca="1">'Royalties Partilha'!D644+'Royalties Concessão'!D644</f>
        <v>0</v>
      </c>
      <c r="E644" s="14">
        <f ca="1">'Royalties Partilha'!E644+'Royalties Concessão'!E644</f>
        <v>0</v>
      </c>
      <c r="F644" s="14">
        <f ca="1">'Royalties Partilha'!F644+'Royalties Concessão'!F644</f>
        <v>0</v>
      </c>
      <c r="G644" s="14">
        <f ca="1">'Royalties Partilha'!G644+'Royalties Concessão'!G644</f>
        <v>0</v>
      </c>
      <c r="H644" s="2"/>
      <c r="I644" s="11"/>
      <c r="J644" s="11"/>
    </row>
    <row r="645" spans="1:10" x14ac:dyDescent="0.2">
      <c r="A645" s="2"/>
      <c r="B645" s="12" t="s">
        <v>1028</v>
      </c>
      <c r="C645" s="13" t="s">
        <v>587</v>
      </c>
      <c r="D645" s="14">
        <f ca="1">'Royalties Partilha'!D645+'Royalties Concessão'!D645</f>
        <v>0</v>
      </c>
      <c r="E645" s="14">
        <f ca="1">'Royalties Partilha'!E645+'Royalties Concessão'!E645</f>
        <v>0</v>
      </c>
      <c r="F645" s="14">
        <f ca="1">'Royalties Partilha'!F645+'Royalties Concessão'!F645</f>
        <v>0</v>
      </c>
      <c r="G645" s="14">
        <f ca="1">'Royalties Partilha'!G645+'Royalties Concessão'!G645</f>
        <v>0</v>
      </c>
      <c r="H645" s="2"/>
      <c r="I645" s="11"/>
      <c r="J645" s="11"/>
    </row>
    <row r="646" spans="1:10" x14ac:dyDescent="0.2">
      <c r="A646" s="2"/>
      <c r="B646" s="12" t="s">
        <v>1029</v>
      </c>
      <c r="C646" s="13" t="s">
        <v>587</v>
      </c>
      <c r="D646" s="14">
        <f ca="1">'Royalties Partilha'!D646+'Royalties Concessão'!D646</f>
        <v>0</v>
      </c>
      <c r="E646" s="14">
        <f ca="1">'Royalties Partilha'!E646+'Royalties Concessão'!E646</f>
        <v>0</v>
      </c>
      <c r="F646" s="14">
        <f ca="1">'Royalties Partilha'!F646+'Royalties Concessão'!F646</f>
        <v>0</v>
      </c>
      <c r="G646" s="14">
        <f ca="1">'Royalties Partilha'!G646+'Royalties Concessão'!G646</f>
        <v>0</v>
      </c>
      <c r="H646" s="2"/>
      <c r="I646" s="11"/>
      <c r="J646" s="11"/>
    </row>
    <row r="647" spans="1:10" x14ac:dyDescent="0.2">
      <c r="A647" s="2"/>
      <c r="B647" s="12" t="s">
        <v>1030</v>
      </c>
      <c r="C647" s="13" t="s">
        <v>587</v>
      </c>
      <c r="D647" s="14">
        <f ca="1">'Royalties Partilha'!D647+'Royalties Concessão'!D647</f>
        <v>0</v>
      </c>
      <c r="E647" s="14">
        <f ca="1">'Royalties Partilha'!E647+'Royalties Concessão'!E647</f>
        <v>0</v>
      </c>
      <c r="F647" s="14">
        <f ca="1">'Royalties Partilha'!F647+'Royalties Concessão'!F647</f>
        <v>0</v>
      </c>
      <c r="G647" s="14">
        <f ca="1">'Royalties Partilha'!G647+'Royalties Concessão'!G647</f>
        <v>0</v>
      </c>
      <c r="H647" s="2"/>
      <c r="I647" s="11"/>
      <c r="J647" s="11"/>
    </row>
    <row r="648" spans="1:10" x14ac:dyDescent="0.2">
      <c r="A648" s="2"/>
      <c r="B648" s="12" t="s">
        <v>1031</v>
      </c>
      <c r="C648" s="13" t="s">
        <v>587</v>
      </c>
      <c r="D648" s="14">
        <f ca="1">'Royalties Partilha'!D648+'Royalties Concessão'!D648</f>
        <v>0</v>
      </c>
      <c r="E648" s="14">
        <f ca="1">'Royalties Partilha'!E648+'Royalties Concessão'!E648</f>
        <v>0</v>
      </c>
      <c r="F648" s="14">
        <f ca="1">'Royalties Partilha'!F648+'Royalties Concessão'!F648</f>
        <v>0</v>
      </c>
      <c r="G648" s="14">
        <f ca="1">'Royalties Partilha'!G648+'Royalties Concessão'!G648</f>
        <v>0</v>
      </c>
      <c r="H648" s="2"/>
      <c r="I648" s="11"/>
      <c r="J648" s="11"/>
    </row>
    <row r="649" spans="1:10" x14ac:dyDescent="0.2">
      <c r="A649" s="2"/>
      <c r="B649" s="12" t="s">
        <v>1032</v>
      </c>
      <c r="C649" s="13" t="s">
        <v>587</v>
      </c>
      <c r="D649" s="14">
        <f ca="1">'Royalties Partilha'!D649+'Royalties Concessão'!D649</f>
        <v>0</v>
      </c>
      <c r="E649" s="14">
        <f ca="1">'Royalties Partilha'!E649+'Royalties Concessão'!E649</f>
        <v>0</v>
      </c>
      <c r="F649" s="14">
        <f ca="1">'Royalties Partilha'!F649+'Royalties Concessão'!F649</f>
        <v>0</v>
      </c>
      <c r="G649" s="14">
        <f ca="1">'Royalties Partilha'!G649+'Royalties Concessão'!G649</f>
        <v>0</v>
      </c>
      <c r="H649" s="2"/>
      <c r="I649" s="11"/>
      <c r="J649" s="11"/>
    </row>
    <row r="650" spans="1:10" x14ac:dyDescent="0.2">
      <c r="A650" s="2"/>
      <c r="B650" s="12" t="s">
        <v>1033</v>
      </c>
      <c r="C650" s="13" t="s">
        <v>587</v>
      </c>
      <c r="D650" s="14">
        <f ca="1">'Royalties Partilha'!D650+'Royalties Concessão'!D650</f>
        <v>0</v>
      </c>
      <c r="E650" s="14">
        <f ca="1">'Royalties Partilha'!E650+'Royalties Concessão'!E650</f>
        <v>0</v>
      </c>
      <c r="F650" s="14">
        <f ca="1">'Royalties Partilha'!F650+'Royalties Concessão'!F650</f>
        <v>0</v>
      </c>
      <c r="G650" s="14">
        <f ca="1">'Royalties Partilha'!G650+'Royalties Concessão'!G650</f>
        <v>0</v>
      </c>
      <c r="H650" s="2"/>
      <c r="I650" s="11"/>
      <c r="J650" s="11"/>
    </row>
    <row r="651" spans="1:10" x14ac:dyDescent="0.2">
      <c r="A651" s="2"/>
      <c r="B651" s="12" t="s">
        <v>1034</v>
      </c>
      <c r="C651" s="13" t="s">
        <v>587</v>
      </c>
      <c r="D651" s="14">
        <f ca="1">'Royalties Partilha'!D651+'Royalties Concessão'!D651</f>
        <v>0</v>
      </c>
      <c r="E651" s="14">
        <f ca="1">'Royalties Partilha'!E651+'Royalties Concessão'!E651</f>
        <v>0</v>
      </c>
      <c r="F651" s="14">
        <f ca="1">'Royalties Partilha'!F651+'Royalties Concessão'!F651</f>
        <v>0</v>
      </c>
      <c r="G651" s="14">
        <f ca="1">'Royalties Partilha'!G651+'Royalties Concessão'!G651</f>
        <v>0</v>
      </c>
      <c r="H651" s="2"/>
      <c r="I651" s="11"/>
      <c r="J651" s="11"/>
    </row>
    <row r="652" spans="1:10" x14ac:dyDescent="0.2">
      <c r="A652" s="2"/>
      <c r="B652" s="12" t="s">
        <v>1035</v>
      </c>
      <c r="C652" s="13" t="s">
        <v>587</v>
      </c>
      <c r="D652" s="14">
        <f ca="1">'Royalties Partilha'!D652+'Royalties Concessão'!D652</f>
        <v>0</v>
      </c>
      <c r="E652" s="14">
        <f ca="1">'Royalties Partilha'!E652+'Royalties Concessão'!E652</f>
        <v>0</v>
      </c>
      <c r="F652" s="14">
        <f ca="1">'Royalties Partilha'!F652+'Royalties Concessão'!F652</f>
        <v>0</v>
      </c>
      <c r="G652" s="14">
        <f ca="1">'Royalties Partilha'!G652+'Royalties Concessão'!G652</f>
        <v>0</v>
      </c>
      <c r="H652" s="2"/>
      <c r="I652" s="11"/>
      <c r="J652" s="11"/>
    </row>
    <row r="653" spans="1:10" x14ac:dyDescent="0.2">
      <c r="A653" s="2"/>
      <c r="B653" s="12" t="s">
        <v>1036</v>
      </c>
      <c r="C653" s="13" t="s">
        <v>587</v>
      </c>
      <c r="D653" s="14">
        <f ca="1">'Royalties Partilha'!D653+'Royalties Concessão'!D653</f>
        <v>0</v>
      </c>
      <c r="E653" s="14">
        <f ca="1">'Royalties Partilha'!E653+'Royalties Concessão'!E653</f>
        <v>0</v>
      </c>
      <c r="F653" s="14">
        <f ca="1">'Royalties Partilha'!F653+'Royalties Concessão'!F653</f>
        <v>0</v>
      </c>
      <c r="G653" s="14">
        <f ca="1">'Royalties Partilha'!G653+'Royalties Concessão'!G653</f>
        <v>0</v>
      </c>
      <c r="H653" s="2"/>
      <c r="I653" s="11"/>
      <c r="J653" s="11"/>
    </row>
    <row r="654" spans="1:10" x14ac:dyDescent="0.2">
      <c r="A654" s="2"/>
      <c r="B654" s="12" t="s">
        <v>1037</v>
      </c>
      <c r="C654" s="13" t="s">
        <v>587</v>
      </c>
      <c r="D654" s="14">
        <f ca="1">'Royalties Partilha'!D654+'Royalties Concessão'!D654</f>
        <v>0</v>
      </c>
      <c r="E654" s="14">
        <f ca="1">'Royalties Partilha'!E654+'Royalties Concessão'!E654</f>
        <v>0</v>
      </c>
      <c r="F654" s="14">
        <f ca="1">'Royalties Partilha'!F654+'Royalties Concessão'!F654</f>
        <v>0</v>
      </c>
      <c r="G654" s="14">
        <f ca="1">'Royalties Partilha'!G654+'Royalties Concessão'!G654</f>
        <v>0</v>
      </c>
      <c r="H654" s="2"/>
      <c r="I654" s="11"/>
      <c r="J654" s="11"/>
    </row>
    <row r="655" spans="1:10" x14ac:dyDescent="0.2">
      <c r="A655" s="2"/>
      <c r="B655" s="12" t="s">
        <v>1038</v>
      </c>
      <c r="C655" s="13" t="s">
        <v>587</v>
      </c>
      <c r="D655" s="14">
        <f ca="1">'Royalties Partilha'!D655+'Royalties Concessão'!D655</f>
        <v>0</v>
      </c>
      <c r="E655" s="14">
        <f ca="1">'Royalties Partilha'!E655+'Royalties Concessão'!E655</f>
        <v>0</v>
      </c>
      <c r="F655" s="14">
        <f ca="1">'Royalties Partilha'!F655+'Royalties Concessão'!F655</f>
        <v>0</v>
      </c>
      <c r="G655" s="14">
        <f ca="1">'Royalties Partilha'!G655+'Royalties Concessão'!G655</f>
        <v>0</v>
      </c>
      <c r="H655" s="2"/>
      <c r="I655" s="11"/>
      <c r="J655" s="11"/>
    </row>
    <row r="656" spans="1:10" x14ac:dyDescent="0.2">
      <c r="A656" s="2"/>
      <c r="B656" s="12" t="s">
        <v>1039</v>
      </c>
      <c r="C656" s="13" t="s">
        <v>587</v>
      </c>
      <c r="D656" s="14">
        <f ca="1">'Royalties Partilha'!D656+'Royalties Concessão'!D656</f>
        <v>0</v>
      </c>
      <c r="E656" s="14">
        <f ca="1">'Royalties Partilha'!E656+'Royalties Concessão'!E656</f>
        <v>0</v>
      </c>
      <c r="F656" s="14">
        <f ca="1">'Royalties Partilha'!F656+'Royalties Concessão'!F656</f>
        <v>0</v>
      </c>
      <c r="G656" s="14">
        <f ca="1">'Royalties Partilha'!G656+'Royalties Concessão'!G656</f>
        <v>0</v>
      </c>
      <c r="H656" s="2"/>
      <c r="I656" s="11"/>
      <c r="J656" s="11"/>
    </row>
    <row r="657" spans="1:10" x14ac:dyDescent="0.2">
      <c r="A657" s="2"/>
      <c r="B657" s="12" t="s">
        <v>586</v>
      </c>
      <c r="C657" s="13" t="s">
        <v>587</v>
      </c>
      <c r="D657" s="14">
        <f ca="1">'Royalties Partilha'!D657+'Royalties Concessão'!D657</f>
        <v>188464.5</v>
      </c>
      <c r="E657" s="14">
        <f ca="1">'Royalties Partilha'!E657+'Royalties Concessão'!E657</f>
        <v>0</v>
      </c>
      <c r="F657" s="14">
        <f ca="1">'Royalties Partilha'!F657+'Royalties Concessão'!F657</f>
        <v>188464.5</v>
      </c>
      <c r="G657" s="14">
        <f ca="1">'Royalties Partilha'!G657+'Royalties Concessão'!G657</f>
        <v>1277218.8700000001</v>
      </c>
      <c r="H657" s="2"/>
      <c r="I657" s="11"/>
      <c r="J657" s="11"/>
    </row>
    <row r="658" spans="1:10" x14ac:dyDescent="0.2">
      <c r="A658" s="2"/>
      <c r="B658" s="12" t="s">
        <v>1040</v>
      </c>
      <c r="C658" s="13" t="s">
        <v>587</v>
      </c>
      <c r="D658" s="14">
        <f ca="1">'Royalties Partilha'!D658+'Royalties Concessão'!D658</f>
        <v>0</v>
      </c>
      <c r="E658" s="14">
        <f ca="1">'Royalties Partilha'!E658+'Royalties Concessão'!E658</f>
        <v>0</v>
      </c>
      <c r="F658" s="14">
        <f ca="1">'Royalties Partilha'!F658+'Royalties Concessão'!F658</f>
        <v>0</v>
      </c>
      <c r="G658" s="14">
        <f ca="1">'Royalties Partilha'!G658+'Royalties Concessão'!G658</f>
        <v>0</v>
      </c>
      <c r="H658" s="2"/>
      <c r="I658" s="11"/>
      <c r="J658" s="11"/>
    </row>
    <row r="659" spans="1:10" x14ac:dyDescent="0.2">
      <c r="A659" s="2"/>
      <c r="B659" s="12" t="s">
        <v>1041</v>
      </c>
      <c r="C659" s="13" t="s">
        <v>587</v>
      </c>
      <c r="D659" s="14">
        <f ca="1">'Royalties Partilha'!D659+'Royalties Concessão'!D659</f>
        <v>0</v>
      </c>
      <c r="E659" s="14">
        <f ca="1">'Royalties Partilha'!E659+'Royalties Concessão'!E659</f>
        <v>0</v>
      </c>
      <c r="F659" s="14">
        <f ca="1">'Royalties Partilha'!F659+'Royalties Concessão'!F659</f>
        <v>0</v>
      </c>
      <c r="G659" s="14">
        <f ca="1">'Royalties Partilha'!G659+'Royalties Concessão'!G659</f>
        <v>0</v>
      </c>
      <c r="H659" s="2"/>
      <c r="I659" s="11"/>
      <c r="J659" s="11"/>
    </row>
    <row r="660" spans="1:10" x14ac:dyDescent="0.2">
      <c r="A660" s="2"/>
      <c r="B660" s="72" t="s">
        <v>588</v>
      </c>
      <c r="C660" s="73"/>
      <c r="D660" s="14">
        <f ca="1">'Royalties Partilha'!D660+'Royalties Concessão'!D660</f>
        <v>188464.5</v>
      </c>
      <c r="E660" s="14">
        <f ca="1">'Royalties Partilha'!E660+'Royalties Concessão'!E660</f>
        <v>0</v>
      </c>
      <c r="F660" s="14">
        <f ca="1">'Royalties Partilha'!F660+'Royalties Concessão'!F660</f>
        <v>188464.5</v>
      </c>
      <c r="G660" s="14">
        <f ca="1">'Royalties Partilha'!G660+'Royalties Concessão'!G660</f>
        <v>2249402.54</v>
      </c>
      <c r="H660" s="2"/>
      <c r="I660" s="11"/>
      <c r="J660" s="11"/>
    </row>
    <row r="661" spans="1:10" x14ac:dyDescent="0.2">
      <c r="A661" s="2"/>
      <c r="B661" s="12" t="s">
        <v>589</v>
      </c>
      <c r="C661" s="13" t="s">
        <v>590</v>
      </c>
      <c r="D661" s="14">
        <f ca="1">'Royalties Partilha'!D661+'Royalties Concessão'!D661</f>
        <v>7474479.8799999999</v>
      </c>
      <c r="E661" s="14">
        <f ca="1">'Royalties Partilha'!E661+'Royalties Concessão'!E661</f>
        <v>4264205.0200000005</v>
      </c>
      <c r="F661" s="14">
        <f ca="1">'Royalties Partilha'!F661+'Royalties Concessão'!F661</f>
        <v>11738684.899999999</v>
      </c>
      <c r="G661" s="14">
        <f ca="1">'Royalties Partilha'!G661+'Royalties Concessão'!G661</f>
        <v>102587742.70000002</v>
      </c>
      <c r="H661" s="2"/>
      <c r="I661" s="11"/>
      <c r="J661" s="11"/>
    </row>
    <row r="662" spans="1:10" x14ac:dyDescent="0.2">
      <c r="A662" s="2"/>
      <c r="B662" s="12" t="s">
        <v>591</v>
      </c>
      <c r="C662" s="13" t="s">
        <v>590</v>
      </c>
      <c r="D662" s="14">
        <f ca="1">'Royalties Partilha'!D662+'Royalties Concessão'!D662</f>
        <v>885602.41999999993</v>
      </c>
      <c r="E662" s="14">
        <f ca="1">'Royalties Partilha'!E662+'Royalties Concessão'!E662</f>
        <v>0</v>
      </c>
      <c r="F662" s="14">
        <f ca="1">'Royalties Partilha'!F662+'Royalties Concessão'!F662</f>
        <v>885602.41999999993</v>
      </c>
      <c r="G662" s="14">
        <f ca="1">'Royalties Partilha'!G662+'Royalties Concessão'!G662</f>
        <v>7466569.9300000006</v>
      </c>
      <c r="H662" s="2"/>
      <c r="I662" s="11"/>
      <c r="J662" s="11"/>
    </row>
    <row r="663" spans="1:10" x14ac:dyDescent="0.2">
      <c r="A663" s="2"/>
      <c r="B663" s="12" t="s">
        <v>592</v>
      </c>
      <c r="C663" s="13" t="s">
        <v>590</v>
      </c>
      <c r="D663" s="14">
        <f ca="1">'Royalties Partilha'!D663+'Royalties Concessão'!D663</f>
        <v>6872156.0700000003</v>
      </c>
      <c r="E663" s="14">
        <f ca="1">'Royalties Partilha'!E663+'Royalties Concessão'!E663</f>
        <v>312464.23</v>
      </c>
      <c r="F663" s="14">
        <f ca="1">'Royalties Partilha'!F663+'Royalties Concessão'!F663</f>
        <v>7184620.2999999998</v>
      </c>
      <c r="G663" s="14">
        <f ca="1">'Royalties Partilha'!G663+'Royalties Concessão'!G663</f>
        <v>104778222.31</v>
      </c>
      <c r="H663" s="2"/>
      <c r="I663" s="11"/>
      <c r="J663" s="11"/>
    </row>
    <row r="664" spans="1:10" x14ac:dyDescent="0.2">
      <c r="A664" s="2"/>
      <c r="B664" s="12" t="s">
        <v>1089</v>
      </c>
      <c r="C664" s="13" t="s">
        <v>590</v>
      </c>
      <c r="D664" s="14">
        <f ca="1">'Royalties Partilha'!D664+'Royalties Concessão'!D664</f>
        <v>885602.41999999993</v>
      </c>
      <c r="E664" s="14">
        <f ca="1">'Royalties Partilha'!E664+'Royalties Concessão'!E664</f>
        <v>0</v>
      </c>
      <c r="F664" s="14">
        <f ca="1">'Royalties Partilha'!F664+'Royalties Concessão'!F664</f>
        <v>885602.41999999993</v>
      </c>
      <c r="G664" s="14">
        <f ca="1">'Royalties Partilha'!G664+'Royalties Concessão'!G664</f>
        <v>3760172.08</v>
      </c>
      <c r="H664" s="2"/>
      <c r="I664" s="11"/>
      <c r="J664" s="11"/>
    </row>
    <row r="665" spans="1:10" x14ac:dyDescent="0.2">
      <c r="A665" s="2"/>
      <c r="B665" s="12" t="s">
        <v>593</v>
      </c>
      <c r="C665" s="13" t="s">
        <v>590</v>
      </c>
      <c r="D665" s="14">
        <f ca="1">'Royalties Partilha'!D665+'Royalties Concessão'!D665</f>
        <v>5532562.5</v>
      </c>
      <c r="E665" s="14">
        <f ca="1">'Royalties Partilha'!E665+'Royalties Concessão'!E665</f>
        <v>11321537.26</v>
      </c>
      <c r="F665" s="14">
        <f ca="1">'Royalties Partilha'!F665+'Royalties Concessão'!F665</f>
        <v>16854099.760000002</v>
      </c>
      <c r="G665" s="14">
        <f ca="1">'Royalties Partilha'!G665+'Royalties Concessão'!G665</f>
        <v>83455257.579999998</v>
      </c>
      <c r="H665" s="2"/>
      <c r="I665" s="11"/>
      <c r="J665" s="11"/>
    </row>
    <row r="666" spans="1:10" x14ac:dyDescent="0.2">
      <c r="A666" s="2"/>
      <c r="B666" s="12" t="s">
        <v>594</v>
      </c>
      <c r="C666" s="13" t="s">
        <v>590</v>
      </c>
      <c r="D666" s="14">
        <f ca="1">'Royalties Partilha'!D666+'Royalties Concessão'!D666</f>
        <v>5532562.5</v>
      </c>
      <c r="E666" s="14">
        <f ca="1">'Royalties Partilha'!E666+'Royalties Concessão'!E666</f>
        <v>2860708.18</v>
      </c>
      <c r="F666" s="14">
        <f ca="1">'Royalties Partilha'!F666+'Royalties Concessão'!F666</f>
        <v>8393270.6799999997</v>
      </c>
      <c r="G666" s="14">
        <f ca="1">'Royalties Partilha'!G666+'Royalties Concessão'!G666</f>
        <v>72976803.820000008</v>
      </c>
      <c r="H666" s="2"/>
      <c r="I666" s="11"/>
      <c r="J666" s="11"/>
    </row>
    <row r="667" spans="1:10" x14ac:dyDescent="0.2">
      <c r="A667" s="2"/>
      <c r="B667" s="12" t="s">
        <v>595</v>
      </c>
      <c r="C667" s="13" t="s">
        <v>590</v>
      </c>
      <c r="D667" s="14">
        <f ca="1">'Royalties Partilha'!D667+'Royalties Concessão'!D667</f>
        <v>2712584.3899999997</v>
      </c>
      <c r="E667" s="14">
        <f ca="1">'Royalties Partilha'!E667+'Royalties Concessão'!E667</f>
        <v>0</v>
      </c>
      <c r="F667" s="14">
        <f ca="1">'Royalties Partilha'!F667+'Royalties Concessão'!F667</f>
        <v>2712584.3899999997</v>
      </c>
      <c r="G667" s="14">
        <f ca="1">'Royalties Partilha'!G667+'Royalties Concessão'!G667</f>
        <v>16064087.029999999</v>
      </c>
      <c r="H667" s="2"/>
      <c r="I667" s="11"/>
      <c r="J667" s="11"/>
    </row>
    <row r="668" spans="1:10" x14ac:dyDescent="0.2">
      <c r="A668" s="2"/>
      <c r="B668" s="12" t="s">
        <v>596</v>
      </c>
      <c r="C668" s="13" t="s">
        <v>590</v>
      </c>
      <c r="D668" s="14">
        <f ca="1">'Royalties Partilha'!D668+'Royalties Concessão'!D668</f>
        <v>1722161.1700000002</v>
      </c>
      <c r="E668" s="14">
        <f ca="1">'Royalties Partilha'!E668+'Royalties Concessão'!E668</f>
        <v>4786</v>
      </c>
      <c r="F668" s="14">
        <f ca="1">'Royalties Partilha'!F668+'Royalties Concessão'!F668</f>
        <v>1726947.1700000002</v>
      </c>
      <c r="G668" s="14">
        <f ca="1">'Royalties Partilha'!G668+'Royalties Concessão'!G668</f>
        <v>14604550.590000002</v>
      </c>
      <c r="H668" s="2"/>
      <c r="I668" s="11"/>
      <c r="J668" s="11"/>
    </row>
    <row r="669" spans="1:10" x14ac:dyDescent="0.2">
      <c r="A669" s="2"/>
      <c r="B669" s="12" t="s">
        <v>597</v>
      </c>
      <c r="C669" s="13" t="s">
        <v>590</v>
      </c>
      <c r="D669" s="14">
        <f ca="1">'Royalties Partilha'!D669+'Royalties Concessão'!D669</f>
        <v>1686861.77</v>
      </c>
      <c r="E669" s="14">
        <f ca="1">'Royalties Partilha'!E669+'Royalties Concessão'!E669</f>
        <v>0</v>
      </c>
      <c r="F669" s="14">
        <f ca="1">'Royalties Partilha'!F669+'Royalties Concessão'!F669</f>
        <v>1686861.77</v>
      </c>
      <c r="G669" s="14">
        <f ca="1">'Royalties Partilha'!G669+'Royalties Concessão'!G669</f>
        <v>14222083.65</v>
      </c>
      <c r="H669" s="2"/>
      <c r="I669" s="11"/>
      <c r="J669" s="11"/>
    </row>
    <row r="670" spans="1:10" x14ac:dyDescent="0.2">
      <c r="A670" s="2"/>
      <c r="B670" s="12" t="s">
        <v>598</v>
      </c>
      <c r="C670" s="13" t="s">
        <v>590</v>
      </c>
      <c r="D670" s="14">
        <f ca="1">'Royalties Partilha'!D670+'Royalties Concessão'!D670</f>
        <v>1138631.69</v>
      </c>
      <c r="E670" s="14">
        <f ca="1">'Royalties Partilha'!E670+'Royalties Concessão'!E670</f>
        <v>0</v>
      </c>
      <c r="F670" s="14">
        <f ca="1">'Royalties Partilha'!F670+'Royalties Concessão'!F670</f>
        <v>1138631.69</v>
      </c>
      <c r="G670" s="14">
        <f ca="1">'Royalties Partilha'!G670+'Royalties Concessão'!G670</f>
        <v>9599882.5500000007</v>
      </c>
      <c r="H670" s="2"/>
      <c r="I670" s="11"/>
      <c r="J670" s="11"/>
    </row>
    <row r="671" spans="1:10" x14ac:dyDescent="0.2">
      <c r="A671" s="2"/>
      <c r="B671" s="12" t="s">
        <v>599</v>
      </c>
      <c r="C671" s="13" t="s">
        <v>590</v>
      </c>
      <c r="D671" s="14">
        <f ca="1">'Royalties Partilha'!D671+'Royalties Concessão'!D671</f>
        <v>1222974.7799999998</v>
      </c>
      <c r="E671" s="14">
        <f ca="1">'Royalties Partilha'!E671+'Royalties Concessão'!E671</f>
        <v>0</v>
      </c>
      <c r="F671" s="14">
        <f ca="1">'Royalties Partilha'!F671+'Royalties Concessão'!F671</f>
        <v>1222974.7799999998</v>
      </c>
      <c r="G671" s="14">
        <f ca="1">'Royalties Partilha'!G671+'Royalties Concessão'!G671</f>
        <v>10311010.590000002</v>
      </c>
      <c r="H671" s="2"/>
      <c r="I671" s="11"/>
      <c r="J671" s="11"/>
    </row>
    <row r="672" spans="1:10" x14ac:dyDescent="0.2">
      <c r="A672" s="2"/>
      <c r="B672" s="12" t="s">
        <v>600</v>
      </c>
      <c r="C672" s="13" t="s">
        <v>590</v>
      </c>
      <c r="D672" s="14">
        <f ca="1">'Royalties Partilha'!D672+'Royalties Concessão'!D672</f>
        <v>7883563.2599999998</v>
      </c>
      <c r="E672" s="14">
        <f ca="1">'Royalties Partilha'!E672+'Royalties Concessão'!E672</f>
        <v>19959746.700000003</v>
      </c>
      <c r="F672" s="14">
        <f ca="1">'Royalties Partilha'!F672+'Royalties Concessão'!F672</f>
        <v>27843309.960000001</v>
      </c>
      <c r="G672" s="14">
        <f ca="1">'Royalties Partilha'!G672+'Royalties Concessão'!G672</f>
        <v>135398677.68000001</v>
      </c>
      <c r="H672" s="2"/>
      <c r="I672" s="11"/>
      <c r="J672" s="11"/>
    </row>
    <row r="673" spans="1:10" x14ac:dyDescent="0.2">
      <c r="A673" s="2"/>
      <c r="B673" s="12" t="s">
        <v>601</v>
      </c>
      <c r="C673" s="13" t="s">
        <v>590</v>
      </c>
      <c r="D673" s="14">
        <f ca="1">'Royalties Partilha'!D673+'Royalties Concessão'!D673</f>
        <v>7006010.7400000002</v>
      </c>
      <c r="E673" s="14">
        <f ca="1">'Royalties Partilha'!E673+'Royalties Concessão'!E673</f>
        <v>0</v>
      </c>
      <c r="F673" s="14">
        <f ca="1">'Royalties Partilha'!F673+'Royalties Concessão'!F673</f>
        <v>7006010.7400000002</v>
      </c>
      <c r="G673" s="14">
        <f ca="1">'Royalties Partilha'!G673+'Royalties Concessão'!G673</f>
        <v>34780380.640000001</v>
      </c>
      <c r="H673" s="2"/>
      <c r="I673" s="11"/>
      <c r="J673" s="11"/>
    </row>
    <row r="674" spans="1:10" x14ac:dyDescent="0.2">
      <c r="A674" s="2"/>
      <c r="B674" s="12" t="s">
        <v>602</v>
      </c>
      <c r="C674" s="13" t="s">
        <v>590</v>
      </c>
      <c r="D674" s="14">
        <f ca="1">'Royalties Partilha'!D674+'Royalties Concessão'!D674</f>
        <v>969945.51</v>
      </c>
      <c r="E674" s="14">
        <f ca="1">'Royalties Partilha'!E674+'Royalties Concessão'!E674</f>
        <v>0</v>
      </c>
      <c r="F674" s="14">
        <f ca="1">'Royalties Partilha'!F674+'Royalties Concessão'!F674</f>
        <v>969945.51</v>
      </c>
      <c r="G674" s="14">
        <f ca="1">'Royalties Partilha'!G674+'Royalties Concessão'!G674</f>
        <v>8177147.7899999991</v>
      </c>
      <c r="H674" s="2"/>
      <c r="I674" s="11"/>
      <c r="J674" s="11"/>
    </row>
    <row r="675" spans="1:10" x14ac:dyDescent="0.2">
      <c r="A675" s="2"/>
      <c r="B675" s="12" t="s">
        <v>603</v>
      </c>
      <c r="C675" s="13" t="s">
        <v>590</v>
      </c>
      <c r="D675" s="14">
        <f ca="1">'Royalties Partilha'!D675+'Royalties Concessão'!D675</f>
        <v>7299727.54</v>
      </c>
      <c r="E675" s="14">
        <f ca="1">'Royalties Partilha'!E675+'Royalties Concessão'!E675</f>
        <v>22832708.220000003</v>
      </c>
      <c r="F675" s="14">
        <f ca="1">'Royalties Partilha'!F675+'Royalties Concessão'!F675</f>
        <v>30132435.760000002</v>
      </c>
      <c r="G675" s="14">
        <f ca="1">'Royalties Partilha'!G675+'Royalties Concessão'!G675</f>
        <v>231670566.53</v>
      </c>
      <c r="H675" s="2"/>
      <c r="I675" s="11"/>
      <c r="J675" s="11"/>
    </row>
    <row r="676" spans="1:10" x14ac:dyDescent="0.2">
      <c r="A676" s="2"/>
      <c r="B676" s="12" t="s">
        <v>604</v>
      </c>
      <c r="C676" s="13" t="s">
        <v>590</v>
      </c>
      <c r="D676" s="14">
        <f ca="1">'Royalties Partilha'!D676+'Royalties Concessão'!D676</f>
        <v>1054288.6000000001</v>
      </c>
      <c r="E676" s="14">
        <f ca="1">'Royalties Partilha'!E676+'Royalties Concessão'!E676</f>
        <v>0</v>
      </c>
      <c r="F676" s="14">
        <f ca="1">'Royalties Partilha'!F676+'Royalties Concessão'!F676</f>
        <v>1054288.6000000001</v>
      </c>
      <c r="G676" s="14">
        <f ca="1">'Royalties Partilha'!G676+'Royalties Concessão'!G676</f>
        <v>8888204.1400000006</v>
      </c>
      <c r="H676" s="2"/>
      <c r="I676" s="11"/>
      <c r="J676" s="11"/>
    </row>
    <row r="677" spans="1:10" x14ac:dyDescent="0.2">
      <c r="A677" s="2"/>
      <c r="B677" s="12" t="s">
        <v>605</v>
      </c>
      <c r="C677" s="13" t="s">
        <v>590</v>
      </c>
      <c r="D677" s="14">
        <f ca="1">'Royalties Partilha'!D677+'Royalties Concessão'!D677</f>
        <v>3978616.66</v>
      </c>
      <c r="E677" s="14">
        <f ca="1">'Royalties Partilha'!E677+'Royalties Concessão'!E677</f>
        <v>308947.06</v>
      </c>
      <c r="F677" s="14">
        <f ca="1">'Royalties Partilha'!F677+'Royalties Concessão'!F677</f>
        <v>4287563.7200000007</v>
      </c>
      <c r="G677" s="14">
        <f ca="1">'Royalties Partilha'!G677+'Royalties Concessão'!G677</f>
        <v>32195419.100000001</v>
      </c>
      <c r="H677" s="2"/>
      <c r="I677" s="11"/>
      <c r="J677" s="11"/>
    </row>
    <row r="678" spans="1:10" x14ac:dyDescent="0.2">
      <c r="A678" s="2"/>
      <c r="B678" s="12" t="s">
        <v>606</v>
      </c>
      <c r="C678" s="13" t="s">
        <v>590</v>
      </c>
      <c r="D678" s="14">
        <f ca="1">'Royalties Partilha'!D678+'Royalties Concessão'!D678</f>
        <v>927773.96000000008</v>
      </c>
      <c r="E678" s="14">
        <f ca="1">'Royalties Partilha'!E678+'Royalties Concessão'!E678</f>
        <v>0</v>
      </c>
      <c r="F678" s="14">
        <f ca="1">'Royalties Partilha'!F678+'Royalties Concessão'!F678</f>
        <v>927773.96000000008</v>
      </c>
      <c r="G678" s="14">
        <f ca="1">'Royalties Partilha'!G678+'Royalties Concessão'!G678</f>
        <v>7821619.6400000006</v>
      </c>
      <c r="H678" s="2"/>
      <c r="I678" s="11"/>
      <c r="J678" s="11"/>
    </row>
    <row r="679" spans="1:10" x14ac:dyDescent="0.2">
      <c r="A679" s="2"/>
      <c r="B679" s="12" t="s">
        <v>607</v>
      </c>
      <c r="C679" s="13" t="s">
        <v>590</v>
      </c>
      <c r="D679" s="14">
        <f ca="1">'Royalties Partilha'!D679+'Royalties Concessão'!D679</f>
        <v>1012117.0599999999</v>
      </c>
      <c r="E679" s="14">
        <f ca="1">'Royalties Partilha'!E679+'Royalties Concessão'!E679</f>
        <v>0</v>
      </c>
      <c r="F679" s="14">
        <f ca="1">'Royalties Partilha'!F679+'Royalties Concessão'!F679</f>
        <v>1012117.0599999999</v>
      </c>
      <c r="G679" s="14">
        <f ca="1">'Royalties Partilha'!G679+'Royalties Concessão'!G679</f>
        <v>8532676.0100000016</v>
      </c>
      <c r="H679" s="2"/>
      <c r="I679" s="11"/>
      <c r="J679" s="11"/>
    </row>
    <row r="680" spans="1:10" x14ac:dyDescent="0.2">
      <c r="A680" s="2"/>
      <c r="B680" s="12" t="s">
        <v>608</v>
      </c>
      <c r="C680" s="13" t="s">
        <v>590</v>
      </c>
      <c r="D680" s="14">
        <f ca="1">'Royalties Partilha'!D680+'Royalties Concessão'!D680</f>
        <v>5244540.1400000006</v>
      </c>
      <c r="E680" s="14">
        <f ca="1">'Royalties Partilha'!E680+'Royalties Concessão'!E680</f>
        <v>1171624.3500000001</v>
      </c>
      <c r="F680" s="14">
        <f ca="1">'Royalties Partilha'!F680+'Royalties Concessão'!F680</f>
        <v>6416164.4900000002</v>
      </c>
      <c r="G680" s="14">
        <f ca="1">'Royalties Partilha'!G680+'Royalties Concessão'!G680</f>
        <v>50552108.550000012</v>
      </c>
      <c r="H680" s="2"/>
      <c r="I680" s="11"/>
      <c r="J680" s="11"/>
    </row>
    <row r="681" spans="1:10" x14ac:dyDescent="0.2">
      <c r="A681" s="2"/>
      <c r="B681" s="12" t="s">
        <v>609</v>
      </c>
      <c r="C681" s="13" t="s">
        <v>590</v>
      </c>
      <c r="D681" s="14">
        <f ca="1">'Royalties Partilha'!D681+'Royalties Concessão'!D681</f>
        <v>1096460.1399999999</v>
      </c>
      <c r="E681" s="14">
        <f ca="1">'Royalties Partilha'!E681+'Royalties Concessão'!E681</f>
        <v>0</v>
      </c>
      <c r="F681" s="14">
        <f ca="1">'Royalties Partilha'!F681+'Royalties Concessão'!F681</f>
        <v>1096460.1399999999</v>
      </c>
      <c r="G681" s="14">
        <f ca="1">'Royalties Partilha'!G681+'Royalties Concessão'!G681</f>
        <v>9244330.370000001</v>
      </c>
      <c r="H681" s="2"/>
      <c r="I681" s="11"/>
      <c r="J681" s="11"/>
    </row>
    <row r="682" spans="1:10" x14ac:dyDescent="0.2">
      <c r="A682" s="2"/>
      <c r="B682" s="12" t="s">
        <v>610</v>
      </c>
      <c r="C682" s="13" t="s">
        <v>590</v>
      </c>
      <c r="D682" s="14">
        <f ca="1">'Royalties Partilha'!D682+'Royalties Concessão'!D682</f>
        <v>1096460.1399999999</v>
      </c>
      <c r="E682" s="14">
        <f ca="1">'Royalties Partilha'!E682+'Royalties Concessão'!E682</f>
        <v>0</v>
      </c>
      <c r="F682" s="14">
        <f ca="1">'Royalties Partilha'!F682+'Royalties Concessão'!F682</f>
        <v>1096460.1399999999</v>
      </c>
      <c r="G682" s="14">
        <f ca="1">'Royalties Partilha'!G682+'Royalties Concessão'!G682</f>
        <v>9244330.370000001</v>
      </c>
      <c r="H682" s="2"/>
      <c r="I682" s="11"/>
      <c r="J682" s="11"/>
    </row>
    <row r="683" spans="1:10" x14ac:dyDescent="0.2">
      <c r="A683" s="2"/>
      <c r="B683" s="12" t="s">
        <v>611</v>
      </c>
      <c r="C683" s="13" t="s">
        <v>590</v>
      </c>
      <c r="D683" s="14">
        <f ca="1">'Royalties Partilha'!D683+'Royalties Concessão'!D683</f>
        <v>885602.41999999993</v>
      </c>
      <c r="E683" s="14">
        <f ca="1">'Royalties Partilha'!E683+'Royalties Concessão'!E683</f>
        <v>0</v>
      </c>
      <c r="F683" s="14">
        <f ca="1">'Royalties Partilha'!F683+'Royalties Concessão'!F683</f>
        <v>885602.41999999993</v>
      </c>
      <c r="G683" s="14">
        <f ca="1">'Royalties Partilha'!G683+'Royalties Concessão'!G683</f>
        <v>7466593.8600000003</v>
      </c>
      <c r="H683" s="2"/>
      <c r="I683" s="11"/>
      <c r="J683" s="11"/>
    </row>
    <row r="684" spans="1:10" x14ac:dyDescent="0.2">
      <c r="A684" s="2"/>
      <c r="B684" s="12" t="s">
        <v>612</v>
      </c>
      <c r="C684" s="13" t="s">
        <v>590</v>
      </c>
      <c r="D684" s="14">
        <f ca="1">'Royalties Partilha'!D684+'Royalties Concessão'!D684</f>
        <v>7284102.4199999999</v>
      </c>
      <c r="E684" s="14">
        <f ca="1">'Royalties Partilha'!E684+'Royalties Concessão'!E684</f>
        <v>522405.62</v>
      </c>
      <c r="F684" s="14">
        <f ca="1">'Royalties Partilha'!F684+'Royalties Concessão'!F684</f>
        <v>7806508.0399999991</v>
      </c>
      <c r="G684" s="14">
        <f ca="1">'Royalties Partilha'!G684+'Royalties Concessão'!G684</f>
        <v>62607649.969999999</v>
      </c>
      <c r="H684" s="2"/>
      <c r="I684" s="11"/>
      <c r="J684" s="11"/>
    </row>
    <row r="685" spans="1:10" x14ac:dyDescent="0.2">
      <c r="A685" s="2"/>
      <c r="B685" s="12" t="s">
        <v>613</v>
      </c>
      <c r="C685" s="13" t="s">
        <v>590</v>
      </c>
      <c r="D685" s="14">
        <f ca="1">'Royalties Partilha'!D685+'Royalties Concessão'!D685</f>
        <v>927773.96000000008</v>
      </c>
      <c r="E685" s="14">
        <f ca="1">'Royalties Partilha'!E685+'Royalties Concessão'!E685</f>
        <v>0</v>
      </c>
      <c r="F685" s="14">
        <f ca="1">'Royalties Partilha'!F685+'Royalties Concessão'!F685</f>
        <v>927773.96000000008</v>
      </c>
      <c r="G685" s="14">
        <f ca="1">'Royalties Partilha'!G685+'Royalties Concessão'!G685</f>
        <v>7822145.9399999995</v>
      </c>
      <c r="H685" s="2"/>
      <c r="I685" s="11"/>
      <c r="J685" s="11"/>
    </row>
    <row r="686" spans="1:10" x14ac:dyDescent="0.2">
      <c r="A686" s="2"/>
      <c r="B686" s="12" t="s">
        <v>614</v>
      </c>
      <c r="C686" s="13" t="s">
        <v>590</v>
      </c>
      <c r="D686" s="14">
        <f ca="1">'Royalties Partilha'!D686+'Royalties Concessão'!D686</f>
        <v>7056264.6600000001</v>
      </c>
      <c r="E686" s="14">
        <f ca="1">'Royalties Partilha'!E686+'Royalties Concessão'!E686</f>
        <v>390826.27999999997</v>
      </c>
      <c r="F686" s="14">
        <f ca="1">'Royalties Partilha'!F686+'Royalties Concessão'!F686</f>
        <v>7447090.9400000004</v>
      </c>
      <c r="G686" s="14">
        <f ca="1">'Royalties Partilha'!G686+'Royalties Concessão'!G686</f>
        <v>39419925.759999998</v>
      </c>
      <c r="H686" s="2"/>
      <c r="I686" s="11"/>
      <c r="J686" s="11"/>
    </row>
    <row r="687" spans="1:10" x14ac:dyDescent="0.2">
      <c r="A687" s="2"/>
      <c r="B687" s="12" t="s">
        <v>615</v>
      </c>
      <c r="C687" s="13" t="s">
        <v>590</v>
      </c>
      <c r="D687" s="14">
        <f ca="1">'Royalties Partilha'!D687+'Royalties Concessão'!D687</f>
        <v>1096460.1399999999</v>
      </c>
      <c r="E687" s="14">
        <f ca="1">'Royalties Partilha'!E687+'Royalties Concessão'!E687</f>
        <v>0</v>
      </c>
      <c r="F687" s="14">
        <f ca="1">'Royalties Partilha'!F687+'Royalties Concessão'!F687</f>
        <v>1096460.1399999999</v>
      </c>
      <c r="G687" s="14">
        <f ca="1">'Royalties Partilha'!G687+'Royalties Concessão'!G687</f>
        <v>9244282.5199999996</v>
      </c>
      <c r="H687" s="2"/>
      <c r="I687" s="11"/>
      <c r="J687" s="11"/>
    </row>
    <row r="688" spans="1:10" x14ac:dyDescent="0.2">
      <c r="A688" s="2"/>
      <c r="B688" s="12" t="s">
        <v>616</v>
      </c>
      <c r="C688" s="13" t="s">
        <v>590</v>
      </c>
      <c r="D688" s="14">
        <f ca="1">'Royalties Partilha'!D688+'Royalties Concessão'!D688</f>
        <v>1686861.77</v>
      </c>
      <c r="E688" s="14">
        <f ca="1">'Royalties Partilha'!E688+'Royalties Concessão'!E688</f>
        <v>355689.97000000003</v>
      </c>
      <c r="F688" s="14">
        <f ca="1">'Royalties Partilha'!F688+'Royalties Concessão'!F688</f>
        <v>2042551.7400000002</v>
      </c>
      <c r="G688" s="14">
        <f ca="1">'Royalties Partilha'!G688+'Royalties Concessão'!G688</f>
        <v>18035729.340000004</v>
      </c>
      <c r="H688" s="2"/>
      <c r="I688" s="11"/>
      <c r="J688" s="11"/>
    </row>
    <row r="689" spans="1:10" x14ac:dyDescent="0.2">
      <c r="A689" s="2"/>
      <c r="B689" s="12" t="s">
        <v>617</v>
      </c>
      <c r="C689" s="13" t="s">
        <v>590</v>
      </c>
      <c r="D689" s="14">
        <f ca="1">'Royalties Partilha'!D689+'Royalties Concessão'!D689</f>
        <v>6691309.8500000006</v>
      </c>
      <c r="E689" s="14">
        <f ca="1">'Royalties Partilha'!E689+'Royalties Concessão'!E689</f>
        <v>1096.33</v>
      </c>
      <c r="F689" s="14">
        <f ca="1">'Royalties Partilha'!F689+'Royalties Concessão'!F689</f>
        <v>6692406.1800000006</v>
      </c>
      <c r="G689" s="14">
        <f ca="1">'Royalties Partilha'!G689+'Royalties Concessão'!G689</f>
        <v>51005709.690000005</v>
      </c>
      <c r="H689" s="2"/>
      <c r="I689" s="11"/>
      <c r="J689" s="11"/>
    </row>
    <row r="690" spans="1:10" x14ac:dyDescent="0.2">
      <c r="A690" s="2"/>
      <c r="B690" s="12" t="s">
        <v>618</v>
      </c>
      <c r="C690" s="13" t="s">
        <v>590</v>
      </c>
      <c r="D690" s="14">
        <f ca="1">'Royalties Partilha'!D690+'Royalties Concessão'!D690</f>
        <v>969945.51</v>
      </c>
      <c r="E690" s="14">
        <f ca="1">'Royalties Partilha'!E690+'Royalties Concessão'!E690</f>
        <v>0</v>
      </c>
      <c r="F690" s="14">
        <f ca="1">'Royalties Partilha'!F690+'Royalties Concessão'!F690</f>
        <v>969945.51</v>
      </c>
      <c r="G690" s="14">
        <f ca="1">'Royalties Partilha'!G690+'Royalties Concessão'!G690</f>
        <v>8177674.0899999999</v>
      </c>
      <c r="H690" s="2"/>
      <c r="I690" s="11"/>
      <c r="J690" s="11"/>
    </row>
    <row r="691" spans="1:10" x14ac:dyDescent="0.2">
      <c r="A691" s="2"/>
      <c r="B691" s="12" t="s">
        <v>619</v>
      </c>
      <c r="C691" s="13" t="s">
        <v>590</v>
      </c>
      <c r="D691" s="14">
        <f ca="1">'Royalties Partilha'!D691+'Royalties Concessão'!D691</f>
        <v>1096460.1399999999</v>
      </c>
      <c r="E691" s="14">
        <f ca="1">'Royalties Partilha'!E691+'Royalties Concessão'!E691</f>
        <v>0</v>
      </c>
      <c r="F691" s="14">
        <f ca="1">'Royalties Partilha'!F691+'Royalties Concessão'!F691</f>
        <v>1096460.1399999999</v>
      </c>
      <c r="G691" s="14">
        <f ca="1">'Royalties Partilha'!G691+'Royalties Concessão'!G691</f>
        <v>9244354.290000001</v>
      </c>
      <c r="H691" s="2"/>
      <c r="I691" s="11"/>
      <c r="J691" s="11"/>
    </row>
    <row r="692" spans="1:10" x14ac:dyDescent="0.2">
      <c r="A692" s="2"/>
      <c r="B692" s="12" t="s">
        <v>620</v>
      </c>
      <c r="C692" s="13" t="s">
        <v>590</v>
      </c>
      <c r="D692" s="14">
        <f ca="1">'Royalties Partilha'!D692+'Royalties Concessão'!D692</f>
        <v>1518175.59</v>
      </c>
      <c r="E692" s="14">
        <f ca="1">'Royalties Partilha'!E692+'Royalties Concessão'!E692</f>
        <v>0</v>
      </c>
      <c r="F692" s="14">
        <f ca="1">'Royalties Partilha'!F692+'Royalties Concessão'!F692</f>
        <v>1518175.59</v>
      </c>
      <c r="G692" s="14">
        <f ca="1">'Royalties Partilha'!G692+'Royalties Concessão'!G692</f>
        <v>12799875.280000001</v>
      </c>
      <c r="H692" s="2"/>
      <c r="I692" s="11"/>
      <c r="J692" s="11"/>
    </row>
    <row r="693" spans="1:10" x14ac:dyDescent="0.2">
      <c r="A693" s="2"/>
      <c r="B693" s="12" t="s">
        <v>621</v>
      </c>
      <c r="C693" s="13" t="s">
        <v>590</v>
      </c>
      <c r="D693" s="14">
        <f ca="1">'Royalties Partilha'!D693+'Royalties Concessão'!D693</f>
        <v>1180803.24</v>
      </c>
      <c r="E693" s="14">
        <f ca="1">'Royalties Partilha'!E693+'Royalties Concessão'!E693</f>
        <v>0</v>
      </c>
      <c r="F693" s="14">
        <f ca="1">'Royalties Partilha'!F693+'Royalties Concessão'!F693</f>
        <v>1180803.24</v>
      </c>
      <c r="G693" s="14">
        <f ca="1">'Royalties Partilha'!G693+'Royalties Concessão'!G693</f>
        <v>9955434.5800000001</v>
      </c>
      <c r="H693" s="2"/>
      <c r="I693" s="11"/>
      <c r="J693" s="11"/>
    </row>
    <row r="694" spans="1:10" x14ac:dyDescent="0.2">
      <c r="A694" s="2"/>
      <c r="B694" s="12" t="s">
        <v>622</v>
      </c>
      <c r="C694" s="13" t="s">
        <v>590</v>
      </c>
      <c r="D694" s="14">
        <f ca="1">'Royalties Partilha'!D694+'Royalties Concessão'!D694</f>
        <v>2127308.4899999998</v>
      </c>
      <c r="E694" s="14">
        <f ca="1">'Royalties Partilha'!E694+'Royalties Concessão'!E694</f>
        <v>0</v>
      </c>
      <c r="F694" s="14">
        <f ca="1">'Royalties Partilha'!F694+'Royalties Concessão'!F694</f>
        <v>2127308.4899999998</v>
      </c>
      <c r="G694" s="14">
        <f ca="1">'Royalties Partilha'!G694+'Royalties Concessão'!G694</f>
        <v>17932810.459999997</v>
      </c>
      <c r="H694" s="2"/>
      <c r="I694" s="11"/>
      <c r="J694" s="11"/>
    </row>
    <row r="695" spans="1:10" x14ac:dyDescent="0.2">
      <c r="A695" s="2"/>
      <c r="B695" s="12" t="s">
        <v>623</v>
      </c>
      <c r="C695" s="13" t="s">
        <v>590</v>
      </c>
      <c r="D695" s="14">
        <f ca="1">'Royalties Partilha'!D695+'Royalties Concessão'!D695</f>
        <v>843430.87</v>
      </c>
      <c r="E695" s="14">
        <f ca="1">'Royalties Partilha'!E695+'Royalties Concessão'!E695</f>
        <v>0</v>
      </c>
      <c r="F695" s="14">
        <f ca="1">'Royalties Partilha'!F695+'Royalties Concessão'!F695</f>
        <v>843430.87</v>
      </c>
      <c r="G695" s="14">
        <f ca="1">'Royalties Partilha'!G695+'Royalties Concessão'!G695</f>
        <v>7111041.7399999993</v>
      </c>
      <c r="H695" s="2"/>
      <c r="I695" s="11"/>
      <c r="J695" s="11"/>
    </row>
    <row r="696" spans="1:10" x14ac:dyDescent="0.2">
      <c r="A696" s="2"/>
      <c r="B696" s="12" t="s">
        <v>624</v>
      </c>
      <c r="C696" s="13" t="s">
        <v>590</v>
      </c>
      <c r="D696" s="14">
        <f ca="1">'Royalties Partilha'!D696+'Royalties Concessão'!D696</f>
        <v>55259954.220000006</v>
      </c>
      <c r="E696" s="14">
        <f ca="1">'Royalties Partilha'!E696+'Royalties Concessão'!E696</f>
        <v>3602850.9899999998</v>
      </c>
      <c r="F696" s="14">
        <f ca="1">'Royalties Partilha'!F696+'Royalties Concessão'!F696</f>
        <v>58862805.210000001</v>
      </c>
      <c r="G696" s="14">
        <f ca="1">'Royalties Partilha'!G696+'Royalties Concessão'!G696</f>
        <v>490629246.62999994</v>
      </c>
      <c r="H696" s="2"/>
      <c r="I696" s="11"/>
      <c r="J696" s="11"/>
    </row>
    <row r="697" spans="1:10" x14ac:dyDescent="0.2">
      <c r="A697" s="2"/>
      <c r="B697" s="12" t="s">
        <v>625</v>
      </c>
      <c r="C697" s="13" t="s">
        <v>590</v>
      </c>
      <c r="D697" s="14">
        <f ca="1">'Royalties Partilha'!D697+'Royalties Concessão'!D697</f>
        <v>843430.87</v>
      </c>
      <c r="E697" s="14">
        <f ca="1">'Royalties Partilha'!E697+'Royalties Concessão'!E697</f>
        <v>0</v>
      </c>
      <c r="F697" s="14">
        <f ca="1">'Royalties Partilha'!F697+'Royalties Concessão'!F697</f>
        <v>843430.87</v>
      </c>
      <c r="G697" s="14">
        <f ca="1">'Royalties Partilha'!G697+'Royalties Concessão'!G697</f>
        <v>7111041.7399999993</v>
      </c>
      <c r="H697" s="2"/>
      <c r="I697" s="11"/>
      <c r="J697" s="11"/>
    </row>
    <row r="698" spans="1:10" x14ac:dyDescent="0.2">
      <c r="A698" s="2"/>
      <c r="B698" s="12" t="s">
        <v>626</v>
      </c>
      <c r="C698" s="13" t="s">
        <v>590</v>
      </c>
      <c r="D698" s="14">
        <f ca="1">'Royalties Partilha'!D698+'Royalties Concessão'!D698</f>
        <v>8100699.9199999999</v>
      </c>
      <c r="E698" s="14">
        <f ca="1">'Royalties Partilha'!E698+'Royalties Concessão'!E698</f>
        <v>355689.97000000003</v>
      </c>
      <c r="F698" s="14">
        <f ca="1">'Royalties Partilha'!F698+'Royalties Concessão'!F698</f>
        <v>8456389.8899999987</v>
      </c>
      <c r="G698" s="14">
        <f ca="1">'Royalties Partilha'!G698+'Royalties Concessão'!G698</f>
        <v>44028648.159999996</v>
      </c>
      <c r="H698" s="2"/>
      <c r="I698" s="11"/>
      <c r="J698" s="11"/>
    </row>
    <row r="699" spans="1:10" x14ac:dyDescent="0.2">
      <c r="A699" s="2"/>
      <c r="B699" s="12" t="s">
        <v>627</v>
      </c>
      <c r="C699" s="13" t="s">
        <v>590</v>
      </c>
      <c r="D699" s="14">
        <f ca="1">'Royalties Partilha'!D699+'Royalties Concessão'!D699</f>
        <v>1265146.33</v>
      </c>
      <c r="E699" s="14">
        <f ca="1">'Royalties Partilha'!E699+'Royalties Concessão'!E699</f>
        <v>3212763.66</v>
      </c>
      <c r="F699" s="14">
        <f ca="1">'Royalties Partilha'!F699+'Royalties Concessão'!F699</f>
        <v>4477909.9899999993</v>
      </c>
      <c r="G699" s="14">
        <f ca="1">'Royalties Partilha'!G699+'Royalties Concessão'!G699</f>
        <v>44192685.170000002</v>
      </c>
      <c r="H699" s="2"/>
      <c r="I699" s="11"/>
      <c r="J699" s="11"/>
    </row>
    <row r="700" spans="1:10" x14ac:dyDescent="0.2">
      <c r="A700" s="2"/>
      <c r="B700" s="12" t="s">
        <v>628</v>
      </c>
      <c r="C700" s="13" t="s">
        <v>590</v>
      </c>
      <c r="D700" s="14">
        <f ca="1">'Royalties Partilha'!D700+'Royalties Concessão'!D700</f>
        <v>6872156.0700000003</v>
      </c>
      <c r="E700" s="14">
        <f ca="1">'Royalties Partilha'!E700+'Royalties Concessão'!E700</f>
        <v>73791666.290000007</v>
      </c>
      <c r="F700" s="14">
        <f ca="1">'Royalties Partilha'!F700+'Royalties Concessão'!F700</f>
        <v>80663822.359999999</v>
      </c>
      <c r="G700" s="14">
        <f ca="1">'Royalties Partilha'!G700+'Royalties Concessão'!G700</f>
        <v>626056598.98999989</v>
      </c>
      <c r="H700" s="2"/>
      <c r="I700" s="11"/>
      <c r="J700" s="11"/>
    </row>
    <row r="701" spans="1:10" x14ac:dyDescent="0.2">
      <c r="A701" s="2"/>
      <c r="B701" s="12" t="s">
        <v>629</v>
      </c>
      <c r="C701" s="13" t="s">
        <v>590</v>
      </c>
      <c r="D701" s="14">
        <f ca="1">'Royalties Partilha'!D701+'Royalties Concessão'!D701</f>
        <v>1012117.0599999999</v>
      </c>
      <c r="E701" s="14">
        <f ca="1">'Royalties Partilha'!E701+'Royalties Concessão'!E701</f>
        <v>0</v>
      </c>
      <c r="F701" s="14">
        <f ca="1">'Royalties Partilha'!F701+'Royalties Concessão'!F701</f>
        <v>1012117.0599999999</v>
      </c>
      <c r="G701" s="14">
        <f ca="1">'Royalties Partilha'!G701+'Royalties Concessão'!G701</f>
        <v>8533250.1500000022</v>
      </c>
      <c r="H701" s="2"/>
      <c r="I701" s="11"/>
      <c r="J701" s="11"/>
    </row>
    <row r="702" spans="1:10" x14ac:dyDescent="0.2">
      <c r="A702" s="2"/>
      <c r="B702" s="12" t="s">
        <v>630</v>
      </c>
      <c r="C702" s="13" t="s">
        <v>590</v>
      </c>
      <c r="D702" s="14">
        <f ca="1">'Royalties Partilha'!D702+'Royalties Concessão'!D702</f>
        <v>1686861.77</v>
      </c>
      <c r="E702" s="14">
        <f ca="1">'Royalties Partilha'!E702+'Royalties Concessão'!E702</f>
        <v>0</v>
      </c>
      <c r="F702" s="14">
        <f ca="1">'Royalties Partilha'!F702+'Royalties Concessão'!F702</f>
        <v>1686861.77</v>
      </c>
      <c r="G702" s="14">
        <f ca="1">'Royalties Partilha'!G702+'Royalties Concessão'!G702</f>
        <v>14222083.65</v>
      </c>
      <c r="H702" s="2"/>
      <c r="I702" s="11"/>
      <c r="J702" s="11"/>
    </row>
    <row r="703" spans="1:10" x14ac:dyDescent="0.2">
      <c r="A703" s="2"/>
      <c r="B703" s="12" t="s">
        <v>631</v>
      </c>
      <c r="C703" s="13" t="s">
        <v>590</v>
      </c>
      <c r="D703" s="14">
        <f ca="1">'Royalties Partilha'!D703+'Royalties Concessão'!D703</f>
        <v>1138631.69</v>
      </c>
      <c r="E703" s="14">
        <f ca="1">'Royalties Partilha'!E703+'Royalties Concessão'!E703</f>
        <v>0</v>
      </c>
      <c r="F703" s="14">
        <f ca="1">'Royalties Partilha'!F703+'Royalties Concessão'!F703</f>
        <v>1138631.69</v>
      </c>
      <c r="G703" s="14">
        <f ca="1">'Royalties Partilha'!G703+'Royalties Concessão'!G703</f>
        <v>19023436.09</v>
      </c>
      <c r="H703" s="2"/>
      <c r="I703" s="11"/>
      <c r="J703" s="11"/>
    </row>
    <row r="704" spans="1:10" x14ac:dyDescent="0.2">
      <c r="A704" s="2"/>
      <c r="B704" s="12" t="s">
        <v>632</v>
      </c>
      <c r="C704" s="13" t="s">
        <v>590</v>
      </c>
      <c r="D704" s="14">
        <f ca="1">'Royalties Partilha'!D704+'Royalties Concessão'!D704</f>
        <v>1138631.69</v>
      </c>
      <c r="E704" s="14">
        <f ca="1">'Royalties Partilha'!E704+'Royalties Concessão'!E704</f>
        <v>0</v>
      </c>
      <c r="F704" s="14">
        <f ca="1">'Royalties Partilha'!F704+'Royalties Concessão'!F704</f>
        <v>1138631.69</v>
      </c>
      <c r="G704" s="14">
        <f ca="1">'Royalties Partilha'!G704+'Royalties Concessão'!G704</f>
        <v>9599906.4700000007</v>
      </c>
      <c r="H704" s="2"/>
      <c r="I704" s="11"/>
      <c r="J704" s="11"/>
    </row>
    <row r="705" spans="1:10" x14ac:dyDescent="0.2">
      <c r="A705" s="2"/>
      <c r="B705" s="12" t="s">
        <v>633</v>
      </c>
      <c r="C705" s="13" t="s">
        <v>590</v>
      </c>
      <c r="D705" s="14">
        <f ca="1">'Royalties Partilha'!D705+'Royalties Concessão'!D705</f>
        <v>969945.51</v>
      </c>
      <c r="E705" s="14">
        <f ca="1">'Royalties Partilha'!E705+'Royalties Concessão'!E705</f>
        <v>0</v>
      </c>
      <c r="F705" s="14">
        <f ca="1">'Royalties Partilha'!F705+'Royalties Concessão'!F705</f>
        <v>969945.51</v>
      </c>
      <c r="G705" s="14">
        <f ca="1">'Royalties Partilha'!G705+'Royalties Concessão'!G705</f>
        <v>8177698.0099999998</v>
      </c>
      <c r="H705" s="2"/>
      <c r="I705" s="11"/>
      <c r="J705" s="11"/>
    </row>
    <row r="706" spans="1:10" x14ac:dyDescent="0.2">
      <c r="A706" s="2"/>
      <c r="B706" s="12" t="s">
        <v>634</v>
      </c>
      <c r="C706" s="13" t="s">
        <v>590</v>
      </c>
      <c r="D706" s="14">
        <f ca="1">'Royalties Partilha'!D706+'Royalties Concessão'!D706</f>
        <v>1686861.77</v>
      </c>
      <c r="E706" s="14">
        <f ca="1">'Royalties Partilha'!E706+'Royalties Concessão'!E706</f>
        <v>0</v>
      </c>
      <c r="F706" s="14">
        <f ca="1">'Royalties Partilha'!F706+'Royalties Concessão'!F706</f>
        <v>1686861.77</v>
      </c>
      <c r="G706" s="14">
        <f ca="1">'Royalties Partilha'!G706+'Royalties Concessão'!G706</f>
        <v>14222083.65</v>
      </c>
      <c r="H706" s="2"/>
      <c r="I706" s="11"/>
      <c r="J706" s="11"/>
    </row>
    <row r="707" spans="1:10" x14ac:dyDescent="0.2">
      <c r="A707" s="2"/>
      <c r="B707" s="12" t="s">
        <v>635</v>
      </c>
      <c r="C707" s="13" t="s">
        <v>590</v>
      </c>
      <c r="D707" s="14">
        <f ca="1">'Royalties Partilha'!D707+'Royalties Concessão'!D707</f>
        <v>7233848.5</v>
      </c>
      <c r="E707" s="14">
        <f ca="1">'Royalties Partilha'!E707+'Royalties Concessão'!E707</f>
        <v>41348223.270000003</v>
      </c>
      <c r="F707" s="14">
        <f ca="1">'Royalties Partilha'!F707+'Royalties Concessão'!F707</f>
        <v>48582071.770000003</v>
      </c>
      <c r="G707" s="14">
        <f ca="1">'Royalties Partilha'!G707+'Royalties Concessão'!G707</f>
        <v>403870146.30000007</v>
      </c>
      <c r="H707" s="2"/>
      <c r="I707" s="11"/>
      <c r="J707" s="11"/>
    </row>
    <row r="708" spans="1:10" x14ac:dyDescent="0.2">
      <c r="A708" s="2"/>
      <c r="B708" s="12" t="s">
        <v>636</v>
      </c>
      <c r="C708" s="13" t="s">
        <v>590</v>
      </c>
      <c r="D708" s="14">
        <f ca="1">'Royalties Partilha'!D708+'Royalties Concessão'!D708</f>
        <v>1686861.77</v>
      </c>
      <c r="E708" s="14">
        <f ca="1">'Royalties Partilha'!E708+'Royalties Concessão'!E708</f>
        <v>0</v>
      </c>
      <c r="F708" s="14">
        <f ca="1">'Royalties Partilha'!F708+'Royalties Concessão'!F708</f>
        <v>1686861.77</v>
      </c>
      <c r="G708" s="14">
        <f ca="1">'Royalties Partilha'!G708+'Royalties Concessão'!G708</f>
        <v>14222083.65</v>
      </c>
      <c r="H708" s="2"/>
      <c r="I708" s="11"/>
      <c r="J708" s="11"/>
    </row>
    <row r="709" spans="1:10" x14ac:dyDescent="0.2">
      <c r="A709" s="2"/>
      <c r="B709" s="12" t="s">
        <v>637</v>
      </c>
      <c r="C709" s="13" t="s">
        <v>590</v>
      </c>
      <c r="D709" s="14">
        <f ca="1">'Royalties Partilha'!D709+'Royalties Concessão'!D709</f>
        <v>1686861.77</v>
      </c>
      <c r="E709" s="14">
        <f ca="1">'Royalties Partilha'!E709+'Royalties Concessão'!E709</f>
        <v>0</v>
      </c>
      <c r="F709" s="14">
        <f ca="1">'Royalties Partilha'!F709+'Royalties Concessão'!F709</f>
        <v>1686861.77</v>
      </c>
      <c r="G709" s="14">
        <f ca="1">'Royalties Partilha'!G709+'Royalties Concessão'!G709</f>
        <v>29135719.460000001</v>
      </c>
      <c r="H709" s="2"/>
      <c r="I709" s="11"/>
      <c r="J709" s="11"/>
    </row>
    <row r="710" spans="1:10" x14ac:dyDescent="0.2">
      <c r="A710" s="2"/>
      <c r="B710" s="12" t="s">
        <v>638</v>
      </c>
      <c r="C710" s="13" t="s">
        <v>590</v>
      </c>
      <c r="D710" s="14">
        <f ca="1">'Royalties Partilha'!D710+'Royalties Concessão'!D710</f>
        <v>1940649.16</v>
      </c>
      <c r="E710" s="14">
        <f ca="1">'Royalties Partilha'!E710+'Royalties Concessão'!E710</f>
        <v>0</v>
      </c>
      <c r="F710" s="14">
        <f ca="1">'Royalties Partilha'!F710+'Royalties Concessão'!F710</f>
        <v>1940649.16</v>
      </c>
      <c r="G710" s="14">
        <f ca="1">'Royalties Partilha'!G710+'Royalties Concessão'!G710</f>
        <v>14431796.059999999</v>
      </c>
      <c r="H710" s="2"/>
      <c r="I710" s="11"/>
      <c r="J710" s="11"/>
    </row>
    <row r="711" spans="1:10" x14ac:dyDescent="0.2">
      <c r="A711" s="2"/>
      <c r="B711" s="12" t="s">
        <v>1090</v>
      </c>
      <c r="C711" s="13" t="s">
        <v>590</v>
      </c>
      <c r="D711" s="14">
        <f ca="1">'Royalties Partilha'!D711+'Royalties Concessão'!D711</f>
        <v>1307317.8700000001</v>
      </c>
      <c r="E711" s="14">
        <f ca="1">'Royalties Partilha'!E711+'Royalties Concessão'!E711</f>
        <v>0</v>
      </c>
      <c r="F711" s="14">
        <f ca="1">'Royalties Partilha'!F711+'Royalties Concessão'!F711</f>
        <v>1307317.8700000001</v>
      </c>
      <c r="G711" s="14">
        <f ca="1">'Royalties Partilha'!G711+'Royalties Concessão'!G711</f>
        <v>5550730.2800000003</v>
      </c>
      <c r="H711" s="2"/>
      <c r="I711" s="11"/>
      <c r="J711" s="11"/>
    </row>
    <row r="712" spans="1:10" x14ac:dyDescent="0.2">
      <c r="A712" s="2"/>
      <c r="B712" s="12" t="s">
        <v>639</v>
      </c>
      <c r="C712" s="13" t="s">
        <v>590</v>
      </c>
      <c r="D712" s="14">
        <f ca="1">'Royalties Partilha'!D712+'Royalties Concessão'!D712</f>
        <v>5425386.3700000001</v>
      </c>
      <c r="E712" s="14">
        <f ca="1">'Royalties Partilha'!E712+'Royalties Concessão'!E712</f>
        <v>3757045.31</v>
      </c>
      <c r="F712" s="14">
        <f ca="1">'Royalties Partilha'!F712+'Royalties Concessão'!F712</f>
        <v>9182431.6799999997</v>
      </c>
      <c r="G712" s="14">
        <f ca="1">'Royalties Partilha'!G712+'Royalties Concessão'!G712</f>
        <v>85171462.519999996</v>
      </c>
      <c r="H712" s="2"/>
      <c r="I712" s="11"/>
      <c r="J712" s="11"/>
    </row>
    <row r="713" spans="1:10" x14ac:dyDescent="0.2">
      <c r="A713" s="2"/>
      <c r="B713" s="12" t="s">
        <v>640</v>
      </c>
      <c r="C713" s="13" t="s">
        <v>590</v>
      </c>
      <c r="D713" s="14">
        <f ca="1">'Royalties Partilha'!D713+'Royalties Concessão'!D713</f>
        <v>1138631.69</v>
      </c>
      <c r="E713" s="14">
        <f ca="1">'Royalties Partilha'!E713+'Royalties Concessão'!E713</f>
        <v>0</v>
      </c>
      <c r="F713" s="14">
        <f ca="1">'Royalties Partilha'!F713+'Royalties Concessão'!F713</f>
        <v>1138631.69</v>
      </c>
      <c r="G713" s="14">
        <f ca="1">'Royalties Partilha'!G713+'Royalties Concessão'!G713</f>
        <v>19666610.57</v>
      </c>
      <c r="H713" s="2"/>
      <c r="I713" s="11"/>
      <c r="J713" s="11"/>
    </row>
    <row r="714" spans="1:10" x14ac:dyDescent="0.2">
      <c r="A714" s="2"/>
      <c r="B714" s="12" t="s">
        <v>641</v>
      </c>
      <c r="C714" s="13" t="s">
        <v>590</v>
      </c>
      <c r="D714" s="14">
        <f ca="1">'Royalties Partilha'!D714+'Royalties Concessão'!D714</f>
        <v>1686861.77</v>
      </c>
      <c r="E714" s="14">
        <f ca="1">'Royalties Partilha'!E714+'Royalties Concessão'!E714</f>
        <v>0</v>
      </c>
      <c r="F714" s="14">
        <f ca="1">'Royalties Partilha'!F714+'Royalties Concessão'!F714</f>
        <v>1686861.77</v>
      </c>
      <c r="G714" s="14">
        <f ca="1">'Royalties Partilha'!G714+'Royalties Concessão'!G714</f>
        <v>14222083.65</v>
      </c>
      <c r="H714" s="2"/>
      <c r="I714" s="11"/>
      <c r="J714" s="11"/>
    </row>
    <row r="715" spans="1:10" x14ac:dyDescent="0.2">
      <c r="A715" s="2"/>
      <c r="B715" s="12" t="s">
        <v>642</v>
      </c>
      <c r="C715" s="13" t="s">
        <v>590</v>
      </c>
      <c r="D715" s="14">
        <f ca="1">'Royalties Partilha'!D715+'Royalties Concessão'!D715</f>
        <v>1096460.1399999999</v>
      </c>
      <c r="E715" s="14">
        <f ca="1">'Royalties Partilha'!E715+'Royalties Concessão'!E715</f>
        <v>0</v>
      </c>
      <c r="F715" s="14">
        <f ca="1">'Royalties Partilha'!F715+'Royalties Concessão'!F715</f>
        <v>1096460.1399999999</v>
      </c>
      <c r="G715" s="14">
        <f ca="1">'Royalties Partilha'!G715+'Royalties Concessão'!G715</f>
        <v>9244330.370000001</v>
      </c>
      <c r="H715" s="2"/>
      <c r="I715" s="11"/>
      <c r="J715" s="11"/>
    </row>
    <row r="716" spans="1:10" x14ac:dyDescent="0.2">
      <c r="A716" s="2"/>
      <c r="B716" s="12" t="s">
        <v>643</v>
      </c>
      <c r="C716" s="13" t="s">
        <v>590</v>
      </c>
      <c r="D716" s="14">
        <f ca="1">'Royalties Partilha'!D716+'Royalties Concessão'!D716</f>
        <v>1164787.22</v>
      </c>
      <c r="E716" s="14">
        <f ca="1">'Royalties Partilha'!E716+'Royalties Concessão'!E716</f>
        <v>3921.02</v>
      </c>
      <c r="F716" s="14">
        <f ca="1">'Royalties Partilha'!F716+'Royalties Concessão'!F716</f>
        <v>1168708.24</v>
      </c>
      <c r="G716" s="14">
        <f ca="1">'Royalties Partilha'!G716+'Royalties Concessão'!G716</f>
        <v>9900127</v>
      </c>
      <c r="H716" s="2"/>
      <c r="I716" s="11"/>
      <c r="J716" s="11"/>
    </row>
    <row r="717" spans="1:10" x14ac:dyDescent="0.2">
      <c r="A717" s="2"/>
      <c r="B717" s="12" t="s">
        <v>644</v>
      </c>
      <c r="C717" s="13" t="s">
        <v>590</v>
      </c>
      <c r="D717" s="14">
        <f ca="1">'Royalties Partilha'!D717+'Royalties Concessão'!D717</f>
        <v>1012117.0599999999</v>
      </c>
      <c r="E717" s="14">
        <f ca="1">'Royalties Partilha'!E717+'Royalties Concessão'!E717</f>
        <v>0</v>
      </c>
      <c r="F717" s="14">
        <f ca="1">'Royalties Partilha'!F717+'Royalties Concessão'!F717</f>
        <v>1012117.0599999999</v>
      </c>
      <c r="G717" s="14">
        <f ca="1">'Royalties Partilha'!G717+'Royalties Concessão'!G717</f>
        <v>8533226.2300000004</v>
      </c>
      <c r="H717" s="2"/>
      <c r="I717" s="11"/>
      <c r="J717" s="11"/>
    </row>
    <row r="718" spans="1:10" x14ac:dyDescent="0.2">
      <c r="A718" s="2"/>
      <c r="B718" s="12" t="s">
        <v>645</v>
      </c>
      <c r="C718" s="13" t="s">
        <v>590</v>
      </c>
      <c r="D718" s="14">
        <f ca="1">'Royalties Partilha'!D718+'Royalties Concessão'!D718</f>
        <v>1012117.0599999999</v>
      </c>
      <c r="E718" s="14">
        <f ca="1">'Royalties Partilha'!E718+'Royalties Concessão'!E718</f>
        <v>0</v>
      </c>
      <c r="F718" s="14">
        <f ca="1">'Royalties Partilha'!F718+'Royalties Concessão'!F718</f>
        <v>1012117.0599999999</v>
      </c>
      <c r="G718" s="14">
        <f ca="1">'Royalties Partilha'!G718+'Royalties Concessão'!G718</f>
        <v>8533202.3100000005</v>
      </c>
      <c r="H718" s="2"/>
      <c r="I718" s="11"/>
      <c r="J718" s="11"/>
    </row>
    <row r="719" spans="1:10" x14ac:dyDescent="0.2">
      <c r="A719" s="2"/>
      <c r="B719" s="12" t="s">
        <v>646</v>
      </c>
      <c r="C719" s="13" t="s">
        <v>590</v>
      </c>
      <c r="D719" s="14">
        <f ca="1">'Royalties Partilha'!D719+'Royalties Concessão'!D719</f>
        <v>927773.96000000008</v>
      </c>
      <c r="E719" s="14">
        <f ca="1">'Royalties Partilha'!E719+'Royalties Concessão'!E719</f>
        <v>0</v>
      </c>
      <c r="F719" s="14">
        <f ca="1">'Royalties Partilha'!F719+'Royalties Concessão'!F719</f>
        <v>927773.96000000008</v>
      </c>
      <c r="G719" s="14">
        <f ca="1">'Royalties Partilha'!G719+'Royalties Concessão'!G719</f>
        <v>7822122.0199999996</v>
      </c>
      <c r="H719" s="2"/>
      <c r="I719" s="11"/>
      <c r="J719" s="11"/>
    </row>
    <row r="720" spans="1:10" x14ac:dyDescent="0.2">
      <c r="A720" s="2"/>
      <c r="B720" s="12" t="s">
        <v>647</v>
      </c>
      <c r="C720" s="13" t="s">
        <v>590</v>
      </c>
      <c r="D720" s="14">
        <f ca="1">'Royalties Partilha'!D720+'Royalties Concessão'!D720</f>
        <v>1644690.23</v>
      </c>
      <c r="E720" s="14">
        <f ca="1">'Royalties Partilha'!E720+'Royalties Concessão'!E720</f>
        <v>0</v>
      </c>
      <c r="F720" s="14">
        <f ca="1">'Royalties Partilha'!F720+'Royalties Concessão'!F720</f>
        <v>1644690.23</v>
      </c>
      <c r="G720" s="14">
        <f ca="1">'Royalties Partilha'!G720+'Royalties Concessão'!G720</f>
        <v>13866507.640000002</v>
      </c>
      <c r="H720" s="2"/>
      <c r="I720" s="11"/>
      <c r="J720" s="11"/>
    </row>
    <row r="721" spans="1:10" x14ac:dyDescent="0.2">
      <c r="A721" s="2"/>
      <c r="B721" s="12" t="s">
        <v>648</v>
      </c>
      <c r="C721" s="13" t="s">
        <v>590</v>
      </c>
      <c r="D721" s="14">
        <f ca="1">'Royalties Partilha'!D721+'Royalties Concessão'!D721</f>
        <v>5351716.26</v>
      </c>
      <c r="E721" s="14">
        <f ca="1">'Royalties Partilha'!E721+'Royalties Concessão'!E721</f>
        <v>7307450.2800000003</v>
      </c>
      <c r="F721" s="14">
        <f ca="1">'Royalties Partilha'!F721+'Royalties Concessão'!F721</f>
        <v>12659166.540000001</v>
      </c>
      <c r="G721" s="14">
        <f ca="1">'Royalties Partilha'!G721+'Royalties Concessão'!G721</f>
        <v>107910292.66</v>
      </c>
      <c r="H721" s="2"/>
      <c r="I721" s="11"/>
      <c r="J721" s="11"/>
    </row>
    <row r="722" spans="1:10" x14ac:dyDescent="0.2">
      <c r="A722" s="2"/>
      <c r="B722" s="12" t="s">
        <v>649</v>
      </c>
      <c r="C722" s="13" t="s">
        <v>590</v>
      </c>
      <c r="D722" s="14">
        <f ca="1">'Royalties Partilha'!D722+'Royalties Concessão'!D722</f>
        <v>1652871.18</v>
      </c>
      <c r="E722" s="14">
        <f ca="1">'Royalties Partilha'!E722+'Royalties Concessão'!E722</f>
        <v>17992.370000000003</v>
      </c>
      <c r="F722" s="14">
        <f ca="1">'Royalties Partilha'!F722+'Royalties Concessão'!F722</f>
        <v>1670863.55</v>
      </c>
      <c r="G722" s="14">
        <f ca="1">'Royalties Partilha'!G722+'Royalties Concessão'!G722</f>
        <v>14094614.360000001</v>
      </c>
      <c r="H722" s="2"/>
      <c r="I722" s="11"/>
      <c r="J722" s="11"/>
    </row>
    <row r="723" spans="1:10" x14ac:dyDescent="0.2">
      <c r="A723" s="2"/>
      <c r="B723" s="12" t="s">
        <v>650</v>
      </c>
      <c r="C723" s="13" t="s">
        <v>590</v>
      </c>
      <c r="D723" s="14">
        <f ca="1">'Royalties Partilha'!D723+'Royalties Concessão'!D723</f>
        <v>1349489.41</v>
      </c>
      <c r="E723" s="14">
        <f ca="1">'Royalties Partilha'!E723+'Royalties Concessão'!E723</f>
        <v>0</v>
      </c>
      <c r="F723" s="14">
        <f ca="1">'Royalties Partilha'!F723+'Royalties Concessão'!F723</f>
        <v>1349489.41</v>
      </c>
      <c r="G723" s="14">
        <f ca="1">'Royalties Partilha'!G723+'Royalties Concessão'!G723</f>
        <v>11377666.880000003</v>
      </c>
      <c r="H723" s="2"/>
      <c r="I723" s="11"/>
      <c r="J723" s="11"/>
    </row>
    <row r="724" spans="1:10" x14ac:dyDescent="0.2">
      <c r="A724" s="2"/>
      <c r="B724" s="12" t="s">
        <v>651</v>
      </c>
      <c r="C724" s="13" t="s">
        <v>590</v>
      </c>
      <c r="D724" s="14">
        <f ca="1">'Royalties Partilha'!D724+'Royalties Concessão'!D724</f>
        <v>1012117.0599999999</v>
      </c>
      <c r="E724" s="14">
        <f ca="1">'Royalties Partilha'!E724+'Royalties Concessão'!E724</f>
        <v>0</v>
      </c>
      <c r="F724" s="14">
        <f ca="1">'Royalties Partilha'!F724+'Royalties Concessão'!F724</f>
        <v>1012117.0599999999</v>
      </c>
      <c r="G724" s="14">
        <f ca="1">'Royalties Partilha'!G724+'Royalties Concessão'!G724</f>
        <v>8533250.1500000022</v>
      </c>
      <c r="H724" s="2"/>
      <c r="I724" s="11"/>
      <c r="J724" s="11"/>
    </row>
    <row r="725" spans="1:10" x14ac:dyDescent="0.2">
      <c r="A725" s="2"/>
      <c r="B725" s="12" t="s">
        <v>652</v>
      </c>
      <c r="C725" s="13" t="s">
        <v>590</v>
      </c>
      <c r="D725" s="14">
        <f ca="1">'Royalties Partilha'!D725+'Royalties Concessão'!D725</f>
        <v>893783.37</v>
      </c>
      <c r="E725" s="14">
        <f ca="1">'Royalties Partilha'!E725+'Royalties Concessão'!E725</f>
        <v>2379.12</v>
      </c>
      <c r="F725" s="14">
        <f ca="1">'Royalties Partilha'!F725+'Royalties Concessão'!F725</f>
        <v>896162.49</v>
      </c>
      <c r="G725" s="14">
        <f ca="1">'Royalties Partilha'!G725+'Royalties Concessão'!G725</f>
        <v>15003111.43</v>
      </c>
      <c r="H725" s="2"/>
      <c r="I725" s="11"/>
      <c r="J725" s="11"/>
    </row>
    <row r="726" spans="1:10" x14ac:dyDescent="0.2">
      <c r="A726" s="2"/>
      <c r="B726" s="12" t="s">
        <v>653</v>
      </c>
      <c r="C726" s="13" t="s">
        <v>590</v>
      </c>
      <c r="D726" s="14">
        <f ca="1">'Royalties Partilha'!D726+'Royalties Concessão'!D726</f>
        <v>6691309.8500000006</v>
      </c>
      <c r="E726" s="14">
        <f ca="1">'Royalties Partilha'!E726+'Royalties Concessão'!E726</f>
        <v>3859213.7</v>
      </c>
      <c r="F726" s="14">
        <f ca="1">'Royalties Partilha'!F726+'Royalties Concessão'!F726</f>
        <v>10550523.549999999</v>
      </c>
      <c r="G726" s="14">
        <f ca="1">'Royalties Partilha'!G726+'Royalties Concessão'!G726</f>
        <v>88055007.849999994</v>
      </c>
      <c r="H726" s="2"/>
      <c r="I726" s="11"/>
      <c r="J726" s="11"/>
    </row>
    <row r="727" spans="1:10" x14ac:dyDescent="0.2">
      <c r="A727" s="2"/>
      <c r="B727" s="12" t="s">
        <v>654</v>
      </c>
      <c r="C727" s="13" t="s">
        <v>590</v>
      </c>
      <c r="D727" s="14">
        <f ca="1">'Royalties Partilha'!D727+'Royalties Concessão'!D727</f>
        <v>7398476.6900000004</v>
      </c>
      <c r="E727" s="14">
        <f ca="1">'Royalties Partilha'!E727+'Royalties Concessão'!E727</f>
        <v>10890559.970000001</v>
      </c>
      <c r="F727" s="14">
        <f ca="1">'Royalties Partilha'!F727+'Royalties Concessão'!F727</f>
        <v>18289036.660000004</v>
      </c>
      <c r="G727" s="14">
        <f ca="1">'Royalties Partilha'!G727+'Royalties Concessão'!G727</f>
        <v>166739934.80000001</v>
      </c>
      <c r="H727" s="2"/>
      <c r="I727" s="11"/>
      <c r="J727" s="11"/>
    </row>
    <row r="728" spans="1:10" x14ac:dyDescent="0.2">
      <c r="A728" s="2"/>
      <c r="B728" s="12" t="s">
        <v>655</v>
      </c>
      <c r="C728" s="13" t="s">
        <v>590</v>
      </c>
      <c r="D728" s="14">
        <f ca="1">'Royalties Partilha'!D728+'Royalties Concessão'!D728</f>
        <v>885602.41999999993</v>
      </c>
      <c r="E728" s="14">
        <f ca="1">'Royalties Partilha'!E728+'Royalties Concessão'!E728</f>
        <v>0</v>
      </c>
      <c r="F728" s="14">
        <f ca="1">'Royalties Partilha'!F728+'Royalties Concessão'!F728</f>
        <v>885602.41999999993</v>
      </c>
      <c r="G728" s="14">
        <f ca="1">'Royalties Partilha'!G728+'Royalties Concessão'!G728</f>
        <v>7466593.8600000003</v>
      </c>
      <c r="H728" s="2"/>
      <c r="I728" s="11"/>
      <c r="J728" s="11"/>
    </row>
    <row r="729" spans="1:10" x14ac:dyDescent="0.2">
      <c r="A729" s="2"/>
      <c r="B729" s="12" t="s">
        <v>656</v>
      </c>
      <c r="C729" s="13" t="s">
        <v>590</v>
      </c>
      <c r="D729" s="14">
        <f ca="1">'Royalties Partilha'!D729+'Royalties Concessão'!D729</f>
        <v>1307317.8700000001</v>
      </c>
      <c r="E729" s="14">
        <f ca="1">'Royalties Partilha'!E729+'Royalties Concessão'!E729</f>
        <v>0</v>
      </c>
      <c r="F729" s="14">
        <f ca="1">'Royalties Partilha'!F729+'Royalties Concessão'!F729</f>
        <v>1307317.8700000001</v>
      </c>
      <c r="G729" s="14">
        <f ca="1">'Royalties Partilha'!G729+'Royalties Concessão'!G729</f>
        <v>11022090.879999999</v>
      </c>
      <c r="H729" s="2"/>
      <c r="I729" s="11"/>
      <c r="J729" s="11"/>
    </row>
    <row r="730" spans="1:10" x14ac:dyDescent="0.2">
      <c r="A730" s="2"/>
      <c r="B730" s="12" t="s">
        <v>657</v>
      </c>
      <c r="C730" s="13" t="s">
        <v>590</v>
      </c>
      <c r="D730" s="14">
        <f ca="1">'Royalties Partilha'!D730+'Royalties Concessão'!D730</f>
        <v>1265146.33</v>
      </c>
      <c r="E730" s="14">
        <f ca="1">'Royalties Partilha'!E730+'Royalties Concessão'!E730</f>
        <v>0</v>
      </c>
      <c r="F730" s="14">
        <f ca="1">'Royalties Partilha'!F730+'Royalties Concessão'!F730</f>
        <v>1265146.33</v>
      </c>
      <c r="G730" s="14">
        <f ca="1">'Royalties Partilha'!G730+'Royalties Concessão'!G730</f>
        <v>10666562.75</v>
      </c>
      <c r="H730" s="2"/>
      <c r="I730" s="11"/>
      <c r="J730" s="11"/>
    </row>
    <row r="731" spans="1:10" x14ac:dyDescent="0.2">
      <c r="A731" s="2"/>
      <c r="B731" s="12" t="s">
        <v>658</v>
      </c>
      <c r="C731" s="13" t="s">
        <v>590</v>
      </c>
      <c r="D731" s="14">
        <f ca="1">'Royalties Partilha'!D731+'Royalties Concessão'!D731</f>
        <v>1307317.8700000001</v>
      </c>
      <c r="E731" s="14">
        <f ca="1">'Royalties Partilha'!E731+'Royalties Concessão'!E731</f>
        <v>0</v>
      </c>
      <c r="F731" s="14">
        <f ca="1">'Royalties Partilha'!F731+'Royalties Concessão'!F731</f>
        <v>1307317.8700000001</v>
      </c>
      <c r="G731" s="14">
        <f ca="1">'Royalties Partilha'!G731+'Royalties Concessão'!G731</f>
        <v>11022114.799999999</v>
      </c>
      <c r="H731" s="2"/>
      <c r="I731" s="11"/>
      <c r="J731" s="11"/>
    </row>
    <row r="732" spans="1:10" x14ac:dyDescent="0.2">
      <c r="A732" s="2"/>
      <c r="B732" s="12" t="s">
        <v>659</v>
      </c>
      <c r="C732" s="13" t="s">
        <v>590</v>
      </c>
      <c r="D732" s="14">
        <f ca="1">'Royalties Partilha'!D732+'Royalties Concessão'!D732</f>
        <v>1686861.77</v>
      </c>
      <c r="E732" s="14">
        <f ca="1">'Royalties Partilha'!E732+'Royalties Concessão'!E732</f>
        <v>355689.97000000003</v>
      </c>
      <c r="F732" s="14">
        <f ca="1">'Royalties Partilha'!F732+'Royalties Concessão'!F732</f>
        <v>2042551.7400000002</v>
      </c>
      <c r="G732" s="14">
        <f ca="1">'Royalties Partilha'!G732+'Royalties Concessão'!G732</f>
        <v>18035729.340000004</v>
      </c>
      <c r="H732" s="2"/>
      <c r="I732" s="11"/>
      <c r="J732" s="11"/>
    </row>
    <row r="733" spans="1:10" x14ac:dyDescent="0.2">
      <c r="A733" s="2"/>
      <c r="B733" s="12" t="s">
        <v>660</v>
      </c>
      <c r="C733" s="13" t="s">
        <v>590</v>
      </c>
      <c r="D733" s="14">
        <f ca="1">'Royalties Partilha'!D733+'Royalties Concessão'!D733</f>
        <v>5894254.9000000004</v>
      </c>
      <c r="E733" s="14">
        <f ca="1">'Royalties Partilha'!E733+'Royalties Concessão'!E733</f>
        <v>4572714.75</v>
      </c>
      <c r="F733" s="14">
        <f ca="1">'Royalties Partilha'!F733+'Royalties Concessão'!F733</f>
        <v>10466969.65</v>
      </c>
      <c r="G733" s="14">
        <f ca="1">'Royalties Partilha'!G733+'Royalties Concessão'!G733</f>
        <v>75372687.590000004</v>
      </c>
      <c r="H733" s="2"/>
      <c r="I733" s="11"/>
      <c r="J733" s="11"/>
    </row>
    <row r="734" spans="1:10" x14ac:dyDescent="0.2">
      <c r="A734" s="2"/>
      <c r="B734" s="12" t="s">
        <v>661</v>
      </c>
      <c r="C734" s="13" t="s">
        <v>590</v>
      </c>
      <c r="D734" s="14">
        <f ca="1">'Royalties Partilha'!D734+'Royalties Concessão'!D734</f>
        <v>1686861.77</v>
      </c>
      <c r="E734" s="14">
        <f ca="1">'Royalties Partilha'!E734+'Royalties Concessão'!E734</f>
        <v>0</v>
      </c>
      <c r="F734" s="14">
        <f ca="1">'Royalties Partilha'!F734+'Royalties Concessão'!F734</f>
        <v>1686861.77</v>
      </c>
      <c r="G734" s="14">
        <f ca="1">'Royalties Partilha'!G734+'Royalties Concessão'!G734</f>
        <v>14222083.65</v>
      </c>
      <c r="H734" s="2"/>
      <c r="I734" s="11"/>
      <c r="J734" s="11"/>
    </row>
    <row r="735" spans="1:10" x14ac:dyDescent="0.2">
      <c r="A735" s="2"/>
      <c r="B735" s="12" t="s">
        <v>662</v>
      </c>
      <c r="C735" s="13" t="s">
        <v>590</v>
      </c>
      <c r="D735" s="14">
        <f ca="1">'Royalties Partilha'!D735+'Royalties Concessão'!D735</f>
        <v>843430.87</v>
      </c>
      <c r="E735" s="14">
        <f ca="1">'Royalties Partilha'!E735+'Royalties Concessão'!E735</f>
        <v>0</v>
      </c>
      <c r="F735" s="14">
        <f ca="1">'Royalties Partilha'!F735+'Royalties Concessão'!F735</f>
        <v>843430.87</v>
      </c>
      <c r="G735" s="14">
        <f ca="1">'Royalties Partilha'!G735+'Royalties Concessão'!G735</f>
        <v>7111041.7399999993</v>
      </c>
      <c r="H735" s="2"/>
      <c r="I735" s="11"/>
      <c r="J735" s="11"/>
    </row>
    <row r="736" spans="1:10" x14ac:dyDescent="0.2">
      <c r="A736" s="2"/>
      <c r="B736" s="12" t="s">
        <v>663</v>
      </c>
      <c r="C736" s="13" t="s">
        <v>590</v>
      </c>
      <c r="D736" s="14">
        <f ca="1">'Royalties Partilha'!D736+'Royalties Concessão'!D736</f>
        <v>1096460.1399999999</v>
      </c>
      <c r="E736" s="14">
        <f ca="1">'Royalties Partilha'!E736+'Royalties Concessão'!E736</f>
        <v>0</v>
      </c>
      <c r="F736" s="14">
        <f ca="1">'Royalties Partilha'!F736+'Royalties Concessão'!F736</f>
        <v>1096460.1399999999</v>
      </c>
      <c r="G736" s="14">
        <f ca="1">'Royalties Partilha'!G736+'Royalties Concessão'!G736</f>
        <v>9244330.370000001</v>
      </c>
      <c r="H736" s="2"/>
      <c r="I736" s="11"/>
      <c r="J736" s="11"/>
    </row>
    <row r="737" spans="1:10" x14ac:dyDescent="0.2">
      <c r="A737" s="2"/>
      <c r="B737" s="12" t="s">
        <v>664</v>
      </c>
      <c r="C737" s="13" t="s">
        <v>590</v>
      </c>
      <c r="D737" s="14">
        <f ca="1">'Royalties Partilha'!D737+'Royalties Concessão'!D737</f>
        <v>1518175.59</v>
      </c>
      <c r="E737" s="14">
        <f ca="1">'Royalties Partilha'!E737+'Royalties Concessão'!E737</f>
        <v>0</v>
      </c>
      <c r="F737" s="14">
        <f ca="1">'Royalties Partilha'!F737+'Royalties Concessão'!F737</f>
        <v>1518175.59</v>
      </c>
      <c r="G737" s="14">
        <f ca="1">'Royalties Partilha'!G737+'Royalties Concessão'!G737</f>
        <v>12799803.510000002</v>
      </c>
      <c r="H737" s="2"/>
      <c r="I737" s="11"/>
      <c r="J737" s="11"/>
    </row>
    <row r="738" spans="1:10" x14ac:dyDescent="0.2">
      <c r="A738" s="2"/>
      <c r="B738" s="12" t="s">
        <v>665</v>
      </c>
      <c r="C738" s="13" t="s">
        <v>590</v>
      </c>
      <c r="D738" s="14">
        <f ca="1">'Royalties Partilha'!D738+'Royalties Concessão'!D738</f>
        <v>843430.87</v>
      </c>
      <c r="E738" s="14">
        <f ca="1">'Royalties Partilha'!E738+'Royalties Concessão'!E738</f>
        <v>0</v>
      </c>
      <c r="F738" s="14">
        <f ca="1">'Royalties Partilha'!F738+'Royalties Concessão'!F738</f>
        <v>843430.87</v>
      </c>
      <c r="G738" s="14">
        <f ca="1">'Royalties Partilha'!G738+'Royalties Concessão'!G738</f>
        <v>7111041.7399999993</v>
      </c>
      <c r="H738" s="2"/>
      <c r="I738" s="11"/>
      <c r="J738" s="11"/>
    </row>
    <row r="739" spans="1:10" x14ac:dyDescent="0.2">
      <c r="A739" s="2"/>
      <c r="B739" s="12" t="s">
        <v>1091</v>
      </c>
      <c r="C739" s="13" t="s">
        <v>590</v>
      </c>
      <c r="D739" s="14">
        <f ca="1">'Royalties Partilha'!D739+'Royalties Concessão'!D739</f>
        <v>1012117.0599999999</v>
      </c>
      <c r="E739" s="14">
        <f ca="1">'Royalties Partilha'!E739+'Royalties Concessão'!E739</f>
        <v>0</v>
      </c>
      <c r="F739" s="14">
        <f ca="1">'Royalties Partilha'!F739+'Royalties Concessão'!F739</f>
        <v>1012117.0599999999</v>
      </c>
      <c r="G739" s="14">
        <f ca="1">'Royalties Partilha'!G739+'Royalties Concessão'!G739</f>
        <v>4297339.5200000005</v>
      </c>
      <c r="H739" s="2"/>
      <c r="I739" s="11"/>
      <c r="J739" s="11"/>
    </row>
    <row r="740" spans="1:10" x14ac:dyDescent="0.2">
      <c r="A740" s="2"/>
      <c r="B740" s="12" t="s">
        <v>666</v>
      </c>
      <c r="C740" s="13" t="s">
        <v>590</v>
      </c>
      <c r="D740" s="14">
        <f ca="1">'Royalties Partilha'!D740+'Royalties Concessão'!D740</f>
        <v>6979332.1899999995</v>
      </c>
      <c r="E740" s="14">
        <f ca="1">'Royalties Partilha'!E740+'Royalties Concessão'!E740</f>
        <v>48320647.890000001</v>
      </c>
      <c r="F740" s="14">
        <f ca="1">'Royalties Partilha'!F740+'Royalties Concessão'!F740</f>
        <v>55299980.079999998</v>
      </c>
      <c r="G740" s="14">
        <f ca="1">'Royalties Partilha'!G740+'Royalties Concessão'!G740</f>
        <v>357903669.68000007</v>
      </c>
      <c r="H740" s="2"/>
      <c r="I740" s="11"/>
      <c r="J740" s="11"/>
    </row>
    <row r="741" spans="1:10" x14ac:dyDescent="0.2">
      <c r="A741" s="2"/>
      <c r="B741" s="12" t="s">
        <v>667</v>
      </c>
      <c r="C741" s="13" t="s">
        <v>590</v>
      </c>
      <c r="D741" s="14">
        <f ca="1">'Royalties Partilha'!D741+'Royalties Concessão'!D741</f>
        <v>1476004.0599999998</v>
      </c>
      <c r="E741" s="14">
        <f ca="1">'Royalties Partilha'!E741+'Royalties Concessão'!E741</f>
        <v>0</v>
      </c>
      <c r="F741" s="14">
        <f ca="1">'Royalties Partilha'!F741+'Royalties Concessão'!F741</f>
        <v>1476004.0599999998</v>
      </c>
      <c r="G741" s="14">
        <f ca="1">'Royalties Partilha'!G741+'Royalties Concessão'!G741</f>
        <v>12444299.310000001</v>
      </c>
      <c r="H741" s="2"/>
      <c r="I741" s="11"/>
      <c r="J741" s="11"/>
    </row>
    <row r="742" spans="1:10" x14ac:dyDescent="0.2">
      <c r="A742" s="2"/>
      <c r="B742" s="12" t="s">
        <v>668</v>
      </c>
      <c r="C742" s="13" t="s">
        <v>590</v>
      </c>
      <c r="D742" s="14">
        <f ca="1">'Royalties Partilha'!D742+'Royalties Concessão'!D742</f>
        <v>5692383.7300000004</v>
      </c>
      <c r="E742" s="14">
        <f ca="1">'Royalties Partilha'!E742+'Royalties Concessão'!E742</f>
        <v>0</v>
      </c>
      <c r="F742" s="14">
        <f ca="1">'Royalties Partilha'!F742+'Royalties Concessão'!F742</f>
        <v>5692383.7300000004</v>
      </c>
      <c r="G742" s="14">
        <f ca="1">'Royalties Partilha'!G742+'Royalties Concessão'!G742</f>
        <v>28259227.219999999</v>
      </c>
      <c r="H742" s="2"/>
      <c r="I742" s="11"/>
      <c r="J742" s="11"/>
    </row>
    <row r="743" spans="1:10" x14ac:dyDescent="0.2">
      <c r="A743" s="2"/>
      <c r="B743" s="12" t="s">
        <v>669</v>
      </c>
      <c r="C743" s="13" t="s">
        <v>590</v>
      </c>
      <c r="D743" s="14">
        <f ca="1">'Royalties Partilha'!D743+'Royalties Concessão'!D743</f>
        <v>969945.51</v>
      </c>
      <c r="E743" s="14">
        <f ca="1">'Royalties Partilha'!E743+'Royalties Concessão'!E743</f>
        <v>0</v>
      </c>
      <c r="F743" s="14">
        <f ca="1">'Royalties Partilha'!F743+'Royalties Concessão'!F743</f>
        <v>969945.51</v>
      </c>
      <c r="G743" s="14">
        <f ca="1">'Royalties Partilha'!G743+'Royalties Concessão'!G743</f>
        <v>8177698.0099999998</v>
      </c>
      <c r="H743" s="2"/>
      <c r="I743" s="11"/>
      <c r="J743" s="11"/>
    </row>
    <row r="744" spans="1:10" x14ac:dyDescent="0.2">
      <c r="A744" s="2"/>
      <c r="B744" s="12" t="s">
        <v>670</v>
      </c>
      <c r="C744" s="13" t="s">
        <v>590</v>
      </c>
      <c r="D744" s="14">
        <f ca="1">'Royalties Partilha'!D744+'Royalties Concessão'!D744</f>
        <v>1180803.24</v>
      </c>
      <c r="E744" s="14">
        <f ca="1">'Royalties Partilha'!E744+'Royalties Concessão'!E744</f>
        <v>0</v>
      </c>
      <c r="F744" s="14">
        <f ca="1">'Royalties Partilha'!F744+'Royalties Concessão'!F744</f>
        <v>1180803.24</v>
      </c>
      <c r="G744" s="14">
        <f ca="1">'Royalties Partilha'!G744+'Royalties Concessão'!G744</f>
        <v>9955434.5800000001</v>
      </c>
      <c r="H744" s="2"/>
      <c r="I744" s="11"/>
      <c r="J744" s="11"/>
    </row>
    <row r="745" spans="1:10" x14ac:dyDescent="0.2">
      <c r="A745" s="2"/>
      <c r="B745" s="12" t="s">
        <v>671</v>
      </c>
      <c r="C745" s="13" t="s">
        <v>590</v>
      </c>
      <c r="D745" s="14">
        <f ca="1">'Royalties Partilha'!D745+'Royalties Concessão'!D745</f>
        <v>1686861.77</v>
      </c>
      <c r="E745" s="14">
        <f ca="1">'Royalties Partilha'!E745+'Royalties Concessão'!E745</f>
        <v>0</v>
      </c>
      <c r="F745" s="14">
        <f ca="1">'Royalties Partilha'!F745+'Royalties Concessão'!F745</f>
        <v>1686861.77</v>
      </c>
      <c r="G745" s="14">
        <f ca="1">'Royalties Partilha'!G745+'Royalties Concessão'!G745</f>
        <v>14222059.720000001</v>
      </c>
      <c r="H745" s="2"/>
      <c r="I745" s="11"/>
      <c r="J745" s="11"/>
    </row>
    <row r="746" spans="1:10" x14ac:dyDescent="0.2">
      <c r="A746" s="2"/>
      <c r="B746" s="12" t="s">
        <v>672</v>
      </c>
      <c r="C746" s="13" t="s">
        <v>590</v>
      </c>
      <c r="D746" s="14">
        <f ca="1">'Royalties Partilha'!D746+'Royalties Concessão'!D746</f>
        <v>885602.41999999993</v>
      </c>
      <c r="E746" s="14">
        <f ca="1">'Royalties Partilha'!E746+'Royalties Concessão'!E746</f>
        <v>0</v>
      </c>
      <c r="F746" s="14">
        <f ca="1">'Royalties Partilha'!F746+'Royalties Concessão'!F746</f>
        <v>885602.41999999993</v>
      </c>
      <c r="G746" s="14">
        <f ca="1">'Royalties Partilha'!G746+'Royalties Concessão'!G746</f>
        <v>7466593.8600000003</v>
      </c>
      <c r="H746" s="2"/>
      <c r="I746" s="11"/>
      <c r="J746" s="11"/>
    </row>
    <row r="747" spans="1:10" x14ac:dyDescent="0.2">
      <c r="A747" s="2"/>
      <c r="B747" s="12" t="s">
        <v>1092</v>
      </c>
      <c r="C747" s="13" t="s">
        <v>590</v>
      </c>
      <c r="D747" s="14">
        <f ca="1">'Royalties Partilha'!D747+'Royalties Concessão'!D747</f>
        <v>1476004.0599999998</v>
      </c>
      <c r="E747" s="14">
        <f ca="1">'Royalties Partilha'!E747+'Royalties Concessão'!E747</f>
        <v>0</v>
      </c>
      <c r="F747" s="14">
        <f ca="1">'Royalties Partilha'!F747+'Royalties Concessão'!F747</f>
        <v>1476004.0599999998</v>
      </c>
      <c r="G747" s="14">
        <f ca="1">'Royalties Partilha'!G747+'Royalties Concessão'!G747</f>
        <v>6266953.5499999989</v>
      </c>
      <c r="H747" s="2"/>
      <c r="I747" s="11"/>
      <c r="J747" s="11"/>
    </row>
    <row r="748" spans="1:10" x14ac:dyDescent="0.2">
      <c r="A748" s="2"/>
      <c r="B748" s="36" t="s">
        <v>673</v>
      </c>
      <c r="C748" s="13" t="s">
        <v>590</v>
      </c>
      <c r="D748" s="14">
        <f ca="1">'Royalties Partilha'!D748+'Royalties Concessão'!D748</f>
        <v>1433832.5</v>
      </c>
      <c r="E748" s="14">
        <f ca="1">'Royalties Partilha'!E748+'Royalties Concessão'!E748</f>
        <v>0</v>
      </c>
      <c r="F748" s="14">
        <f ca="1">'Royalties Partilha'!F748+'Royalties Concessão'!F748</f>
        <v>1433832.5</v>
      </c>
      <c r="G748" s="14">
        <f ca="1">'Royalties Partilha'!G748+'Royalties Concessão'!G748</f>
        <v>12088771.07</v>
      </c>
      <c r="H748" s="2"/>
      <c r="I748" s="11"/>
      <c r="J748" s="11"/>
    </row>
    <row r="749" spans="1:10" x14ac:dyDescent="0.2">
      <c r="A749" s="2"/>
      <c r="B749" s="36" t="s">
        <v>674</v>
      </c>
      <c r="C749" s="13" t="s">
        <v>590</v>
      </c>
      <c r="D749" s="14">
        <f ca="1">'Royalties Partilha'!D749+'Royalties Concessão'!D749</f>
        <v>843430.87</v>
      </c>
      <c r="E749" s="14">
        <f ca="1">'Royalties Partilha'!E749+'Royalties Concessão'!E749</f>
        <v>0</v>
      </c>
      <c r="F749" s="14">
        <f ca="1">'Royalties Partilha'!F749+'Royalties Concessão'!F749</f>
        <v>843430.87</v>
      </c>
      <c r="G749" s="14">
        <f ca="1">'Royalties Partilha'!G749+'Royalties Concessão'!G749</f>
        <v>7111041.7399999993</v>
      </c>
      <c r="H749" s="2"/>
      <c r="I749" s="11"/>
      <c r="J749" s="11"/>
    </row>
    <row r="750" spans="1:10" x14ac:dyDescent="0.2">
      <c r="A750" s="2"/>
      <c r="B750" s="36" t="s">
        <v>675</v>
      </c>
      <c r="C750" s="13" t="s">
        <v>590</v>
      </c>
      <c r="D750" s="14">
        <f ca="1">'Royalties Partilha'!D750+'Royalties Concessão'!D750</f>
        <v>1222974.7799999998</v>
      </c>
      <c r="E750" s="14">
        <f ca="1">'Royalties Partilha'!E750+'Royalties Concessão'!E750</f>
        <v>0</v>
      </c>
      <c r="F750" s="14">
        <f ca="1">'Royalties Partilha'!F750+'Royalties Concessão'!F750</f>
        <v>1222974.7799999998</v>
      </c>
      <c r="G750" s="14">
        <f ca="1">'Royalties Partilha'!G750+'Royalties Concessão'!G750</f>
        <v>15334826.080000002</v>
      </c>
      <c r="H750" s="2"/>
      <c r="I750" s="11"/>
      <c r="J750" s="11"/>
    </row>
    <row r="751" spans="1:10" x14ac:dyDescent="0.2">
      <c r="A751" s="2"/>
      <c r="B751" s="36" t="s">
        <v>676</v>
      </c>
      <c r="C751" s="13" t="s">
        <v>590</v>
      </c>
      <c r="D751" s="14">
        <f ca="1">'Royalties Partilha'!D751+'Royalties Concessão'!D751</f>
        <v>1713098.85</v>
      </c>
      <c r="E751" s="14">
        <f ca="1">'Royalties Partilha'!E751+'Royalties Concessão'!E751</f>
        <v>66605.45</v>
      </c>
      <c r="F751" s="14">
        <f ca="1">'Royalties Partilha'!F751+'Royalties Concessão'!F751</f>
        <v>1779704.3</v>
      </c>
      <c r="G751" s="14">
        <f ca="1">'Royalties Partilha'!G751+'Royalties Concessão'!G751</f>
        <v>15240117.59</v>
      </c>
      <c r="H751" s="2"/>
      <c r="I751" s="11"/>
      <c r="J751" s="11"/>
    </row>
    <row r="752" spans="1:10" x14ac:dyDescent="0.2">
      <c r="A752" s="2"/>
      <c r="B752" s="72" t="s">
        <v>677</v>
      </c>
      <c r="C752" s="73"/>
      <c r="D752" s="14">
        <f ca="1">'Royalties Partilha'!D752+'Royalties Concessão'!D752</f>
        <v>284795999.12999982</v>
      </c>
      <c r="E752" s="14">
        <f ca="1">'Royalties Partilha'!E752+'Royalties Concessão'!E752</f>
        <v>265772159.22999999</v>
      </c>
      <c r="F752" s="14">
        <f ca="1">'Royalties Partilha'!F752+'Royalties Concessão'!F752</f>
        <v>550568158.3599999</v>
      </c>
      <c r="G752" s="14">
        <f ca="1">'Royalties Partilha'!G752+'Royalties Concessão'!G752</f>
        <v>4261677888.2299991</v>
      </c>
      <c r="H752" s="2"/>
      <c r="I752" s="11"/>
      <c r="J752" s="11"/>
    </row>
    <row r="753" spans="1:10" x14ac:dyDescent="0.2">
      <c r="A753" s="2"/>
      <c r="B753" s="12" t="s">
        <v>678</v>
      </c>
      <c r="C753" s="13" t="s">
        <v>679</v>
      </c>
      <c r="D753" s="14">
        <f ca="1">'Royalties Partilha'!D753+'Royalties Concessão'!D753</f>
        <v>1670.92</v>
      </c>
      <c r="E753" s="14">
        <f ca="1">'Royalties Partilha'!E753+'Royalties Concessão'!E753</f>
        <v>0</v>
      </c>
      <c r="F753" s="14">
        <f ca="1">'Royalties Partilha'!F753+'Royalties Concessão'!F753</f>
        <v>1670.92</v>
      </c>
      <c r="G753" s="14">
        <f ca="1">'Royalties Partilha'!G753+'Royalties Concessão'!G753</f>
        <v>17999.760000000002</v>
      </c>
      <c r="H753" s="2"/>
      <c r="I753" s="11"/>
      <c r="J753" s="11"/>
    </row>
    <row r="754" spans="1:10" x14ac:dyDescent="0.2">
      <c r="A754" s="2"/>
      <c r="B754" s="12" t="s">
        <v>680</v>
      </c>
      <c r="C754" s="13" t="s">
        <v>679</v>
      </c>
      <c r="D754" s="14">
        <f ca="1">'Royalties Partilha'!D754+'Royalties Concessão'!D754</f>
        <v>1202414.93</v>
      </c>
      <c r="E754" s="14">
        <f ca="1">'Royalties Partilha'!E754+'Royalties Concessão'!E754</f>
        <v>304962.21000000002</v>
      </c>
      <c r="F754" s="14">
        <f ca="1">'Royalties Partilha'!F754+'Royalties Concessão'!F754</f>
        <v>1507377.14</v>
      </c>
      <c r="G754" s="14">
        <f ca="1">'Royalties Partilha'!G754+'Royalties Concessão'!G754</f>
        <v>12473438.909999998</v>
      </c>
      <c r="H754" s="2"/>
      <c r="I754" s="11"/>
      <c r="J754" s="11"/>
    </row>
    <row r="755" spans="1:10" x14ac:dyDescent="0.2">
      <c r="A755" s="2"/>
      <c r="B755" s="12" t="s">
        <v>681</v>
      </c>
      <c r="C755" s="13" t="s">
        <v>679</v>
      </c>
      <c r="D755" s="14">
        <f ca="1">'Royalties Partilha'!D755+'Royalties Concessão'!D755</f>
        <v>681104.28</v>
      </c>
      <c r="E755" s="14">
        <f ca="1">'Royalties Partilha'!E755+'Royalties Concessão'!E755</f>
        <v>113.66</v>
      </c>
      <c r="F755" s="14">
        <f ca="1">'Royalties Partilha'!F755+'Royalties Concessão'!F755</f>
        <v>681217.94000000006</v>
      </c>
      <c r="G755" s="14">
        <f ca="1">'Royalties Partilha'!G755+'Royalties Concessão'!G755</f>
        <v>5723354.2799999993</v>
      </c>
      <c r="H755" s="2"/>
      <c r="I755" s="11"/>
      <c r="J755" s="11"/>
    </row>
    <row r="756" spans="1:10" x14ac:dyDescent="0.2">
      <c r="A756" s="2"/>
      <c r="B756" s="12" t="s">
        <v>682</v>
      </c>
      <c r="C756" s="13" t="s">
        <v>679</v>
      </c>
      <c r="D756" s="14">
        <f ca="1">'Royalties Partilha'!D756+'Royalties Concessão'!D756</f>
        <v>1591.36</v>
      </c>
      <c r="E756" s="14">
        <f ca="1">'Royalties Partilha'!E756+'Royalties Concessão'!E756</f>
        <v>0</v>
      </c>
      <c r="F756" s="14">
        <f ca="1">'Royalties Partilha'!F756+'Royalties Concessão'!F756</f>
        <v>1591.36</v>
      </c>
      <c r="G756" s="14">
        <f ca="1">'Royalties Partilha'!G756+'Royalties Concessão'!G756</f>
        <v>17142.63</v>
      </c>
      <c r="H756" s="2"/>
      <c r="I756" s="11"/>
      <c r="J756" s="11"/>
    </row>
    <row r="757" spans="1:10" x14ac:dyDescent="0.2">
      <c r="A757" s="2"/>
      <c r="B757" s="12" t="s">
        <v>683</v>
      </c>
      <c r="C757" s="13" t="s">
        <v>679</v>
      </c>
      <c r="D757" s="14">
        <f ca="1">'Royalties Partilha'!D757+'Royalties Concessão'!D757</f>
        <v>1750.49</v>
      </c>
      <c r="E757" s="14">
        <f ca="1">'Royalties Partilha'!E757+'Royalties Concessão'!E757</f>
        <v>0</v>
      </c>
      <c r="F757" s="14">
        <f ca="1">'Royalties Partilha'!F757+'Royalties Concessão'!F757</f>
        <v>1750.49</v>
      </c>
      <c r="G757" s="14">
        <f ca="1">'Royalties Partilha'!G757+'Royalties Concessão'!G757</f>
        <v>18856.890000000003</v>
      </c>
      <c r="H757" s="2"/>
      <c r="I757" s="11"/>
      <c r="J757" s="11"/>
    </row>
    <row r="758" spans="1:10" x14ac:dyDescent="0.2">
      <c r="A758" s="2"/>
      <c r="B758" s="12" t="s">
        <v>684</v>
      </c>
      <c r="C758" s="13" t="s">
        <v>679</v>
      </c>
      <c r="D758" s="14">
        <f ca="1">'Royalties Partilha'!D758+'Royalties Concessão'!D758</f>
        <v>1591.36</v>
      </c>
      <c r="E758" s="14">
        <f ca="1">'Royalties Partilha'!E758+'Royalties Concessão'!E758</f>
        <v>0</v>
      </c>
      <c r="F758" s="14">
        <f ca="1">'Royalties Partilha'!F758+'Royalties Concessão'!F758</f>
        <v>1591.36</v>
      </c>
      <c r="G758" s="14">
        <f ca="1">'Royalties Partilha'!G758+'Royalties Concessão'!G758</f>
        <v>17142.63</v>
      </c>
      <c r="H758" s="2"/>
      <c r="I758" s="11"/>
      <c r="J758" s="11"/>
    </row>
    <row r="759" spans="1:10" x14ac:dyDescent="0.2">
      <c r="A759" s="2"/>
      <c r="B759" s="12" t="s">
        <v>685</v>
      </c>
      <c r="C759" s="13" t="s">
        <v>679</v>
      </c>
      <c r="D759" s="14">
        <f ca="1">'Royalties Partilha'!D759+'Royalties Concessão'!D759</f>
        <v>4106744.62</v>
      </c>
      <c r="E759" s="14">
        <f ca="1">'Royalties Partilha'!E759+'Royalties Concessão'!E759</f>
        <v>130212.66</v>
      </c>
      <c r="F759" s="14">
        <f ca="1">'Royalties Partilha'!F759+'Royalties Concessão'!F759</f>
        <v>4236957.2799999993</v>
      </c>
      <c r="G759" s="14">
        <f ca="1">'Royalties Partilha'!G759+'Royalties Concessão'!G759</f>
        <v>28072641.26757098</v>
      </c>
      <c r="H759" s="2"/>
      <c r="I759" s="11"/>
      <c r="J759" s="11"/>
    </row>
    <row r="760" spans="1:10" x14ac:dyDescent="0.2">
      <c r="A760" s="2"/>
      <c r="B760" s="12" t="s">
        <v>1042</v>
      </c>
      <c r="C760" s="13" t="s">
        <v>679</v>
      </c>
      <c r="D760" s="14">
        <f ca="1">'Royalties Partilha'!D760+'Royalties Concessão'!D760</f>
        <v>0</v>
      </c>
      <c r="E760" s="14">
        <f ca="1">'Royalties Partilha'!E760+'Royalties Concessão'!E760</f>
        <v>0</v>
      </c>
      <c r="F760" s="14">
        <f ca="1">'Royalties Partilha'!F760+'Royalties Concessão'!F760</f>
        <v>0</v>
      </c>
      <c r="G760" s="14">
        <f ca="1">'Royalties Partilha'!G760+'Royalties Concessão'!G760</f>
        <v>0</v>
      </c>
      <c r="H760" s="2"/>
      <c r="I760" s="11"/>
      <c r="J760" s="11"/>
    </row>
    <row r="761" spans="1:10" x14ac:dyDescent="0.2">
      <c r="A761" s="2"/>
      <c r="B761" s="12" t="s">
        <v>686</v>
      </c>
      <c r="C761" s="13" t="s">
        <v>679</v>
      </c>
      <c r="D761" s="14">
        <f ca="1">'Royalties Partilha'!D761+'Royalties Concessão'!D761</f>
        <v>1591.36</v>
      </c>
      <c r="E761" s="14">
        <f ca="1">'Royalties Partilha'!E761+'Royalties Concessão'!E761</f>
        <v>0</v>
      </c>
      <c r="F761" s="14">
        <f ca="1">'Royalties Partilha'!F761+'Royalties Concessão'!F761</f>
        <v>1591.36</v>
      </c>
      <c r="G761" s="14">
        <f ca="1">'Royalties Partilha'!G761+'Royalties Concessão'!G761</f>
        <v>17142.63</v>
      </c>
      <c r="H761" s="2"/>
      <c r="I761" s="11"/>
      <c r="J761" s="11"/>
    </row>
    <row r="762" spans="1:10" x14ac:dyDescent="0.2">
      <c r="A762" s="2"/>
      <c r="B762" s="12" t="s">
        <v>687</v>
      </c>
      <c r="C762" s="13" t="s">
        <v>679</v>
      </c>
      <c r="D762" s="14">
        <f ca="1">'Royalties Partilha'!D762+'Royalties Concessão'!D762</f>
        <v>783828.58</v>
      </c>
      <c r="E762" s="14">
        <f ca="1">'Royalties Partilha'!E762+'Royalties Concessão'!E762</f>
        <v>87482.880000000005</v>
      </c>
      <c r="F762" s="14">
        <f ca="1">'Royalties Partilha'!F762+'Royalties Concessão'!F762</f>
        <v>871311.46</v>
      </c>
      <c r="G762" s="14">
        <f ca="1">'Royalties Partilha'!G762+'Royalties Concessão'!G762</f>
        <v>7089889.2300000004</v>
      </c>
      <c r="H762" s="2"/>
      <c r="I762" s="11"/>
      <c r="J762" s="11"/>
    </row>
    <row r="763" spans="1:10" x14ac:dyDescent="0.2">
      <c r="A763" s="2"/>
      <c r="B763" s="12" t="s">
        <v>688</v>
      </c>
      <c r="C763" s="13" t="s">
        <v>679</v>
      </c>
      <c r="D763" s="14">
        <f ca="1">'Royalties Partilha'!D763+'Royalties Concessão'!D763</f>
        <v>945490.63</v>
      </c>
      <c r="E763" s="14">
        <f ca="1">'Royalties Partilha'!E763+'Royalties Concessão'!E763</f>
        <v>232190.46</v>
      </c>
      <c r="F763" s="14">
        <f ca="1">'Royalties Partilha'!F763+'Royalties Concessão'!F763</f>
        <v>1177681.0900000001</v>
      </c>
      <c r="G763" s="14">
        <f ca="1">'Royalties Partilha'!G763+'Royalties Concessão'!G763</f>
        <v>9706185.0300000012</v>
      </c>
      <c r="H763" s="2"/>
      <c r="I763" s="11"/>
      <c r="J763" s="11"/>
    </row>
    <row r="764" spans="1:10" x14ac:dyDescent="0.2">
      <c r="A764" s="2"/>
      <c r="B764" s="12" t="s">
        <v>689</v>
      </c>
      <c r="C764" s="13" t="s">
        <v>679</v>
      </c>
      <c r="D764" s="14">
        <f ca="1">'Royalties Partilha'!D764+'Royalties Concessão'!D764</f>
        <v>1591.36</v>
      </c>
      <c r="E764" s="14">
        <f ca="1">'Royalties Partilha'!E764+'Royalties Concessão'!E764</f>
        <v>0</v>
      </c>
      <c r="F764" s="14">
        <f ca="1">'Royalties Partilha'!F764+'Royalties Concessão'!F764</f>
        <v>1591.36</v>
      </c>
      <c r="G764" s="14">
        <f ca="1">'Royalties Partilha'!G764+'Royalties Concessão'!G764</f>
        <v>17142.63</v>
      </c>
      <c r="H764" s="2"/>
      <c r="I764" s="11"/>
      <c r="J764" s="11"/>
    </row>
    <row r="765" spans="1:10" x14ac:dyDescent="0.2">
      <c r="A765" s="2"/>
      <c r="B765" s="12" t="s">
        <v>690</v>
      </c>
      <c r="C765" s="13" t="s">
        <v>679</v>
      </c>
      <c r="D765" s="14">
        <f ca="1">'Royalties Partilha'!D765+'Royalties Concessão'!D765</f>
        <v>2148.33</v>
      </c>
      <c r="E765" s="14">
        <f ca="1">'Royalties Partilha'!E765+'Royalties Concessão'!E765</f>
        <v>0</v>
      </c>
      <c r="F765" s="14">
        <f ca="1">'Royalties Partilha'!F765+'Royalties Concessão'!F765</f>
        <v>2148.33</v>
      </c>
      <c r="G765" s="14">
        <f ca="1">'Royalties Partilha'!G765+'Royalties Concessão'!G765</f>
        <v>23030.620000000003</v>
      </c>
      <c r="H765" s="2"/>
      <c r="I765" s="11"/>
      <c r="J765" s="11"/>
    </row>
    <row r="766" spans="1:10" x14ac:dyDescent="0.2">
      <c r="A766" s="2"/>
      <c r="B766" s="12" t="s">
        <v>691</v>
      </c>
      <c r="C766" s="13" t="s">
        <v>679</v>
      </c>
      <c r="D766" s="14">
        <f ca="1">'Royalties Partilha'!D766+'Royalties Concessão'!D766</f>
        <v>2625.74</v>
      </c>
      <c r="E766" s="14">
        <f ca="1">'Royalties Partilha'!E766+'Royalties Concessão'!E766</f>
        <v>0</v>
      </c>
      <c r="F766" s="14">
        <f ca="1">'Royalties Partilha'!F766+'Royalties Concessão'!F766</f>
        <v>2625.74</v>
      </c>
      <c r="G766" s="14">
        <f ca="1">'Royalties Partilha'!G766+'Royalties Concessão'!G766</f>
        <v>28285.4</v>
      </c>
      <c r="H766" s="2"/>
      <c r="I766" s="11"/>
      <c r="J766" s="11"/>
    </row>
    <row r="767" spans="1:10" x14ac:dyDescent="0.2">
      <c r="A767" s="2"/>
      <c r="B767" s="12" t="s">
        <v>692</v>
      </c>
      <c r="C767" s="13" t="s">
        <v>679</v>
      </c>
      <c r="D767" s="14">
        <f ca="1">'Royalties Partilha'!D767+'Royalties Concessão'!D767</f>
        <v>76101.509999999995</v>
      </c>
      <c r="E767" s="14">
        <f ca="1">'Royalties Partilha'!E767+'Royalties Concessão'!E767</f>
        <v>37646.67</v>
      </c>
      <c r="F767" s="14">
        <f ca="1">'Royalties Partilha'!F767+'Royalties Concessão'!F767</f>
        <v>113748.18</v>
      </c>
      <c r="G767" s="14">
        <f ca="1">'Royalties Partilha'!G767+'Royalties Concessão'!G767</f>
        <v>985674.82000000007</v>
      </c>
      <c r="H767" s="2"/>
      <c r="I767" s="11"/>
      <c r="J767" s="11"/>
    </row>
    <row r="768" spans="1:10" x14ac:dyDescent="0.2">
      <c r="A768" s="2"/>
      <c r="B768" s="12" t="s">
        <v>693</v>
      </c>
      <c r="C768" s="13" t="s">
        <v>679</v>
      </c>
      <c r="D768" s="14">
        <f ca="1">'Royalties Partilha'!D768+'Royalties Concessão'!D768</f>
        <v>1591.36</v>
      </c>
      <c r="E768" s="14">
        <f ca="1">'Royalties Partilha'!E768+'Royalties Concessão'!E768</f>
        <v>0</v>
      </c>
      <c r="F768" s="14">
        <f ca="1">'Royalties Partilha'!F768+'Royalties Concessão'!F768</f>
        <v>1591.36</v>
      </c>
      <c r="G768" s="14">
        <f ca="1">'Royalties Partilha'!G768+'Royalties Concessão'!G768</f>
        <v>16023.120000000003</v>
      </c>
      <c r="H768" s="2"/>
      <c r="I768" s="11"/>
      <c r="J768" s="11"/>
    </row>
    <row r="769" spans="1:10" x14ac:dyDescent="0.2">
      <c r="A769" s="2"/>
      <c r="B769" s="12" t="s">
        <v>694</v>
      </c>
      <c r="C769" s="13" t="s">
        <v>679</v>
      </c>
      <c r="D769" s="14">
        <f ca="1">'Royalties Partilha'!D769+'Royalties Concessão'!D769</f>
        <v>779275.53999999992</v>
      </c>
      <c r="E769" s="14">
        <f ca="1">'Royalties Partilha'!E769+'Royalties Concessão'!E769</f>
        <v>99899.24</v>
      </c>
      <c r="F769" s="14">
        <f ca="1">'Royalties Partilha'!F769+'Royalties Concessão'!F769</f>
        <v>879174.77999999991</v>
      </c>
      <c r="G769" s="14">
        <f ca="1">'Royalties Partilha'!G769+'Royalties Concessão'!G769</f>
        <v>7155160.2599999988</v>
      </c>
      <c r="H769" s="2"/>
      <c r="I769" s="11"/>
      <c r="J769" s="11"/>
    </row>
    <row r="770" spans="1:10" x14ac:dyDescent="0.2">
      <c r="A770" s="2"/>
      <c r="B770" s="12" t="s">
        <v>695</v>
      </c>
      <c r="C770" s="13" t="s">
        <v>679</v>
      </c>
      <c r="D770" s="14">
        <f ca="1">'Royalties Partilha'!D770+'Royalties Concessão'!D770</f>
        <v>1670.92</v>
      </c>
      <c r="E770" s="14">
        <f ca="1">'Royalties Partilha'!E770+'Royalties Concessão'!E770</f>
        <v>0</v>
      </c>
      <c r="F770" s="14">
        <f ca="1">'Royalties Partilha'!F770+'Royalties Concessão'!F770</f>
        <v>1670.92</v>
      </c>
      <c r="G770" s="14">
        <f ca="1">'Royalties Partilha'!G770+'Royalties Concessão'!G770</f>
        <v>16824.269999999997</v>
      </c>
      <c r="H770" s="2"/>
      <c r="I770" s="11"/>
      <c r="J770" s="11"/>
    </row>
    <row r="771" spans="1:10" x14ac:dyDescent="0.2">
      <c r="A771" s="2"/>
      <c r="B771" s="12" t="s">
        <v>696</v>
      </c>
      <c r="C771" s="13" t="s">
        <v>679</v>
      </c>
      <c r="D771" s="14">
        <f ca="1">'Royalties Partilha'!D771+'Royalties Concessão'!D771</f>
        <v>1591.36</v>
      </c>
      <c r="E771" s="14">
        <f ca="1">'Royalties Partilha'!E771+'Royalties Concessão'!E771</f>
        <v>0</v>
      </c>
      <c r="F771" s="14">
        <f ca="1">'Royalties Partilha'!F771+'Royalties Concessão'!F771</f>
        <v>1591.36</v>
      </c>
      <c r="G771" s="14">
        <f ca="1">'Royalties Partilha'!G771+'Royalties Concessão'!G771</f>
        <v>17142.63</v>
      </c>
      <c r="H771" s="2"/>
      <c r="I771" s="11"/>
      <c r="J771" s="11"/>
    </row>
    <row r="772" spans="1:10" x14ac:dyDescent="0.2">
      <c r="A772" s="2"/>
      <c r="B772" s="12" t="s">
        <v>697</v>
      </c>
      <c r="C772" s="13" t="s">
        <v>679</v>
      </c>
      <c r="D772" s="14">
        <f ca="1">'Royalties Partilha'!D772+'Royalties Concessão'!D772</f>
        <v>1591.36</v>
      </c>
      <c r="E772" s="14">
        <f ca="1">'Royalties Partilha'!E772+'Royalties Concessão'!E772</f>
        <v>0</v>
      </c>
      <c r="F772" s="14">
        <f ca="1">'Royalties Partilha'!F772+'Royalties Concessão'!F772</f>
        <v>1591.36</v>
      </c>
      <c r="G772" s="14">
        <f ca="1">'Royalties Partilha'!G772+'Royalties Concessão'!G772</f>
        <v>17142.63</v>
      </c>
      <c r="H772" s="2"/>
      <c r="I772" s="11"/>
      <c r="J772" s="11"/>
    </row>
    <row r="773" spans="1:10" x14ac:dyDescent="0.2">
      <c r="A773" s="2"/>
      <c r="B773" s="12" t="s">
        <v>698</v>
      </c>
      <c r="C773" s="13" t="s">
        <v>679</v>
      </c>
      <c r="D773" s="14">
        <f ca="1">'Royalties Partilha'!D773+'Royalties Concessão'!D773</f>
        <v>2466.6</v>
      </c>
      <c r="E773" s="14">
        <f ca="1">'Royalties Partilha'!E773+'Royalties Concessão'!E773</f>
        <v>0</v>
      </c>
      <c r="F773" s="14">
        <f ca="1">'Royalties Partilha'!F773+'Royalties Concessão'!F773</f>
        <v>2466.6</v>
      </c>
      <c r="G773" s="14">
        <f ca="1">'Royalties Partilha'!G773+'Royalties Concessão'!G773</f>
        <v>26571.090000000004</v>
      </c>
      <c r="H773" s="2"/>
      <c r="I773" s="11"/>
      <c r="J773" s="11"/>
    </row>
    <row r="774" spans="1:10" x14ac:dyDescent="0.2">
      <c r="A774" s="2"/>
      <c r="B774" s="12" t="s">
        <v>699</v>
      </c>
      <c r="C774" s="13" t="s">
        <v>679</v>
      </c>
      <c r="D774" s="14">
        <f ca="1">'Royalties Partilha'!D774+'Royalties Concessão'!D774</f>
        <v>1591.36</v>
      </c>
      <c r="E774" s="14">
        <f ca="1">'Royalties Partilha'!E774+'Royalties Concessão'!E774</f>
        <v>0</v>
      </c>
      <c r="F774" s="14">
        <f ca="1">'Royalties Partilha'!F774+'Royalties Concessão'!F774</f>
        <v>1591.36</v>
      </c>
      <c r="G774" s="14">
        <f ca="1">'Royalties Partilha'!G774+'Royalties Concessão'!G774</f>
        <v>17142.63</v>
      </c>
      <c r="H774" s="2"/>
      <c r="I774" s="11"/>
      <c r="J774" s="11"/>
    </row>
    <row r="775" spans="1:10" x14ac:dyDescent="0.2">
      <c r="A775" s="2"/>
      <c r="B775" s="12" t="s">
        <v>700</v>
      </c>
      <c r="C775" s="13" t="s">
        <v>679</v>
      </c>
      <c r="D775" s="14">
        <f ca="1">'Royalties Partilha'!D775+'Royalties Concessão'!D775</f>
        <v>1591.36</v>
      </c>
      <c r="E775" s="14">
        <f ca="1">'Royalties Partilha'!E775+'Royalties Concessão'!E775</f>
        <v>0</v>
      </c>
      <c r="F775" s="14">
        <f ca="1">'Royalties Partilha'!F775+'Royalties Concessão'!F775</f>
        <v>1591.36</v>
      </c>
      <c r="G775" s="14">
        <f ca="1">'Royalties Partilha'!G775+'Royalties Concessão'!G775</f>
        <v>17142.63</v>
      </c>
      <c r="H775" s="2"/>
      <c r="I775" s="11"/>
      <c r="J775" s="11"/>
    </row>
    <row r="776" spans="1:10" x14ac:dyDescent="0.2">
      <c r="A776" s="2"/>
      <c r="B776" s="12" t="s">
        <v>701</v>
      </c>
      <c r="C776" s="13" t="s">
        <v>679</v>
      </c>
      <c r="D776" s="14">
        <f ca="1">'Royalties Partilha'!D776+'Royalties Concessão'!D776</f>
        <v>1591.36</v>
      </c>
      <c r="E776" s="14">
        <f ca="1">'Royalties Partilha'!E776+'Royalties Concessão'!E776</f>
        <v>0</v>
      </c>
      <c r="F776" s="14">
        <f ca="1">'Royalties Partilha'!F776+'Royalties Concessão'!F776</f>
        <v>1591.36</v>
      </c>
      <c r="G776" s="14">
        <f ca="1">'Royalties Partilha'!G776+'Royalties Concessão'!G776</f>
        <v>17142.63</v>
      </c>
      <c r="H776" s="2"/>
      <c r="I776" s="11"/>
      <c r="J776" s="11"/>
    </row>
    <row r="777" spans="1:10" x14ac:dyDescent="0.2">
      <c r="A777" s="2"/>
      <c r="B777" s="12" t="s">
        <v>702</v>
      </c>
      <c r="C777" s="13" t="s">
        <v>679</v>
      </c>
      <c r="D777" s="14">
        <f ca="1">'Royalties Partilha'!D777+'Royalties Concessão'!D777</f>
        <v>42402.19</v>
      </c>
      <c r="E777" s="14">
        <f ca="1">'Royalties Partilha'!E777+'Royalties Concessão'!E777</f>
        <v>37875.440000000002</v>
      </c>
      <c r="F777" s="14">
        <f ca="1">'Royalties Partilha'!F777+'Royalties Concessão'!F777</f>
        <v>80277.63</v>
      </c>
      <c r="G777" s="14">
        <f ca="1">'Royalties Partilha'!G777+'Royalties Concessão'!G777</f>
        <v>683778.52</v>
      </c>
      <c r="H777" s="2"/>
      <c r="I777" s="11"/>
      <c r="J777" s="11"/>
    </row>
    <row r="778" spans="1:10" x14ac:dyDescent="0.2">
      <c r="A778" s="2"/>
      <c r="B778" s="12" t="s">
        <v>703</v>
      </c>
      <c r="C778" s="13" t="s">
        <v>679</v>
      </c>
      <c r="D778" s="14">
        <f ca="1">'Royalties Partilha'!D778+'Royalties Concessão'!D778</f>
        <v>1591.36</v>
      </c>
      <c r="E778" s="14">
        <f ca="1">'Royalties Partilha'!E778+'Royalties Concessão'!E778</f>
        <v>0</v>
      </c>
      <c r="F778" s="14">
        <f ca="1">'Royalties Partilha'!F778+'Royalties Concessão'!F778</f>
        <v>1591.36</v>
      </c>
      <c r="G778" s="14">
        <f ca="1">'Royalties Partilha'!G778+'Royalties Concessão'!G778</f>
        <v>17142.63</v>
      </c>
      <c r="H778" s="2"/>
      <c r="I778" s="11"/>
      <c r="J778" s="11"/>
    </row>
    <row r="779" spans="1:10" x14ac:dyDescent="0.2">
      <c r="A779" s="2"/>
      <c r="B779" s="12" t="s">
        <v>704</v>
      </c>
      <c r="C779" s="13" t="s">
        <v>679</v>
      </c>
      <c r="D779" s="14">
        <f ca="1">'Royalties Partilha'!D779+'Royalties Concessão'!D779</f>
        <v>1591.36</v>
      </c>
      <c r="E779" s="14">
        <f ca="1">'Royalties Partilha'!E779+'Royalties Concessão'!E779</f>
        <v>0</v>
      </c>
      <c r="F779" s="14">
        <f ca="1">'Royalties Partilha'!F779+'Royalties Concessão'!F779</f>
        <v>1591.36</v>
      </c>
      <c r="G779" s="14">
        <f ca="1">'Royalties Partilha'!G779+'Royalties Concessão'!G779</f>
        <v>17142.63</v>
      </c>
      <c r="H779" s="2"/>
      <c r="I779" s="11"/>
      <c r="J779" s="11"/>
    </row>
    <row r="780" spans="1:10" x14ac:dyDescent="0.2">
      <c r="A780" s="2"/>
      <c r="B780" s="12" t="s">
        <v>705</v>
      </c>
      <c r="C780" s="13" t="s">
        <v>679</v>
      </c>
      <c r="D780" s="14">
        <f ca="1">'Royalties Partilha'!D780+'Royalties Concessão'!D780</f>
        <v>1591.36</v>
      </c>
      <c r="E780" s="14">
        <f ca="1">'Royalties Partilha'!E780+'Royalties Concessão'!E780</f>
        <v>0</v>
      </c>
      <c r="F780" s="14">
        <f ca="1">'Royalties Partilha'!F780+'Royalties Concessão'!F780</f>
        <v>1591.36</v>
      </c>
      <c r="G780" s="14">
        <f ca="1">'Royalties Partilha'!G780+'Royalties Concessão'!G780</f>
        <v>17142.63</v>
      </c>
      <c r="H780" s="2"/>
      <c r="I780" s="11"/>
      <c r="J780" s="11"/>
    </row>
    <row r="781" spans="1:10" x14ac:dyDescent="0.2">
      <c r="A781" s="2"/>
      <c r="B781" s="12" t="s">
        <v>706</v>
      </c>
      <c r="C781" s="13" t="s">
        <v>679</v>
      </c>
      <c r="D781" s="14">
        <f ca="1">'Royalties Partilha'!D781+'Royalties Concessão'!D781</f>
        <v>687282.96</v>
      </c>
      <c r="E781" s="14">
        <f ca="1">'Royalties Partilha'!E781+'Royalties Concessão'!E781</f>
        <v>12334.02</v>
      </c>
      <c r="F781" s="14">
        <f ca="1">'Royalties Partilha'!F781+'Royalties Concessão'!F781</f>
        <v>699616.98</v>
      </c>
      <c r="G781" s="14">
        <f ca="1">'Royalties Partilha'!G781+'Royalties Concessão'!G781</f>
        <v>5920241.5600000005</v>
      </c>
      <c r="H781" s="2"/>
      <c r="I781" s="11"/>
      <c r="J781" s="11"/>
    </row>
    <row r="782" spans="1:10" x14ac:dyDescent="0.2">
      <c r="A782" s="2"/>
      <c r="B782" s="12" t="s">
        <v>707</v>
      </c>
      <c r="C782" s="13" t="s">
        <v>679</v>
      </c>
      <c r="D782" s="14">
        <f ca="1">'Royalties Partilha'!D782+'Royalties Concessão'!D782</f>
        <v>581879.89</v>
      </c>
      <c r="E782" s="14">
        <f ca="1">'Royalties Partilha'!E782+'Royalties Concessão'!E782</f>
        <v>0</v>
      </c>
      <c r="F782" s="14">
        <f ca="1">'Royalties Partilha'!F782+'Royalties Concessão'!F782</f>
        <v>581879.89</v>
      </c>
      <c r="G782" s="14">
        <f ca="1">'Royalties Partilha'!G782+'Royalties Concessão'!G782</f>
        <v>4978063.459999999</v>
      </c>
      <c r="H782" s="2"/>
      <c r="I782" s="11"/>
      <c r="J782" s="11"/>
    </row>
    <row r="783" spans="1:10" x14ac:dyDescent="0.2">
      <c r="A783" s="2"/>
      <c r="B783" s="12" t="s">
        <v>708</v>
      </c>
      <c r="C783" s="13" t="s">
        <v>679</v>
      </c>
      <c r="D783" s="14">
        <f ca="1">'Royalties Partilha'!D783+'Royalties Concessão'!D783</f>
        <v>782893.95</v>
      </c>
      <c r="E783" s="14">
        <f ca="1">'Royalties Partilha'!E783+'Royalties Concessão'!E783</f>
        <v>89898.36</v>
      </c>
      <c r="F783" s="14">
        <f ca="1">'Royalties Partilha'!F783+'Royalties Concessão'!F783</f>
        <v>872792.30999999994</v>
      </c>
      <c r="G783" s="14">
        <f ca="1">'Royalties Partilha'!G783+'Royalties Concessão'!G783</f>
        <v>7166879.5999999987</v>
      </c>
      <c r="H783" s="2"/>
      <c r="I783" s="11"/>
      <c r="J783" s="11"/>
    </row>
    <row r="784" spans="1:10" x14ac:dyDescent="0.2">
      <c r="A784" s="2"/>
      <c r="B784" s="12" t="s">
        <v>709</v>
      </c>
      <c r="C784" s="13" t="s">
        <v>679</v>
      </c>
      <c r="D784" s="14">
        <f ca="1">'Royalties Partilha'!D784+'Royalties Concessão'!D784</f>
        <v>23027.09</v>
      </c>
      <c r="E784" s="14">
        <f ca="1">'Royalties Partilha'!E784+'Royalties Concessão'!E784</f>
        <v>0</v>
      </c>
      <c r="F784" s="14">
        <f ca="1">'Royalties Partilha'!F784+'Royalties Concessão'!F784</f>
        <v>23027.09</v>
      </c>
      <c r="G784" s="14">
        <f ca="1">'Royalties Partilha'!G784+'Royalties Concessão'!G784</f>
        <v>2196198.7799999998</v>
      </c>
      <c r="H784" s="2"/>
      <c r="I784" s="11"/>
      <c r="J784" s="11"/>
    </row>
    <row r="785" spans="1:10" x14ac:dyDescent="0.2">
      <c r="A785" s="2"/>
      <c r="B785" s="12" t="s">
        <v>710</v>
      </c>
      <c r="C785" s="13" t="s">
        <v>679</v>
      </c>
      <c r="D785" s="14">
        <f ca="1">'Royalties Partilha'!D785+'Royalties Concessão'!D785</f>
        <v>5824.22</v>
      </c>
      <c r="E785" s="14">
        <f ca="1">'Royalties Partilha'!E785+'Royalties Concessão'!E785</f>
        <v>10560.009999999998</v>
      </c>
      <c r="F785" s="14">
        <f ca="1">'Royalties Partilha'!F785+'Royalties Concessão'!F785</f>
        <v>16384.23</v>
      </c>
      <c r="G785" s="14">
        <f ca="1">'Royalties Partilha'!G785+'Royalties Concessão'!G785</f>
        <v>4939506.38</v>
      </c>
      <c r="H785" s="2"/>
      <c r="I785" s="11"/>
      <c r="J785" s="11"/>
    </row>
    <row r="786" spans="1:10" x14ac:dyDescent="0.2">
      <c r="A786" s="2"/>
      <c r="B786" s="12" t="s">
        <v>711</v>
      </c>
      <c r="C786" s="13" t="s">
        <v>679</v>
      </c>
      <c r="D786" s="14">
        <f ca="1">'Royalties Partilha'!D786+'Royalties Concessão'!D786</f>
        <v>594494.84</v>
      </c>
      <c r="E786" s="14">
        <f ca="1">'Royalties Partilha'!E786+'Royalties Concessão'!E786</f>
        <v>0</v>
      </c>
      <c r="F786" s="14">
        <f ca="1">'Royalties Partilha'!F786+'Royalties Concessão'!F786</f>
        <v>594494.84</v>
      </c>
      <c r="G786" s="14">
        <f ca="1">'Royalties Partilha'!G786+'Royalties Concessão'!G786</f>
        <v>5057859.1500000004</v>
      </c>
      <c r="H786" s="2"/>
      <c r="I786" s="11"/>
      <c r="J786" s="11"/>
    </row>
    <row r="787" spans="1:10" x14ac:dyDescent="0.2">
      <c r="A787" s="2"/>
      <c r="B787" s="12" t="s">
        <v>712</v>
      </c>
      <c r="C787" s="13" t="s">
        <v>679</v>
      </c>
      <c r="D787" s="14">
        <f ca="1">'Royalties Partilha'!D787+'Royalties Concessão'!D787</f>
        <v>1750.49</v>
      </c>
      <c r="E787" s="14">
        <f ca="1">'Royalties Partilha'!E787+'Royalties Concessão'!E787</f>
        <v>0</v>
      </c>
      <c r="F787" s="14">
        <f ca="1">'Royalties Partilha'!F787+'Royalties Concessão'!F787</f>
        <v>1750.49</v>
      </c>
      <c r="G787" s="14">
        <f ca="1">'Royalties Partilha'!G787+'Royalties Concessão'!G787</f>
        <v>18800.920000000002</v>
      </c>
      <c r="H787" s="2"/>
      <c r="I787" s="11"/>
      <c r="J787" s="11"/>
    </row>
    <row r="788" spans="1:10" x14ac:dyDescent="0.2">
      <c r="A788" s="2"/>
      <c r="B788" s="12" t="s">
        <v>713</v>
      </c>
      <c r="C788" s="13" t="s">
        <v>679</v>
      </c>
      <c r="D788" s="14">
        <f ca="1">'Royalties Partilha'!D788+'Royalties Concessão'!D788</f>
        <v>1591.36</v>
      </c>
      <c r="E788" s="14">
        <f ca="1">'Royalties Partilha'!E788+'Royalties Concessão'!E788</f>
        <v>0</v>
      </c>
      <c r="F788" s="14">
        <f ca="1">'Royalties Partilha'!F788+'Royalties Concessão'!F788</f>
        <v>1591.36</v>
      </c>
      <c r="G788" s="14">
        <f ca="1">'Royalties Partilha'!G788+'Royalties Concessão'!G788</f>
        <v>17142.63</v>
      </c>
      <c r="H788" s="2"/>
      <c r="I788" s="11"/>
      <c r="J788" s="11"/>
    </row>
    <row r="789" spans="1:10" x14ac:dyDescent="0.2">
      <c r="A789" s="2"/>
      <c r="B789" s="12" t="s">
        <v>714</v>
      </c>
      <c r="C789" s="13" t="s">
        <v>679</v>
      </c>
      <c r="D789" s="14">
        <f ca="1">'Royalties Partilha'!D789+'Royalties Concessão'!D789</f>
        <v>1591.36</v>
      </c>
      <c r="E789" s="14">
        <f ca="1">'Royalties Partilha'!E789+'Royalties Concessão'!E789</f>
        <v>0</v>
      </c>
      <c r="F789" s="14">
        <f ca="1">'Royalties Partilha'!F789+'Royalties Concessão'!F789</f>
        <v>1591.36</v>
      </c>
      <c r="G789" s="14">
        <f ca="1">'Royalties Partilha'!G789+'Royalties Concessão'!G789</f>
        <v>17142.63</v>
      </c>
      <c r="H789" s="2"/>
      <c r="I789" s="11"/>
      <c r="J789" s="11"/>
    </row>
    <row r="790" spans="1:10" x14ac:dyDescent="0.2">
      <c r="A790" s="2"/>
      <c r="B790" s="12" t="s">
        <v>715</v>
      </c>
      <c r="C790" s="13" t="s">
        <v>679</v>
      </c>
      <c r="D790" s="14">
        <f ca="1">'Royalties Partilha'!D790+'Royalties Concessão'!D790</f>
        <v>1591.36</v>
      </c>
      <c r="E790" s="14">
        <f ca="1">'Royalties Partilha'!E790+'Royalties Concessão'!E790</f>
        <v>0</v>
      </c>
      <c r="F790" s="14">
        <f ca="1">'Royalties Partilha'!F790+'Royalties Concessão'!F790</f>
        <v>1591.36</v>
      </c>
      <c r="G790" s="14">
        <f ca="1">'Royalties Partilha'!G790+'Royalties Concessão'!G790</f>
        <v>17142.63</v>
      </c>
      <c r="H790" s="2"/>
      <c r="I790" s="11"/>
      <c r="J790" s="11"/>
    </row>
    <row r="791" spans="1:10" x14ac:dyDescent="0.2">
      <c r="A791" s="2"/>
      <c r="B791" s="12" t="s">
        <v>716</v>
      </c>
      <c r="C791" s="13" t="s">
        <v>679</v>
      </c>
      <c r="D791" s="14">
        <f ca="1">'Royalties Partilha'!D791+'Royalties Concessão'!D791</f>
        <v>687302.92999999993</v>
      </c>
      <c r="E791" s="14">
        <f ca="1">'Royalties Partilha'!E791+'Royalties Concessão'!E791</f>
        <v>0</v>
      </c>
      <c r="F791" s="14">
        <f ca="1">'Royalties Partilha'!F791+'Royalties Concessão'!F791</f>
        <v>687302.92999999993</v>
      </c>
      <c r="G791" s="14">
        <f ca="1">'Royalties Partilha'!G791+'Royalties Concessão'!G791</f>
        <v>1879001.1600000001</v>
      </c>
      <c r="H791" s="2"/>
      <c r="I791" s="11"/>
      <c r="J791" s="11"/>
    </row>
    <row r="792" spans="1:10" x14ac:dyDescent="0.2">
      <c r="A792" s="2"/>
      <c r="B792" s="12" t="s">
        <v>717</v>
      </c>
      <c r="C792" s="13" t="s">
        <v>679</v>
      </c>
      <c r="D792" s="14">
        <f ca="1">'Royalties Partilha'!D792+'Royalties Concessão'!D792</f>
        <v>1591.36</v>
      </c>
      <c r="E792" s="14">
        <f ca="1">'Royalties Partilha'!E792+'Royalties Concessão'!E792</f>
        <v>0</v>
      </c>
      <c r="F792" s="14">
        <f ca="1">'Royalties Partilha'!F792+'Royalties Concessão'!F792</f>
        <v>1591.36</v>
      </c>
      <c r="G792" s="14">
        <f ca="1">'Royalties Partilha'!G792+'Royalties Concessão'!G792</f>
        <v>17142.63</v>
      </c>
      <c r="H792" s="2"/>
      <c r="I792" s="11"/>
      <c r="J792" s="11"/>
    </row>
    <row r="793" spans="1:10" x14ac:dyDescent="0.2">
      <c r="A793" s="2"/>
      <c r="B793" s="12" t="s">
        <v>718</v>
      </c>
      <c r="C793" s="13" t="s">
        <v>679</v>
      </c>
      <c r="D793" s="14">
        <f ca="1">'Royalties Partilha'!D793+'Royalties Concessão'!D793</f>
        <v>1750.49</v>
      </c>
      <c r="E793" s="14">
        <f ca="1">'Royalties Partilha'!E793+'Royalties Concessão'!E793</f>
        <v>0</v>
      </c>
      <c r="F793" s="14">
        <f ca="1">'Royalties Partilha'!F793+'Royalties Concessão'!F793</f>
        <v>1750.49</v>
      </c>
      <c r="G793" s="14">
        <f ca="1">'Royalties Partilha'!G793+'Royalties Concessão'!G793</f>
        <v>18800.920000000002</v>
      </c>
      <c r="H793" s="2"/>
      <c r="I793" s="11"/>
      <c r="J793" s="11"/>
    </row>
    <row r="794" spans="1:10" x14ac:dyDescent="0.2">
      <c r="A794" s="2"/>
      <c r="B794" s="12" t="s">
        <v>719</v>
      </c>
      <c r="C794" s="13" t="s">
        <v>679</v>
      </c>
      <c r="D794" s="14">
        <f ca="1">'Royalties Partilha'!D794+'Royalties Concessão'!D794</f>
        <v>1750.49</v>
      </c>
      <c r="E794" s="14">
        <f ca="1">'Royalties Partilha'!E794+'Royalties Concessão'!E794</f>
        <v>0</v>
      </c>
      <c r="F794" s="14">
        <f ca="1">'Royalties Partilha'!F794+'Royalties Concessão'!F794</f>
        <v>1750.49</v>
      </c>
      <c r="G794" s="14">
        <f ca="1">'Royalties Partilha'!G794+'Royalties Concessão'!G794</f>
        <v>18856.890000000003</v>
      </c>
      <c r="H794" s="2"/>
      <c r="I794" s="11"/>
      <c r="J794" s="11"/>
    </row>
    <row r="795" spans="1:10" x14ac:dyDescent="0.2">
      <c r="A795" s="2"/>
      <c r="B795" s="12" t="s">
        <v>720</v>
      </c>
      <c r="C795" s="13" t="s">
        <v>679</v>
      </c>
      <c r="D795" s="14">
        <f ca="1">'Royalties Partilha'!D795+'Royalties Concessão'!D795</f>
        <v>1591.36</v>
      </c>
      <c r="E795" s="14">
        <f ca="1">'Royalties Partilha'!E795+'Royalties Concessão'!E795</f>
        <v>0</v>
      </c>
      <c r="F795" s="14">
        <f ca="1">'Royalties Partilha'!F795+'Royalties Concessão'!F795</f>
        <v>1591.36</v>
      </c>
      <c r="G795" s="14">
        <f ca="1">'Royalties Partilha'!G795+'Royalties Concessão'!G795</f>
        <v>17142.63</v>
      </c>
      <c r="H795" s="2"/>
      <c r="I795" s="11"/>
      <c r="J795" s="11"/>
    </row>
    <row r="796" spans="1:10" x14ac:dyDescent="0.2">
      <c r="A796" s="2"/>
      <c r="B796" s="12" t="s">
        <v>721</v>
      </c>
      <c r="C796" s="13" t="s">
        <v>679</v>
      </c>
      <c r="D796" s="14">
        <f ca="1">'Royalties Partilha'!D796+'Royalties Concessão'!D796</f>
        <v>1591.36</v>
      </c>
      <c r="E796" s="14">
        <f ca="1">'Royalties Partilha'!E796+'Royalties Concessão'!E796</f>
        <v>0</v>
      </c>
      <c r="F796" s="14">
        <f ca="1">'Royalties Partilha'!F796+'Royalties Concessão'!F796</f>
        <v>1591.36</v>
      </c>
      <c r="G796" s="14">
        <f ca="1">'Royalties Partilha'!G796+'Royalties Concessão'!G796</f>
        <v>17142.63</v>
      </c>
      <c r="H796" s="2"/>
      <c r="I796" s="11"/>
      <c r="J796" s="11"/>
    </row>
    <row r="797" spans="1:10" x14ac:dyDescent="0.2">
      <c r="A797" s="2"/>
      <c r="B797" s="12" t="s">
        <v>722</v>
      </c>
      <c r="C797" s="13" t="s">
        <v>679</v>
      </c>
      <c r="D797" s="14">
        <f ca="1">'Royalties Partilha'!D797+'Royalties Concessão'!D797</f>
        <v>1909.63</v>
      </c>
      <c r="E797" s="14">
        <f ca="1">'Royalties Partilha'!E797+'Royalties Concessão'!E797</f>
        <v>0</v>
      </c>
      <c r="F797" s="14">
        <f ca="1">'Royalties Partilha'!F797+'Royalties Concessão'!F797</f>
        <v>1909.63</v>
      </c>
      <c r="G797" s="14">
        <f ca="1">'Royalties Partilha'!G797+'Royalties Concessão'!G797</f>
        <v>20571.16</v>
      </c>
      <c r="H797" s="2"/>
      <c r="I797" s="11"/>
      <c r="J797" s="11"/>
    </row>
    <row r="798" spans="1:10" x14ac:dyDescent="0.2">
      <c r="A798" s="2"/>
      <c r="B798" s="12" t="s">
        <v>723</v>
      </c>
      <c r="C798" s="13" t="s">
        <v>679</v>
      </c>
      <c r="D798" s="14">
        <f ca="1">'Royalties Partilha'!D798+'Royalties Concessão'!D798</f>
        <v>1750.49</v>
      </c>
      <c r="E798" s="14">
        <f ca="1">'Royalties Partilha'!E798+'Royalties Concessão'!E798</f>
        <v>0</v>
      </c>
      <c r="F798" s="14">
        <f ca="1">'Royalties Partilha'!F798+'Royalties Concessão'!F798</f>
        <v>1750.49</v>
      </c>
      <c r="G798" s="14">
        <f ca="1">'Royalties Partilha'!G798+'Royalties Concessão'!G798</f>
        <v>18856.890000000003</v>
      </c>
      <c r="H798" s="2"/>
      <c r="I798" s="11"/>
      <c r="J798" s="11"/>
    </row>
    <row r="799" spans="1:10" x14ac:dyDescent="0.2">
      <c r="A799" s="2"/>
      <c r="B799" s="12" t="s">
        <v>724</v>
      </c>
      <c r="C799" s="13" t="s">
        <v>679</v>
      </c>
      <c r="D799" s="14">
        <f ca="1">'Royalties Partilha'!D799+'Royalties Concessão'!D799</f>
        <v>1591.36</v>
      </c>
      <c r="E799" s="14">
        <f ca="1">'Royalties Partilha'!E799+'Royalties Concessão'!E799</f>
        <v>0</v>
      </c>
      <c r="F799" s="14">
        <f ca="1">'Royalties Partilha'!F799+'Royalties Concessão'!F799</f>
        <v>1591.36</v>
      </c>
      <c r="G799" s="14">
        <f ca="1">'Royalties Partilha'!G799+'Royalties Concessão'!G799</f>
        <v>17142.63</v>
      </c>
      <c r="H799" s="2"/>
      <c r="I799" s="11"/>
      <c r="J799" s="11"/>
    </row>
    <row r="800" spans="1:10" x14ac:dyDescent="0.2">
      <c r="A800" s="2"/>
      <c r="B800" s="12" t="s">
        <v>725</v>
      </c>
      <c r="C800" s="13" t="s">
        <v>679</v>
      </c>
      <c r="D800" s="14">
        <f ca="1">'Royalties Partilha'!D800+'Royalties Concessão'!D800</f>
        <v>1591.36</v>
      </c>
      <c r="E800" s="14">
        <f ca="1">'Royalties Partilha'!E800+'Royalties Concessão'!E800</f>
        <v>0</v>
      </c>
      <c r="F800" s="14">
        <f ca="1">'Royalties Partilha'!F800+'Royalties Concessão'!F800</f>
        <v>1591.36</v>
      </c>
      <c r="G800" s="14">
        <f ca="1">'Royalties Partilha'!G800+'Royalties Concessão'!G800</f>
        <v>17142.63</v>
      </c>
      <c r="H800" s="2"/>
      <c r="I800" s="11"/>
      <c r="J800" s="11"/>
    </row>
    <row r="801" spans="1:10" x14ac:dyDescent="0.2">
      <c r="A801" s="2"/>
      <c r="B801" s="12" t="s">
        <v>726</v>
      </c>
      <c r="C801" s="13" t="s">
        <v>679</v>
      </c>
      <c r="D801" s="14">
        <f ca="1">'Royalties Partilha'!D801+'Royalties Concessão'!D801</f>
        <v>46672.84</v>
      </c>
      <c r="E801" s="14">
        <f ca="1">'Royalties Partilha'!E801+'Royalties Concessão'!E801</f>
        <v>8485.6200000000008</v>
      </c>
      <c r="F801" s="14">
        <f ca="1">'Royalties Partilha'!F801+'Royalties Concessão'!F801</f>
        <v>55158.46</v>
      </c>
      <c r="G801" s="14">
        <f ca="1">'Royalties Partilha'!G801+'Royalties Concessão'!G801</f>
        <v>496912.93000000017</v>
      </c>
      <c r="H801" s="2"/>
      <c r="I801" s="11"/>
      <c r="J801" s="11"/>
    </row>
    <row r="802" spans="1:10" x14ac:dyDescent="0.2">
      <c r="A802" s="2"/>
      <c r="B802" s="12" t="s">
        <v>727</v>
      </c>
      <c r="C802" s="13" t="s">
        <v>679</v>
      </c>
      <c r="D802" s="14">
        <f ca="1">'Royalties Partilha'!D802+'Royalties Concessão'!D802</f>
        <v>559385.36</v>
      </c>
      <c r="E802" s="14">
        <f ca="1">'Royalties Partilha'!E802+'Royalties Concessão'!E802</f>
        <v>353444.55</v>
      </c>
      <c r="F802" s="14">
        <f ca="1">'Royalties Partilha'!F802+'Royalties Concessão'!F802</f>
        <v>912829.91</v>
      </c>
      <c r="G802" s="14">
        <f ca="1">'Royalties Partilha'!G802+'Royalties Concessão'!G802</f>
        <v>9445733.2599999998</v>
      </c>
      <c r="H802" s="2"/>
      <c r="I802" s="11"/>
      <c r="J802" s="11"/>
    </row>
    <row r="803" spans="1:10" x14ac:dyDescent="0.2">
      <c r="A803" s="2"/>
      <c r="B803" s="12" t="s">
        <v>728</v>
      </c>
      <c r="C803" s="13" t="s">
        <v>679</v>
      </c>
      <c r="D803" s="14">
        <f ca="1">'Royalties Partilha'!D803+'Royalties Concessão'!D803</f>
        <v>1591.36</v>
      </c>
      <c r="E803" s="14">
        <f ca="1">'Royalties Partilha'!E803+'Royalties Concessão'!E803</f>
        <v>0</v>
      </c>
      <c r="F803" s="14">
        <f ca="1">'Royalties Partilha'!F803+'Royalties Concessão'!F803</f>
        <v>1591.36</v>
      </c>
      <c r="G803" s="14">
        <f ca="1">'Royalties Partilha'!G803+'Royalties Concessão'!G803</f>
        <v>17142.63</v>
      </c>
      <c r="H803" s="2"/>
      <c r="I803" s="11"/>
      <c r="J803" s="11"/>
    </row>
    <row r="804" spans="1:10" x14ac:dyDescent="0.2">
      <c r="A804" s="2"/>
      <c r="B804" s="12" t="s">
        <v>729</v>
      </c>
      <c r="C804" s="13" t="s">
        <v>679</v>
      </c>
      <c r="D804" s="14">
        <f ca="1">'Royalties Partilha'!D804+'Royalties Concessão'!D804</f>
        <v>1591.36</v>
      </c>
      <c r="E804" s="14">
        <f ca="1">'Royalties Partilha'!E804+'Royalties Concessão'!E804</f>
        <v>0</v>
      </c>
      <c r="F804" s="14">
        <f ca="1">'Royalties Partilha'!F804+'Royalties Concessão'!F804</f>
        <v>1591.36</v>
      </c>
      <c r="G804" s="14">
        <f ca="1">'Royalties Partilha'!G804+'Royalties Concessão'!G804</f>
        <v>17142.63</v>
      </c>
      <c r="H804" s="2"/>
      <c r="I804" s="11"/>
      <c r="J804" s="11"/>
    </row>
    <row r="805" spans="1:10" x14ac:dyDescent="0.2">
      <c r="A805" s="2"/>
      <c r="B805" s="12" t="s">
        <v>730</v>
      </c>
      <c r="C805" s="13" t="s">
        <v>679</v>
      </c>
      <c r="D805" s="14">
        <f ca="1">'Royalties Partilha'!D805+'Royalties Concessão'!D805</f>
        <v>1591.36</v>
      </c>
      <c r="E805" s="14">
        <f ca="1">'Royalties Partilha'!E805+'Royalties Concessão'!E805</f>
        <v>0</v>
      </c>
      <c r="F805" s="14">
        <f ca="1">'Royalties Partilha'!F805+'Royalties Concessão'!F805</f>
        <v>1591.36</v>
      </c>
      <c r="G805" s="14">
        <f ca="1">'Royalties Partilha'!G805+'Royalties Concessão'!G805</f>
        <v>17142.63</v>
      </c>
      <c r="H805" s="2"/>
      <c r="I805" s="11"/>
      <c r="J805" s="11"/>
    </row>
    <row r="806" spans="1:10" x14ac:dyDescent="0.2">
      <c r="A806" s="2"/>
      <c r="B806" s="12" t="s">
        <v>731</v>
      </c>
      <c r="C806" s="13" t="s">
        <v>679</v>
      </c>
      <c r="D806" s="14">
        <f ca="1">'Royalties Partilha'!D806+'Royalties Concessão'!D806</f>
        <v>1591.36</v>
      </c>
      <c r="E806" s="14">
        <f ca="1">'Royalties Partilha'!E806+'Royalties Concessão'!E806</f>
        <v>0</v>
      </c>
      <c r="F806" s="14">
        <f ca="1">'Royalties Partilha'!F806+'Royalties Concessão'!F806</f>
        <v>1591.36</v>
      </c>
      <c r="G806" s="14">
        <f ca="1">'Royalties Partilha'!G806+'Royalties Concessão'!G806</f>
        <v>17142.63</v>
      </c>
      <c r="H806" s="2"/>
      <c r="I806" s="11"/>
      <c r="J806" s="11"/>
    </row>
    <row r="807" spans="1:10" x14ac:dyDescent="0.2">
      <c r="A807" s="2"/>
      <c r="B807" s="12" t="s">
        <v>732</v>
      </c>
      <c r="C807" s="13" t="s">
        <v>679</v>
      </c>
      <c r="D807" s="14">
        <f ca="1">'Royalties Partilha'!D807+'Royalties Concessão'!D807</f>
        <v>681305.15999999992</v>
      </c>
      <c r="E807" s="14">
        <f ca="1">'Royalties Partilha'!E807+'Royalties Concessão'!E807</f>
        <v>0</v>
      </c>
      <c r="F807" s="14">
        <f ca="1">'Royalties Partilha'!F807+'Royalties Concessão'!F807</f>
        <v>681305.15999999992</v>
      </c>
      <c r="G807" s="14">
        <f ca="1">'Royalties Partilha'!G807+'Royalties Concessão'!G807</f>
        <v>5709051.1099999985</v>
      </c>
      <c r="H807" s="2"/>
      <c r="I807" s="11"/>
      <c r="J807" s="11"/>
    </row>
    <row r="808" spans="1:10" x14ac:dyDescent="0.2">
      <c r="A808" s="2"/>
      <c r="B808" s="12" t="s">
        <v>733</v>
      </c>
      <c r="C808" s="13" t="s">
        <v>679</v>
      </c>
      <c r="D808" s="14">
        <f ca="1">'Royalties Partilha'!D808+'Royalties Concessão'!D808</f>
        <v>1172275.32</v>
      </c>
      <c r="E808" s="14">
        <f ca="1">'Royalties Partilha'!E808+'Royalties Concessão'!E808</f>
        <v>438017.58</v>
      </c>
      <c r="F808" s="14">
        <f ca="1">'Royalties Partilha'!F808+'Royalties Concessão'!F808</f>
        <v>1610292.9000000001</v>
      </c>
      <c r="G808" s="14">
        <f ca="1">'Royalties Partilha'!G808+'Royalties Concessão'!G808</f>
        <v>13212914.23</v>
      </c>
      <c r="H808" s="2"/>
      <c r="I808" s="11"/>
      <c r="J808" s="11"/>
    </row>
    <row r="809" spans="1:10" x14ac:dyDescent="0.2">
      <c r="A809" s="2"/>
      <c r="B809" s="12" t="s">
        <v>734</v>
      </c>
      <c r="C809" s="13" t="s">
        <v>679</v>
      </c>
      <c r="D809" s="14">
        <f ca="1">'Royalties Partilha'!D809+'Royalties Concessão'!D809</f>
        <v>1591.36</v>
      </c>
      <c r="E809" s="14">
        <f ca="1">'Royalties Partilha'!E809+'Royalties Concessão'!E809</f>
        <v>0</v>
      </c>
      <c r="F809" s="14">
        <f ca="1">'Royalties Partilha'!F809+'Royalties Concessão'!F809</f>
        <v>1591.36</v>
      </c>
      <c r="G809" s="14">
        <f ca="1">'Royalties Partilha'!G809+'Royalties Concessão'!G809</f>
        <v>17142.63</v>
      </c>
      <c r="H809" s="2"/>
      <c r="I809" s="11"/>
      <c r="J809" s="11"/>
    </row>
    <row r="810" spans="1:10" x14ac:dyDescent="0.2">
      <c r="A810" s="2"/>
      <c r="B810" s="12" t="s">
        <v>735</v>
      </c>
      <c r="C810" s="13" t="s">
        <v>679</v>
      </c>
      <c r="D810" s="14">
        <f ca="1">'Royalties Partilha'!D810+'Royalties Concessão'!D810</f>
        <v>1591.36</v>
      </c>
      <c r="E810" s="14">
        <f ca="1">'Royalties Partilha'!E810+'Royalties Concessão'!E810</f>
        <v>0</v>
      </c>
      <c r="F810" s="14">
        <f ca="1">'Royalties Partilha'!F810+'Royalties Concessão'!F810</f>
        <v>1591.36</v>
      </c>
      <c r="G810" s="14">
        <f ca="1">'Royalties Partilha'!G810+'Royalties Concessão'!G810</f>
        <v>17142.63</v>
      </c>
      <c r="H810" s="2"/>
      <c r="I810" s="11"/>
      <c r="J810" s="11"/>
    </row>
    <row r="811" spans="1:10" x14ac:dyDescent="0.2">
      <c r="A811" s="2"/>
      <c r="B811" s="12" t="s">
        <v>736</v>
      </c>
      <c r="C811" s="13" t="s">
        <v>679</v>
      </c>
      <c r="D811" s="14">
        <f ca="1">'Royalties Partilha'!D811+'Royalties Concessão'!D811</f>
        <v>1591.36</v>
      </c>
      <c r="E811" s="14">
        <f ca="1">'Royalties Partilha'!E811+'Royalties Concessão'!E811</f>
        <v>0</v>
      </c>
      <c r="F811" s="14">
        <f ca="1">'Royalties Partilha'!F811+'Royalties Concessão'!F811</f>
        <v>1591.36</v>
      </c>
      <c r="G811" s="14">
        <f ca="1">'Royalties Partilha'!G811+'Royalties Concessão'!G811</f>
        <v>17142.63</v>
      </c>
      <c r="H811" s="2"/>
      <c r="I811" s="11"/>
      <c r="J811" s="11"/>
    </row>
    <row r="812" spans="1:10" x14ac:dyDescent="0.2">
      <c r="A812" s="2"/>
      <c r="B812" s="12" t="s">
        <v>737</v>
      </c>
      <c r="C812" s="13" t="s">
        <v>679</v>
      </c>
      <c r="D812" s="14">
        <f ca="1">'Royalties Partilha'!D812+'Royalties Concessão'!D812</f>
        <v>1591.36</v>
      </c>
      <c r="E812" s="14">
        <f ca="1">'Royalties Partilha'!E812+'Royalties Concessão'!E812</f>
        <v>0</v>
      </c>
      <c r="F812" s="14">
        <f ca="1">'Royalties Partilha'!F812+'Royalties Concessão'!F812</f>
        <v>1591.36</v>
      </c>
      <c r="G812" s="14">
        <f ca="1">'Royalties Partilha'!G812+'Royalties Concessão'!G812</f>
        <v>17142.63</v>
      </c>
      <c r="H812" s="2"/>
      <c r="I812" s="11"/>
      <c r="J812" s="11"/>
    </row>
    <row r="813" spans="1:10" x14ac:dyDescent="0.2">
      <c r="A813" s="2"/>
      <c r="B813" s="12" t="s">
        <v>738</v>
      </c>
      <c r="C813" s="13" t="s">
        <v>679</v>
      </c>
      <c r="D813" s="14">
        <f ca="1">'Royalties Partilha'!D813+'Royalties Concessão'!D813</f>
        <v>2068.7600000000002</v>
      </c>
      <c r="E813" s="14">
        <f ca="1">'Royalties Partilha'!E813+'Royalties Concessão'!E813</f>
        <v>0</v>
      </c>
      <c r="F813" s="14">
        <f ca="1">'Royalties Partilha'!F813+'Royalties Concessão'!F813</f>
        <v>2068.7600000000002</v>
      </c>
      <c r="G813" s="14">
        <f ca="1">'Royalties Partilha'!G813+'Royalties Concessão'!G813</f>
        <v>22229.460000000006</v>
      </c>
      <c r="H813" s="2"/>
      <c r="I813" s="11"/>
      <c r="J813" s="11"/>
    </row>
    <row r="814" spans="1:10" x14ac:dyDescent="0.2">
      <c r="A814" s="2"/>
      <c r="B814" s="12" t="s">
        <v>969</v>
      </c>
      <c r="C814" s="13" t="s">
        <v>679</v>
      </c>
      <c r="D814" s="14">
        <f ca="1">'Royalties Partilha'!D814+'Royalties Concessão'!D814</f>
        <v>0.01</v>
      </c>
      <c r="E814" s="14">
        <f ca="1">'Royalties Partilha'!E814+'Royalties Concessão'!E814</f>
        <v>0</v>
      </c>
      <c r="F814" s="14">
        <f ca="1">'Royalties Partilha'!F814+'Royalties Concessão'!F814</f>
        <v>0.01</v>
      </c>
      <c r="G814" s="14">
        <f ca="1">'Royalties Partilha'!G814+'Royalties Concessão'!G814</f>
        <v>0.02</v>
      </c>
      <c r="H814" s="2"/>
      <c r="I814" s="11"/>
      <c r="J814" s="11"/>
    </row>
    <row r="815" spans="1:10" x14ac:dyDescent="0.2">
      <c r="A815" s="2"/>
      <c r="B815" s="12" t="s">
        <v>739</v>
      </c>
      <c r="C815" s="13" t="s">
        <v>679</v>
      </c>
      <c r="D815" s="14">
        <f ca="1">'Royalties Partilha'!D815+'Royalties Concessão'!D815</f>
        <v>1670.92</v>
      </c>
      <c r="E815" s="14">
        <f ca="1">'Royalties Partilha'!E815+'Royalties Concessão'!E815</f>
        <v>0</v>
      </c>
      <c r="F815" s="14">
        <f ca="1">'Royalties Partilha'!F815+'Royalties Concessão'!F815</f>
        <v>1670.92</v>
      </c>
      <c r="G815" s="14">
        <f ca="1">'Royalties Partilha'!G815+'Royalties Concessão'!G815</f>
        <v>17999.760000000002</v>
      </c>
      <c r="H815" s="2"/>
      <c r="I815" s="11"/>
      <c r="J815" s="11"/>
    </row>
    <row r="816" spans="1:10" x14ac:dyDescent="0.2">
      <c r="A816" s="2"/>
      <c r="B816" s="12" t="s">
        <v>740</v>
      </c>
      <c r="C816" s="13" t="s">
        <v>679</v>
      </c>
      <c r="D816" s="14">
        <f ca="1">'Royalties Partilha'!D816+'Royalties Concessão'!D816</f>
        <v>2148.33</v>
      </c>
      <c r="E816" s="14">
        <f ca="1">'Royalties Partilha'!E816+'Royalties Concessão'!E816</f>
        <v>0</v>
      </c>
      <c r="F816" s="14">
        <f ca="1">'Royalties Partilha'!F816+'Royalties Concessão'!F816</f>
        <v>2148.33</v>
      </c>
      <c r="G816" s="14">
        <f ca="1">'Royalties Partilha'!G816+'Royalties Concessão'!G816</f>
        <v>23142.57</v>
      </c>
      <c r="H816" s="2"/>
      <c r="I816" s="11"/>
      <c r="J816" s="11"/>
    </row>
    <row r="817" spans="1:10" x14ac:dyDescent="0.2">
      <c r="A817" s="2"/>
      <c r="B817" s="12" t="s">
        <v>741</v>
      </c>
      <c r="C817" s="13" t="s">
        <v>679</v>
      </c>
      <c r="D817" s="14">
        <f ca="1">'Royalties Partilha'!D817+'Royalties Concessão'!D817</f>
        <v>1591.36</v>
      </c>
      <c r="E817" s="14">
        <f ca="1">'Royalties Partilha'!E817+'Royalties Concessão'!E817</f>
        <v>0</v>
      </c>
      <c r="F817" s="14">
        <f ca="1">'Royalties Partilha'!F817+'Royalties Concessão'!F817</f>
        <v>1591.36</v>
      </c>
      <c r="G817" s="14">
        <f ca="1">'Royalties Partilha'!G817+'Royalties Concessão'!G817</f>
        <v>17142.690000000002</v>
      </c>
      <c r="H817" s="2"/>
      <c r="I817" s="11"/>
      <c r="J817" s="11"/>
    </row>
    <row r="818" spans="1:10" x14ac:dyDescent="0.2">
      <c r="A818" s="2"/>
      <c r="B818" s="12" t="s">
        <v>1074</v>
      </c>
      <c r="C818" s="13" t="s">
        <v>679</v>
      </c>
      <c r="D818" s="14">
        <f ca="1">'Royalties Partilha'!D818+'Royalties Concessão'!D818</f>
        <v>685691.6</v>
      </c>
      <c r="E818" s="14">
        <f ca="1">'Royalties Partilha'!E818+'Royalties Concessão'!E818</f>
        <v>0</v>
      </c>
      <c r="F818" s="14">
        <f ca="1">'Royalties Partilha'!F818+'Royalties Concessão'!F818</f>
        <v>685691.6</v>
      </c>
      <c r="G818" s="14">
        <f ca="1">'Royalties Partilha'!G818+'Royalties Concessão'!G818</f>
        <v>5127.18</v>
      </c>
      <c r="H818" s="2"/>
      <c r="I818" s="11"/>
      <c r="J818" s="11"/>
    </row>
    <row r="819" spans="1:10" x14ac:dyDescent="0.2">
      <c r="A819" s="2"/>
      <c r="B819" s="12" t="s">
        <v>742</v>
      </c>
      <c r="C819" s="13" t="s">
        <v>679</v>
      </c>
      <c r="D819" s="14">
        <f ca="1">'Royalties Partilha'!D819+'Royalties Concessão'!D819</f>
        <v>132680.91</v>
      </c>
      <c r="E819" s="14">
        <f ca="1">'Royalties Partilha'!E819+'Royalties Concessão'!E819</f>
        <v>18262.13</v>
      </c>
      <c r="F819" s="14">
        <f ca="1">'Royalties Partilha'!F819+'Royalties Concessão'!F819</f>
        <v>150943.04000000001</v>
      </c>
      <c r="G819" s="14">
        <f ca="1">'Royalties Partilha'!G819+'Royalties Concessão'!G819</f>
        <v>1209146.79</v>
      </c>
      <c r="H819" s="2"/>
      <c r="I819" s="11"/>
      <c r="J819" s="11"/>
    </row>
    <row r="820" spans="1:10" x14ac:dyDescent="0.2">
      <c r="A820" s="2"/>
      <c r="B820" s="12" t="s">
        <v>743</v>
      </c>
      <c r="C820" s="13" t="s">
        <v>679</v>
      </c>
      <c r="D820" s="14">
        <f ca="1">'Royalties Partilha'!D820+'Royalties Concessão'!D820</f>
        <v>1591.36</v>
      </c>
      <c r="E820" s="14">
        <f ca="1">'Royalties Partilha'!E820+'Royalties Concessão'!E820</f>
        <v>0</v>
      </c>
      <c r="F820" s="14">
        <f ca="1">'Royalties Partilha'!F820+'Royalties Concessão'!F820</f>
        <v>1591.36</v>
      </c>
      <c r="G820" s="14">
        <f ca="1">'Royalties Partilha'!G820+'Royalties Concessão'!G820</f>
        <v>17142.63</v>
      </c>
      <c r="H820" s="2"/>
      <c r="I820" s="11"/>
      <c r="J820" s="11"/>
    </row>
    <row r="821" spans="1:10" x14ac:dyDescent="0.2">
      <c r="A821" s="2"/>
      <c r="B821" s="12" t="s">
        <v>744</v>
      </c>
      <c r="C821" s="13" t="s">
        <v>679</v>
      </c>
      <c r="D821" s="14">
        <f ca="1">'Royalties Partilha'!D821+'Royalties Concessão'!D821</f>
        <v>1591.36</v>
      </c>
      <c r="E821" s="14">
        <f ca="1">'Royalties Partilha'!E821+'Royalties Concessão'!E821</f>
        <v>0</v>
      </c>
      <c r="F821" s="14">
        <f ca="1">'Royalties Partilha'!F821+'Royalties Concessão'!F821</f>
        <v>1591.36</v>
      </c>
      <c r="G821" s="14">
        <f ca="1">'Royalties Partilha'!G821+'Royalties Concessão'!G821</f>
        <v>17142.63</v>
      </c>
      <c r="H821" s="2"/>
      <c r="I821" s="11"/>
      <c r="J821" s="11"/>
    </row>
    <row r="822" spans="1:10" x14ac:dyDescent="0.2">
      <c r="A822" s="2"/>
      <c r="B822" s="12" t="s">
        <v>745</v>
      </c>
      <c r="C822" s="13" t="s">
        <v>679</v>
      </c>
      <c r="D822" s="14">
        <f ca="1">'Royalties Partilha'!D822+'Royalties Concessão'!D822</f>
        <v>23029.22</v>
      </c>
      <c r="E822" s="14">
        <f ca="1">'Royalties Partilha'!E822+'Royalties Concessão'!E822</f>
        <v>68840.710000000006</v>
      </c>
      <c r="F822" s="14">
        <f ca="1">'Royalties Partilha'!F822+'Royalties Concessão'!F822</f>
        <v>91869.930000000008</v>
      </c>
      <c r="G822" s="14">
        <f ca="1">'Royalties Partilha'!G822+'Royalties Concessão'!G822</f>
        <v>919587.20000000007</v>
      </c>
      <c r="H822" s="2"/>
      <c r="I822" s="11"/>
      <c r="J822" s="11"/>
    </row>
    <row r="823" spans="1:10" x14ac:dyDescent="0.2">
      <c r="A823" s="2"/>
      <c r="B823" s="12" t="s">
        <v>746</v>
      </c>
      <c r="C823" s="13" t="s">
        <v>679</v>
      </c>
      <c r="D823" s="14">
        <f ca="1">'Royalties Partilha'!D823+'Royalties Concessão'!D823</f>
        <v>1591.36</v>
      </c>
      <c r="E823" s="14">
        <f ca="1">'Royalties Partilha'!E823+'Royalties Concessão'!E823</f>
        <v>0</v>
      </c>
      <c r="F823" s="14">
        <f ca="1">'Royalties Partilha'!F823+'Royalties Concessão'!F823</f>
        <v>1591.36</v>
      </c>
      <c r="G823" s="14">
        <f ca="1">'Royalties Partilha'!G823+'Royalties Concessão'!G823</f>
        <v>17142.63</v>
      </c>
      <c r="H823" s="2"/>
      <c r="I823" s="11"/>
      <c r="J823" s="11"/>
    </row>
    <row r="824" spans="1:10" x14ac:dyDescent="0.2">
      <c r="A824" s="2"/>
      <c r="B824" s="12" t="s">
        <v>747</v>
      </c>
      <c r="C824" s="13" t="s">
        <v>679</v>
      </c>
      <c r="D824" s="14">
        <f ca="1">'Royalties Partilha'!D824+'Royalties Concessão'!D824</f>
        <v>1591.36</v>
      </c>
      <c r="E824" s="14">
        <f ca="1">'Royalties Partilha'!E824+'Royalties Concessão'!E824</f>
        <v>0</v>
      </c>
      <c r="F824" s="14">
        <f ca="1">'Royalties Partilha'!F824+'Royalties Concessão'!F824</f>
        <v>1591.36</v>
      </c>
      <c r="G824" s="14">
        <f ca="1">'Royalties Partilha'!G824+'Royalties Concessão'!G824</f>
        <v>17142.63</v>
      </c>
      <c r="H824" s="2"/>
      <c r="I824" s="11"/>
      <c r="J824" s="11"/>
    </row>
    <row r="825" spans="1:10" x14ac:dyDescent="0.2">
      <c r="A825" s="2"/>
      <c r="B825" s="12" t="s">
        <v>748</v>
      </c>
      <c r="C825" s="13" t="s">
        <v>679</v>
      </c>
      <c r="D825" s="14">
        <f ca="1">'Royalties Partilha'!D825+'Royalties Concessão'!D825</f>
        <v>1591.36</v>
      </c>
      <c r="E825" s="14">
        <f ca="1">'Royalties Partilha'!E825+'Royalties Concessão'!E825</f>
        <v>0</v>
      </c>
      <c r="F825" s="14">
        <f ca="1">'Royalties Partilha'!F825+'Royalties Concessão'!F825</f>
        <v>1591.36</v>
      </c>
      <c r="G825" s="14">
        <f ca="1">'Royalties Partilha'!G825+'Royalties Concessão'!G825</f>
        <v>17142.63</v>
      </c>
      <c r="H825" s="2"/>
      <c r="I825" s="11"/>
      <c r="J825" s="11"/>
    </row>
    <row r="826" spans="1:10" x14ac:dyDescent="0.2">
      <c r="A826" s="2"/>
      <c r="B826" s="12" t="s">
        <v>749</v>
      </c>
      <c r="C826" s="13" t="s">
        <v>679</v>
      </c>
      <c r="D826" s="14">
        <f ca="1">'Royalties Partilha'!D826+'Royalties Concessão'!D826</f>
        <v>1591.36</v>
      </c>
      <c r="E826" s="14">
        <f ca="1">'Royalties Partilha'!E826+'Royalties Concessão'!E826</f>
        <v>0</v>
      </c>
      <c r="F826" s="14">
        <f ca="1">'Royalties Partilha'!F826+'Royalties Concessão'!F826</f>
        <v>1591.36</v>
      </c>
      <c r="G826" s="14">
        <f ca="1">'Royalties Partilha'!G826+'Royalties Concessão'!G826</f>
        <v>17142.63</v>
      </c>
      <c r="H826" s="2"/>
      <c r="I826" s="11"/>
      <c r="J826" s="11"/>
    </row>
    <row r="827" spans="1:10" x14ac:dyDescent="0.2">
      <c r="A827" s="2"/>
      <c r="B827" s="12" t="s">
        <v>750</v>
      </c>
      <c r="C827" s="13" t="s">
        <v>679</v>
      </c>
      <c r="D827" s="14">
        <f ca="1">'Royalties Partilha'!D827+'Royalties Concessão'!D827</f>
        <v>1591.36</v>
      </c>
      <c r="E827" s="14">
        <f ca="1">'Royalties Partilha'!E827+'Royalties Concessão'!E827</f>
        <v>0</v>
      </c>
      <c r="F827" s="14">
        <f ca="1">'Royalties Partilha'!F827+'Royalties Concessão'!F827</f>
        <v>1591.36</v>
      </c>
      <c r="G827" s="14">
        <f ca="1">'Royalties Partilha'!G827+'Royalties Concessão'!G827</f>
        <v>17142.63</v>
      </c>
      <c r="H827" s="2"/>
      <c r="I827" s="11"/>
      <c r="J827" s="11"/>
    </row>
    <row r="828" spans="1:10" x14ac:dyDescent="0.2">
      <c r="A828" s="2"/>
      <c r="B828" s="12" t="s">
        <v>751</v>
      </c>
      <c r="C828" s="13" t="s">
        <v>679</v>
      </c>
      <c r="D828" s="14">
        <f ca="1">'Royalties Partilha'!D828+'Royalties Concessão'!D828</f>
        <v>1591.36</v>
      </c>
      <c r="E828" s="14">
        <f ca="1">'Royalties Partilha'!E828+'Royalties Concessão'!E828</f>
        <v>0</v>
      </c>
      <c r="F828" s="14">
        <f ca="1">'Royalties Partilha'!F828+'Royalties Concessão'!F828</f>
        <v>1591.36</v>
      </c>
      <c r="G828" s="14">
        <f ca="1">'Royalties Partilha'!G828+'Royalties Concessão'!G828</f>
        <v>17142.63</v>
      </c>
      <c r="H828" s="2"/>
      <c r="I828" s="11"/>
      <c r="J828" s="11"/>
    </row>
    <row r="829" spans="1:10" x14ac:dyDescent="0.2">
      <c r="A829" s="2"/>
      <c r="B829" s="12" t="s">
        <v>752</v>
      </c>
      <c r="C829" s="13" t="s">
        <v>679</v>
      </c>
      <c r="D829" s="14">
        <f ca="1">'Royalties Partilha'!D829+'Royalties Concessão'!D829</f>
        <v>1591.36</v>
      </c>
      <c r="E829" s="14">
        <f ca="1">'Royalties Partilha'!E829+'Royalties Concessão'!E829</f>
        <v>0</v>
      </c>
      <c r="F829" s="14">
        <f ca="1">'Royalties Partilha'!F829+'Royalties Concessão'!F829</f>
        <v>1591.36</v>
      </c>
      <c r="G829" s="14">
        <f ca="1">'Royalties Partilha'!G829+'Royalties Concessão'!G829</f>
        <v>17142.63</v>
      </c>
      <c r="H829" s="2"/>
      <c r="I829" s="11"/>
      <c r="J829" s="11"/>
    </row>
    <row r="830" spans="1:10" x14ac:dyDescent="0.2">
      <c r="A830" s="2"/>
      <c r="B830" s="12" t="s">
        <v>753</v>
      </c>
      <c r="C830" s="13" t="s">
        <v>679</v>
      </c>
      <c r="D830" s="14">
        <f ca="1">'Royalties Partilha'!D830+'Royalties Concessão'!D830</f>
        <v>1591.36</v>
      </c>
      <c r="E830" s="14">
        <f ca="1">'Royalties Partilha'!E830+'Royalties Concessão'!E830</f>
        <v>0</v>
      </c>
      <c r="F830" s="14">
        <f ca="1">'Royalties Partilha'!F830+'Royalties Concessão'!F830</f>
        <v>1591.36</v>
      </c>
      <c r="G830" s="14">
        <f ca="1">'Royalties Partilha'!G830+'Royalties Concessão'!G830</f>
        <v>17142.63</v>
      </c>
      <c r="H830" s="2"/>
      <c r="I830" s="11"/>
      <c r="J830" s="11"/>
    </row>
    <row r="831" spans="1:10" x14ac:dyDescent="0.2">
      <c r="A831" s="2"/>
      <c r="B831" s="12" t="s">
        <v>1043</v>
      </c>
      <c r="C831" s="13" t="s">
        <v>679</v>
      </c>
      <c r="D831" s="14">
        <f ca="1">'Royalties Partilha'!D831+'Royalties Concessão'!D831</f>
        <v>0</v>
      </c>
      <c r="E831" s="14">
        <f ca="1">'Royalties Partilha'!E831+'Royalties Concessão'!E831</f>
        <v>0</v>
      </c>
      <c r="F831" s="14">
        <f ca="1">'Royalties Partilha'!F831+'Royalties Concessão'!F831</f>
        <v>0</v>
      </c>
      <c r="G831" s="14">
        <f ca="1">'Royalties Partilha'!G831+'Royalties Concessão'!G831</f>
        <v>9646.9699999999993</v>
      </c>
      <c r="H831" s="2"/>
      <c r="I831" s="11"/>
      <c r="J831" s="11"/>
    </row>
    <row r="832" spans="1:10" x14ac:dyDescent="0.2">
      <c r="A832" s="2"/>
      <c r="B832" s="12" t="s">
        <v>754</v>
      </c>
      <c r="C832" s="13" t="s">
        <v>679</v>
      </c>
      <c r="D832" s="14">
        <f ca="1">'Royalties Partilha'!D832+'Royalties Concessão'!D832</f>
        <v>1591.36</v>
      </c>
      <c r="E832" s="14">
        <f ca="1">'Royalties Partilha'!E832+'Royalties Concessão'!E832</f>
        <v>0</v>
      </c>
      <c r="F832" s="14">
        <f ca="1">'Royalties Partilha'!F832+'Royalties Concessão'!F832</f>
        <v>1591.36</v>
      </c>
      <c r="G832" s="14">
        <f ca="1">'Royalties Partilha'!G832+'Royalties Concessão'!G832</f>
        <v>17142.63</v>
      </c>
      <c r="H832" s="2"/>
      <c r="I832" s="11"/>
      <c r="J832" s="11"/>
    </row>
    <row r="833" spans="1:10" x14ac:dyDescent="0.2">
      <c r="A833" s="2"/>
      <c r="B833" s="12" t="s">
        <v>1044</v>
      </c>
      <c r="C833" s="13" t="s">
        <v>679</v>
      </c>
      <c r="D833" s="14">
        <f ca="1">'Royalties Partilha'!D833+'Royalties Concessão'!D833</f>
        <v>0</v>
      </c>
      <c r="E833" s="14">
        <f ca="1">'Royalties Partilha'!E833+'Royalties Concessão'!E833</f>
        <v>0</v>
      </c>
      <c r="F833" s="14">
        <f ca="1">'Royalties Partilha'!F833+'Royalties Concessão'!F833</f>
        <v>0</v>
      </c>
      <c r="G833" s="14">
        <f ca="1">'Royalties Partilha'!G833+'Royalties Concessão'!G833</f>
        <v>0</v>
      </c>
      <c r="H833" s="2"/>
      <c r="I833" s="11"/>
      <c r="J833" s="11"/>
    </row>
    <row r="834" spans="1:10" x14ac:dyDescent="0.2">
      <c r="A834" s="2"/>
      <c r="B834" s="12" t="s">
        <v>755</v>
      </c>
      <c r="C834" s="13" t="s">
        <v>679</v>
      </c>
      <c r="D834" s="14">
        <f ca="1">'Royalties Partilha'!D834+'Royalties Concessão'!D834</f>
        <v>1591.36</v>
      </c>
      <c r="E834" s="14">
        <f ca="1">'Royalties Partilha'!E834+'Royalties Concessão'!E834</f>
        <v>0</v>
      </c>
      <c r="F834" s="14">
        <f ca="1">'Royalties Partilha'!F834+'Royalties Concessão'!F834</f>
        <v>1591.36</v>
      </c>
      <c r="G834" s="14">
        <f ca="1">'Royalties Partilha'!G834+'Royalties Concessão'!G834</f>
        <v>17142.63</v>
      </c>
      <c r="H834" s="2"/>
      <c r="I834" s="11"/>
      <c r="J834" s="11"/>
    </row>
    <row r="835" spans="1:10" x14ac:dyDescent="0.2">
      <c r="A835" s="2"/>
      <c r="B835" s="12" t="s">
        <v>756</v>
      </c>
      <c r="C835" s="13" t="s">
        <v>679</v>
      </c>
      <c r="D835" s="14">
        <f ca="1">'Royalties Partilha'!D835+'Royalties Concessão'!D835</f>
        <v>2068.7600000000002</v>
      </c>
      <c r="E835" s="14">
        <f ca="1">'Royalties Partilha'!E835+'Royalties Concessão'!E835</f>
        <v>0</v>
      </c>
      <c r="F835" s="14">
        <f ca="1">'Royalties Partilha'!F835+'Royalties Concessão'!F835</f>
        <v>2068.7600000000002</v>
      </c>
      <c r="G835" s="14">
        <f ca="1">'Royalties Partilha'!G835+'Royalties Concessão'!G835</f>
        <v>22285.440000000002</v>
      </c>
      <c r="H835" s="2"/>
      <c r="I835" s="11"/>
      <c r="J835" s="11"/>
    </row>
    <row r="836" spans="1:10" x14ac:dyDescent="0.2">
      <c r="A836" s="2"/>
      <c r="B836" s="12" t="s">
        <v>757</v>
      </c>
      <c r="C836" s="13" t="s">
        <v>679</v>
      </c>
      <c r="D836" s="14">
        <f ca="1">'Royalties Partilha'!D836+'Royalties Concessão'!D836</f>
        <v>1591.36</v>
      </c>
      <c r="E836" s="14">
        <f ca="1">'Royalties Partilha'!E836+'Royalties Concessão'!E836</f>
        <v>0</v>
      </c>
      <c r="F836" s="14">
        <f ca="1">'Royalties Partilha'!F836+'Royalties Concessão'!F836</f>
        <v>1591.36</v>
      </c>
      <c r="G836" s="14">
        <f ca="1">'Royalties Partilha'!G836+'Royalties Concessão'!G836</f>
        <v>17142.63</v>
      </c>
      <c r="H836" s="2"/>
      <c r="I836" s="11"/>
      <c r="J836" s="11"/>
    </row>
    <row r="837" spans="1:10" x14ac:dyDescent="0.2">
      <c r="A837" s="2"/>
      <c r="B837" s="12" t="s">
        <v>758</v>
      </c>
      <c r="C837" s="13" t="s">
        <v>679</v>
      </c>
      <c r="D837" s="14">
        <f ca="1">'Royalties Partilha'!D837+'Royalties Concessão'!D837</f>
        <v>1591.36</v>
      </c>
      <c r="E837" s="14">
        <f ca="1">'Royalties Partilha'!E837+'Royalties Concessão'!E837</f>
        <v>0</v>
      </c>
      <c r="F837" s="14">
        <f ca="1">'Royalties Partilha'!F837+'Royalties Concessão'!F837</f>
        <v>1591.36</v>
      </c>
      <c r="G837" s="14">
        <f ca="1">'Royalties Partilha'!G837+'Royalties Concessão'!G837</f>
        <v>17142.63</v>
      </c>
      <c r="H837" s="2"/>
      <c r="I837" s="11"/>
      <c r="J837" s="11"/>
    </row>
    <row r="838" spans="1:10" x14ac:dyDescent="0.2">
      <c r="A838" s="2"/>
      <c r="B838" s="12" t="s">
        <v>759</v>
      </c>
      <c r="C838" s="13" t="s">
        <v>679</v>
      </c>
      <c r="D838" s="14">
        <f ca="1">'Royalties Partilha'!D838+'Royalties Concessão'!D838</f>
        <v>652690.26</v>
      </c>
      <c r="E838" s="14">
        <f ca="1">'Royalties Partilha'!E838+'Royalties Concessão'!E838</f>
        <v>15560.88</v>
      </c>
      <c r="F838" s="14">
        <f ca="1">'Royalties Partilha'!F838+'Royalties Concessão'!F838</f>
        <v>668251.14</v>
      </c>
      <c r="G838" s="14">
        <f ca="1">'Royalties Partilha'!G838+'Royalties Concessão'!G838</f>
        <v>5761853.3899999997</v>
      </c>
      <c r="H838" s="2"/>
      <c r="I838" s="11"/>
      <c r="J838" s="11"/>
    </row>
    <row r="839" spans="1:10" x14ac:dyDescent="0.2">
      <c r="A839" s="2"/>
      <c r="B839" s="12" t="s">
        <v>760</v>
      </c>
      <c r="C839" s="13" t="s">
        <v>679</v>
      </c>
      <c r="D839" s="14">
        <f ca="1">'Royalties Partilha'!D839+'Royalties Concessão'!D839</f>
        <v>1591.36</v>
      </c>
      <c r="E839" s="14">
        <f ca="1">'Royalties Partilha'!E839+'Royalties Concessão'!E839</f>
        <v>0</v>
      </c>
      <c r="F839" s="14">
        <f ca="1">'Royalties Partilha'!F839+'Royalties Concessão'!F839</f>
        <v>1591.36</v>
      </c>
      <c r="G839" s="14">
        <f ca="1">'Royalties Partilha'!G839+'Royalties Concessão'!G839</f>
        <v>17142.63</v>
      </c>
      <c r="H839" s="2"/>
      <c r="I839" s="11"/>
      <c r="J839" s="11"/>
    </row>
    <row r="840" spans="1:10" x14ac:dyDescent="0.2">
      <c r="A840" s="2"/>
      <c r="B840" s="12" t="s">
        <v>761</v>
      </c>
      <c r="C840" s="13" t="s">
        <v>679</v>
      </c>
      <c r="D840" s="14">
        <f ca="1">'Royalties Partilha'!D840+'Royalties Concessão'!D840</f>
        <v>1591.36</v>
      </c>
      <c r="E840" s="14">
        <f ca="1">'Royalties Partilha'!E840+'Royalties Concessão'!E840</f>
        <v>0</v>
      </c>
      <c r="F840" s="14">
        <f ca="1">'Royalties Partilha'!F840+'Royalties Concessão'!F840</f>
        <v>1591.36</v>
      </c>
      <c r="G840" s="14">
        <f ca="1">'Royalties Partilha'!G840+'Royalties Concessão'!G840</f>
        <v>17142.63</v>
      </c>
      <c r="H840" s="2"/>
      <c r="I840" s="11"/>
      <c r="J840" s="11"/>
    </row>
    <row r="841" spans="1:10" x14ac:dyDescent="0.2">
      <c r="A841" s="2"/>
      <c r="B841" s="12" t="s">
        <v>762</v>
      </c>
      <c r="C841" s="13" t="s">
        <v>679</v>
      </c>
      <c r="D841" s="14">
        <f ca="1">'Royalties Partilha'!D841+'Royalties Concessão'!D841</f>
        <v>1591.36</v>
      </c>
      <c r="E841" s="14">
        <f ca="1">'Royalties Partilha'!E841+'Royalties Concessão'!E841</f>
        <v>0</v>
      </c>
      <c r="F841" s="14">
        <f ca="1">'Royalties Partilha'!F841+'Royalties Concessão'!F841</f>
        <v>1591.36</v>
      </c>
      <c r="G841" s="14">
        <f ca="1">'Royalties Partilha'!G841+'Royalties Concessão'!G841</f>
        <v>17198.61</v>
      </c>
      <c r="H841" s="2"/>
      <c r="I841" s="11"/>
      <c r="J841" s="11"/>
    </row>
    <row r="842" spans="1:10" x14ac:dyDescent="0.2">
      <c r="A842" s="2"/>
      <c r="B842" s="12" t="s">
        <v>763</v>
      </c>
      <c r="C842" s="13" t="s">
        <v>679</v>
      </c>
      <c r="D842" s="14">
        <f ca="1">'Royalties Partilha'!D842+'Royalties Concessão'!D842</f>
        <v>1591.36</v>
      </c>
      <c r="E842" s="14">
        <f ca="1">'Royalties Partilha'!E842+'Royalties Concessão'!E842</f>
        <v>0</v>
      </c>
      <c r="F842" s="14">
        <f ca="1">'Royalties Partilha'!F842+'Royalties Concessão'!F842</f>
        <v>1591.36</v>
      </c>
      <c r="G842" s="14">
        <f ca="1">'Royalties Partilha'!G842+'Royalties Concessão'!G842</f>
        <v>17142.63</v>
      </c>
      <c r="H842" s="2"/>
      <c r="I842" s="11"/>
      <c r="J842" s="11"/>
    </row>
    <row r="843" spans="1:10" x14ac:dyDescent="0.2">
      <c r="A843" s="2"/>
      <c r="B843" s="12" t="s">
        <v>764</v>
      </c>
      <c r="C843" s="13" t="s">
        <v>679</v>
      </c>
      <c r="D843" s="14">
        <f ca="1">'Royalties Partilha'!D843+'Royalties Concessão'!D843</f>
        <v>1591.36</v>
      </c>
      <c r="E843" s="14">
        <f ca="1">'Royalties Partilha'!E843+'Royalties Concessão'!E843</f>
        <v>0</v>
      </c>
      <c r="F843" s="14">
        <f ca="1">'Royalties Partilha'!F843+'Royalties Concessão'!F843</f>
        <v>1591.36</v>
      </c>
      <c r="G843" s="14">
        <f ca="1">'Royalties Partilha'!G843+'Royalties Concessão'!G843</f>
        <v>17142.63</v>
      </c>
      <c r="H843" s="2"/>
      <c r="I843" s="11"/>
      <c r="J843" s="11"/>
    </row>
    <row r="844" spans="1:10" x14ac:dyDescent="0.2">
      <c r="A844" s="2"/>
      <c r="B844" s="12" t="s">
        <v>765</v>
      </c>
      <c r="C844" s="13" t="s">
        <v>679</v>
      </c>
      <c r="D844" s="14">
        <f ca="1">'Royalties Partilha'!D844+'Royalties Concessão'!D844</f>
        <v>1591.36</v>
      </c>
      <c r="E844" s="14">
        <f ca="1">'Royalties Partilha'!E844+'Royalties Concessão'!E844</f>
        <v>0</v>
      </c>
      <c r="F844" s="14">
        <f ca="1">'Royalties Partilha'!F844+'Royalties Concessão'!F844</f>
        <v>1591.36</v>
      </c>
      <c r="G844" s="14">
        <f ca="1">'Royalties Partilha'!G844+'Royalties Concessão'!G844</f>
        <v>17142.63</v>
      </c>
      <c r="H844" s="2"/>
      <c r="I844" s="11"/>
      <c r="J844" s="11"/>
    </row>
    <row r="845" spans="1:10" x14ac:dyDescent="0.2">
      <c r="A845" s="2"/>
      <c r="B845" s="12" t="s">
        <v>766</v>
      </c>
      <c r="C845" s="13" t="s">
        <v>679</v>
      </c>
      <c r="D845" s="14">
        <f ca="1">'Royalties Partilha'!D845+'Royalties Concessão'!D845</f>
        <v>2512993.8400000003</v>
      </c>
      <c r="E845" s="14">
        <f ca="1">'Royalties Partilha'!E845+'Royalties Concessão'!E845</f>
        <v>0</v>
      </c>
      <c r="F845" s="14">
        <f ca="1">'Royalties Partilha'!F845+'Royalties Concessão'!F845</f>
        <v>2512993.8400000003</v>
      </c>
      <c r="G845" s="14">
        <f ca="1">'Royalties Partilha'!G845+'Royalties Concessão'!G845</f>
        <v>15133438.802000003</v>
      </c>
      <c r="H845" s="2"/>
      <c r="I845" s="11"/>
      <c r="J845" s="11"/>
    </row>
    <row r="846" spans="1:10" x14ac:dyDescent="0.2">
      <c r="A846" s="2"/>
      <c r="B846" s="12" t="s">
        <v>767</v>
      </c>
      <c r="C846" s="13" t="s">
        <v>679</v>
      </c>
      <c r="D846" s="14">
        <f ca="1">'Royalties Partilha'!D846+'Royalties Concessão'!D846</f>
        <v>1591.36</v>
      </c>
      <c r="E846" s="14">
        <f ca="1">'Royalties Partilha'!E846+'Royalties Concessão'!E846</f>
        <v>0</v>
      </c>
      <c r="F846" s="14">
        <f ca="1">'Royalties Partilha'!F846+'Royalties Concessão'!F846</f>
        <v>1591.36</v>
      </c>
      <c r="G846" s="14">
        <f ca="1">'Royalties Partilha'!G846+'Royalties Concessão'!G846</f>
        <v>17142.63</v>
      </c>
      <c r="H846" s="2"/>
      <c r="I846" s="11"/>
      <c r="J846" s="11"/>
    </row>
    <row r="847" spans="1:10" x14ac:dyDescent="0.2">
      <c r="A847" s="2"/>
      <c r="B847" s="12" t="s">
        <v>768</v>
      </c>
      <c r="C847" s="13" t="s">
        <v>679</v>
      </c>
      <c r="D847" s="14">
        <f ca="1">'Royalties Partilha'!D847+'Royalties Concessão'!D847</f>
        <v>1591.36</v>
      </c>
      <c r="E847" s="14">
        <f ca="1">'Royalties Partilha'!E847+'Royalties Concessão'!E847</f>
        <v>0</v>
      </c>
      <c r="F847" s="14">
        <f ca="1">'Royalties Partilha'!F847+'Royalties Concessão'!F847</f>
        <v>1591.36</v>
      </c>
      <c r="G847" s="14">
        <f ca="1">'Royalties Partilha'!G847+'Royalties Concessão'!G847</f>
        <v>17142.63</v>
      </c>
      <c r="H847" s="2"/>
      <c r="I847" s="11"/>
      <c r="J847" s="11"/>
    </row>
    <row r="848" spans="1:10" x14ac:dyDescent="0.2">
      <c r="A848" s="2"/>
      <c r="B848" s="12" t="s">
        <v>769</v>
      </c>
      <c r="C848" s="13" t="s">
        <v>679</v>
      </c>
      <c r="D848" s="14">
        <f ca="1">'Royalties Partilha'!D848+'Royalties Concessão'!D848</f>
        <v>1670.92</v>
      </c>
      <c r="E848" s="14">
        <f ca="1">'Royalties Partilha'!E848+'Royalties Concessão'!E848</f>
        <v>0</v>
      </c>
      <c r="F848" s="14">
        <f ca="1">'Royalties Partilha'!F848+'Royalties Concessão'!F848</f>
        <v>1670.92</v>
      </c>
      <c r="G848" s="14">
        <f ca="1">'Royalties Partilha'!G848+'Royalties Concessão'!G848</f>
        <v>17999.760000000002</v>
      </c>
      <c r="H848" s="2"/>
      <c r="I848" s="11"/>
      <c r="J848" s="11"/>
    </row>
    <row r="849" spans="1:10" x14ac:dyDescent="0.2">
      <c r="A849" s="2"/>
      <c r="B849" s="12" t="s">
        <v>770</v>
      </c>
      <c r="C849" s="13" t="s">
        <v>679</v>
      </c>
      <c r="D849" s="14">
        <f ca="1">'Royalties Partilha'!D849+'Royalties Concessão'!D849</f>
        <v>716544.77</v>
      </c>
      <c r="E849" s="14">
        <f ca="1">'Royalties Partilha'!E849+'Royalties Concessão'!E849</f>
        <v>102754.26</v>
      </c>
      <c r="F849" s="14">
        <f ca="1">'Royalties Partilha'!F849+'Royalties Concessão'!F849</f>
        <v>819299.03</v>
      </c>
      <c r="G849" s="14">
        <f ca="1">'Royalties Partilha'!G849+'Royalties Concessão'!G849</f>
        <v>6827631.9200000009</v>
      </c>
      <c r="H849" s="2"/>
      <c r="I849" s="11"/>
      <c r="J849" s="11"/>
    </row>
    <row r="850" spans="1:10" x14ac:dyDescent="0.2">
      <c r="A850" s="2"/>
      <c r="B850" s="12" t="s">
        <v>771</v>
      </c>
      <c r="C850" s="13" t="s">
        <v>679</v>
      </c>
      <c r="D850" s="14">
        <f ca="1">'Royalties Partilha'!D850+'Royalties Concessão'!D850</f>
        <v>1591.36</v>
      </c>
      <c r="E850" s="14">
        <f ca="1">'Royalties Partilha'!E850+'Royalties Concessão'!E850</f>
        <v>0</v>
      </c>
      <c r="F850" s="14">
        <f ca="1">'Royalties Partilha'!F850+'Royalties Concessão'!F850</f>
        <v>1591.36</v>
      </c>
      <c r="G850" s="14">
        <f ca="1">'Royalties Partilha'!G850+'Royalties Concessão'!G850</f>
        <v>17142.63</v>
      </c>
      <c r="H850" s="2"/>
      <c r="I850" s="11"/>
      <c r="J850" s="11"/>
    </row>
    <row r="851" spans="1:10" x14ac:dyDescent="0.2">
      <c r="A851" s="2"/>
      <c r="B851" s="12" t="s">
        <v>772</v>
      </c>
      <c r="C851" s="13" t="s">
        <v>679</v>
      </c>
      <c r="D851" s="14">
        <f ca="1">'Royalties Partilha'!D851+'Royalties Concessão'!D851</f>
        <v>1591.36</v>
      </c>
      <c r="E851" s="14">
        <f ca="1">'Royalties Partilha'!E851+'Royalties Concessão'!E851</f>
        <v>0</v>
      </c>
      <c r="F851" s="14">
        <f ca="1">'Royalties Partilha'!F851+'Royalties Concessão'!F851</f>
        <v>1591.36</v>
      </c>
      <c r="G851" s="14">
        <f ca="1">'Royalties Partilha'!G851+'Royalties Concessão'!G851</f>
        <v>17142.63</v>
      </c>
      <c r="H851" s="2"/>
      <c r="I851" s="11"/>
      <c r="J851" s="11"/>
    </row>
    <row r="852" spans="1:10" x14ac:dyDescent="0.2">
      <c r="A852" s="2"/>
      <c r="B852" s="72" t="s">
        <v>773</v>
      </c>
      <c r="C852" s="73"/>
      <c r="D852" s="14">
        <f ca="1">'Royalties Partilha'!D852+'Royalties Concessão'!D852</f>
        <v>19280143.169999976</v>
      </c>
      <c r="E852" s="14">
        <f ca="1">'Royalties Partilha'!E852+'Royalties Concessão'!E852</f>
        <v>2048541.3399999999</v>
      </c>
      <c r="F852" s="14">
        <f ca="1">'Royalties Partilha'!F852+'Royalties Concessão'!F852</f>
        <v>21328684.509999976</v>
      </c>
      <c r="G852" s="14">
        <f ca="1">'Royalties Partilha'!G852+'Royalties Concessão'!G852</f>
        <v>169757659.69957101</v>
      </c>
      <c r="H852" s="2"/>
      <c r="I852" s="11"/>
      <c r="J852" s="11"/>
    </row>
    <row r="853" spans="1:10" x14ac:dyDescent="0.2">
      <c r="A853" s="2"/>
      <c r="B853" s="12" t="s">
        <v>975</v>
      </c>
      <c r="C853" s="13" t="s">
        <v>774</v>
      </c>
      <c r="D853" s="14">
        <f ca="1">'Royalties Partilha'!D853+'Royalties Concessão'!D853</f>
        <v>0</v>
      </c>
      <c r="E853" s="14">
        <f ca="1">'Royalties Partilha'!E853+'Royalties Concessão'!E853</f>
        <v>0</v>
      </c>
      <c r="F853" s="14">
        <f ca="1">'Royalties Partilha'!F853+'Royalties Concessão'!F853</f>
        <v>0</v>
      </c>
      <c r="G853" s="14">
        <f ca="1">'Royalties Partilha'!G853+'Royalties Concessão'!G853</f>
        <v>17524.32</v>
      </c>
      <c r="H853" s="2"/>
      <c r="I853" s="11"/>
      <c r="J853" s="11"/>
    </row>
    <row r="854" spans="1:10" x14ac:dyDescent="0.2">
      <c r="A854" s="2"/>
      <c r="B854" s="12" t="s">
        <v>1052</v>
      </c>
      <c r="C854" s="13" t="s">
        <v>774</v>
      </c>
      <c r="D854" s="14">
        <f ca="1">'Royalties Partilha'!D854+'Royalties Concessão'!D854</f>
        <v>649714.76</v>
      </c>
      <c r="E854" s="14">
        <f ca="1">'Royalties Partilha'!E854+'Royalties Concessão'!E854</f>
        <v>0</v>
      </c>
      <c r="F854" s="14">
        <f ca="1">'Royalties Partilha'!F854+'Royalties Concessão'!F854</f>
        <v>649714.76</v>
      </c>
      <c r="G854" s="14">
        <f ca="1">'Royalties Partilha'!G854+'Royalties Concessão'!G854</f>
        <v>5421868.5800000001</v>
      </c>
      <c r="H854" s="2"/>
      <c r="I854" s="11"/>
      <c r="J854" s="11"/>
    </row>
    <row r="855" spans="1:10" x14ac:dyDescent="0.2">
      <c r="A855" s="2"/>
      <c r="B855" s="12" t="s">
        <v>976</v>
      </c>
      <c r="C855" s="13" t="s">
        <v>774</v>
      </c>
      <c r="D855" s="14">
        <f ca="1">'Royalties Partilha'!D855+'Royalties Concessão'!D855</f>
        <v>0</v>
      </c>
      <c r="E855" s="14">
        <f ca="1">'Royalties Partilha'!E855+'Royalties Concessão'!E855</f>
        <v>0</v>
      </c>
      <c r="F855" s="14">
        <f ca="1">'Royalties Partilha'!F855+'Royalties Concessão'!F855</f>
        <v>0</v>
      </c>
      <c r="G855" s="14">
        <f ca="1">'Royalties Partilha'!G855+'Royalties Concessão'!G855</f>
        <v>17524.32</v>
      </c>
      <c r="H855" s="2"/>
      <c r="I855" s="11"/>
      <c r="J855" s="11"/>
    </row>
    <row r="856" spans="1:10" x14ac:dyDescent="0.2">
      <c r="A856" s="2"/>
      <c r="B856" s="12" t="s">
        <v>977</v>
      </c>
      <c r="C856" s="13" t="s">
        <v>774</v>
      </c>
      <c r="D856" s="14">
        <f ca="1">'Royalties Partilha'!D856+'Royalties Concessão'!D856</f>
        <v>0</v>
      </c>
      <c r="E856" s="14">
        <f ca="1">'Royalties Partilha'!E856+'Royalties Concessão'!E856</f>
        <v>0</v>
      </c>
      <c r="F856" s="14">
        <f ca="1">'Royalties Partilha'!F856+'Royalties Concessão'!F856</f>
        <v>0</v>
      </c>
      <c r="G856" s="14">
        <f ca="1">'Royalties Partilha'!G856+'Royalties Concessão'!G856</f>
        <v>17524.32</v>
      </c>
      <c r="H856" s="2"/>
      <c r="I856" s="11"/>
      <c r="J856" s="11"/>
    </row>
    <row r="857" spans="1:10" x14ac:dyDescent="0.2">
      <c r="A857" s="2"/>
      <c r="B857" s="12" t="s">
        <v>775</v>
      </c>
      <c r="C857" s="13" t="s">
        <v>774</v>
      </c>
      <c r="D857" s="14">
        <f ca="1">'Royalties Partilha'!D857+'Royalties Concessão'!D857</f>
        <v>0</v>
      </c>
      <c r="E857" s="14">
        <f ca="1">'Royalties Partilha'!E857+'Royalties Concessão'!E857</f>
        <v>0</v>
      </c>
      <c r="F857" s="14">
        <f ca="1">'Royalties Partilha'!F857+'Royalties Concessão'!F857</f>
        <v>0</v>
      </c>
      <c r="G857" s="14">
        <f ca="1">'Royalties Partilha'!G857+'Royalties Concessão'!G857</f>
        <v>610380.81000000006</v>
      </c>
      <c r="H857" s="2"/>
      <c r="I857" s="11"/>
      <c r="J857" s="11"/>
    </row>
    <row r="858" spans="1:10" x14ac:dyDescent="0.2">
      <c r="A858" s="2"/>
      <c r="B858" s="12" t="s">
        <v>978</v>
      </c>
      <c r="C858" s="13" t="s">
        <v>774</v>
      </c>
      <c r="D858" s="14">
        <f ca="1">'Royalties Partilha'!D858+'Royalties Concessão'!D858</f>
        <v>0</v>
      </c>
      <c r="E858" s="14">
        <f ca="1">'Royalties Partilha'!E858+'Royalties Concessão'!E858</f>
        <v>0</v>
      </c>
      <c r="F858" s="14">
        <f ca="1">'Royalties Partilha'!F858+'Royalties Concessão'!F858</f>
        <v>0</v>
      </c>
      <c r="G858" s="14">
        <f ca="1">'Royalties Partilha'!G858+'Royalties Concessão'!G858</f>
        <v>17524.32</v>
      </c>
      <c r="H858" s="2"/>
      <c r="I858" s="11"/>
      <c r="J858" s="11"/>
    </row>
    <row r="859" spans="1:10" x14ac:dyDescent="0.2">
      <c r="A859" s="2"/>
      <c r="B859" s="12" t="s">
        <v>776</v>
      </c>
      <c r="C859" s="13" t="s">
        <v>774</v>
      </c>
      <c r="D859" s="14">
        <f ca="1">'Royalties Partilha'!D859+'Royalties Concessão'!D859</f>
        <v>0</v>
      </c>
      <c r="E859" s="14">
        <f ca="1">'Royalties Partilha'!E859+'Royalties Concessão'!E859</f>
        <v>417993.46</v>
      </c>
      <c r="F859" s="14">
        <f ca="1">'Royalties Partilha'!F859+'Royalties Concessão'!F859</f>
        <v>417993.46</v>
      </c>
      <c r="G859" s="14">
        <f ca="1">'Royalties Partilha'!G859+'Royalties Concessão'!G859</f>
        <v>6694859.209999999</v>
      </c>
      <c r="H859" s="2"/>
      <c r="I859" s="11"/>
      <c r="J859" s="11"/>
    </row>
    <row r="860" spans="1:10" x14ac:dyDescent="0.2">
      <c r="A860" s="2"/>
      <c r="B860" s="12" t="s">
        <v>979</v>
      </c>
      <c r="C860" s="13" t="s">
        <v>774</v>
      </c>
      <c r="D860" s="14">
        <f ca="1">'Royalties Partilha'!D860+'Royalties Concessão'!D860</f>
        <v>0</v>
      </c>
      <c r="E860" s="14">
        <f ca="1">'Royalties Partilha'!E860+'Royalties Concessão'!E860</f>
        <v>0</v>
      </c>
      <c r="F860" s="14">
        <f ca="1">'Royalties Partilha'!F860+'Royalties Concessão'!F860</f>
        <v>0</v>
      </c>
      <c r="G860" s="14">
        <f ca="1">'Royalties Partilha'!G860+'Royalties Concessão'!G860</f>
        <v>17524.32</v>
      </c>
      <c r="H860" s="2"/>
      <c r="I860" s="11"/>
      <c r="J860" s="11"/>
    </row>
    <row r="861" spans="1:10" x14ac:dyDescent="0.2">
      <c r="A861" s="2"/>
      <c r="B861" s="12" t="s">
        <v>1053</v>
      </c>
      <c r="C861" s="13" t="s">
        <v>774</v>
      </c>
      <c r="D861" s="14">
        <f ca="1">'Royalties Partilha'!D861+'Royalties Concessão'!D861</f>
        <v>0</v>
      </c>
      <c r="E861" s="14">
        <f ca="1">'Royalties Partilha'!E861+'Royalties Concessão'!E861</f>
        <v>0</v>
      </c>
      <c r="F861" s="14">
        <f ca="1">'Royalties Partilha'!F861+'Royalties Concessão'!F861</f>
        <v>0</v>
      </c>
      <c r="G861" s="14">
        <f ca="1">'Royalties Partilha'!G861+'Royalties Concessão'!G861</f>
        <v>347729.83999999997</v>
      </c>
      <c r="H861" s="2"/>
      <c r="I861" s="11"/>
      <c r="J861" s="11"/>
    </row>
    <row r="862" spans="1:10" x14ac:dyDescent="0.2">
      <c r="A862" s="2"/>
      <c r="B862" s="12" t="s">
        <v>980</v>
      </c>
      <c r="C862" s="13" t="s">
        <v>774</v>
      </c>
      <c r="D862" s="14">
        <f ca="1">'Royalties Partilha'!D862+'Royalties Concessão'!D862</f>
        <v>0</v>
      </c>
      <c r="E862" s="14">
        <f ca="1">'Royalties Partilha'!E862+'Royalties Concessão'!E862</f>
        <v>0</v>
      </c>
      <c r="F862" s="14">
        <f ca="1">'Royalties Partilha'!F862+'Royalties Concessão'!F862</f>
        <v>0</v>
      </c>
      <c r="G862" s="14">
        <f ca="1">'Royalties Partilha'!G862+'Royalties Concessão'!G862</f>
        <v>17524.32</v>
      </c>
      <c r="H862" s="2"/>
      <c r="I862" s="11"/>
      <c r="J862" s="11"/>
    </row>
    <row r="863" spans="1:10" x14ac:dyDescent="0.2">
      <c r="A863" s="2"/>
      <c r="B863" s="12" t="s">
        <v>1054</v>
      </c>
      <c r="C863" s="13" t="s">
        <v>774</v>
      </c>
      <c r="D863" s="14">
        <f ca="1">'Royalties Partilha'!D863+'Royalties Concessão'!D863</f>
        <v>0</v>
      </c>
      <c r="E863" s="14">
        <f ca="1">'Royalties Partilha'!E863+'Royalties Concessão'!E863</f>
        <v>0</v>
      </c>
      <c r="F863" s="14">
        <f ca="1">'Royalties Partilha'!F863+'Royalties Concessão'!F863</f>
        <v>0</v>
      </c>
      <c r="G863" s="14">
        <f ca="1">'Royalties Partilha'!G863+'Royalties Concessão'!G863</f>
        <v>3393417.22</v>
      </c>
      <c r="H863" s="2"/>
      <c r="I863" s="11"/>
      <c r="J863" s="11"/>
    </row>
    <row r="864" spans="1:10" x14ac:dyDescent="0.2">
      <c r="A864" s="2"/>
      <c r="B864" s="12" t="s">
        <v>777</v>
      </c>
      <c r="C864" s="13" t="s">
        <v>774</v>
      </c>
      <c r="D864" s="14">
        <f ca="1">'Royalties Partilha'!D864+'Royalties Concessão'!D864</f>
        <v>629382.14</v>
      </c>
      <c r="E864" s="14">
        <f ca="1">'Royalties Partilha'!E864+'Royalties Concessão'!E864</f>
        <v>417394.02</v>
      </c>
      <c r="F864" s="14">
        <f ca="1">'Royalties Partilha'!F864+'Royalties Concessão'!F864</f>
        <v>1046776.1600000001</v>
      </c>
      <c r="G864" s="14">
        <f ca="1">'Royalties Partilha'!G864+'Royalties Concessão'!G864</f>
        <v>12004554.359999998</v>
      </c>
      <c r="H864" s="2"/>
      <c r="I864" s="11"/>
      <c r="J864" s="11"/>
    </row>
    <row r="865" spans="1:10" x14ac:dyDescent="0.2">
      <c r="A865" s="2"/>
      <c r="B865" s="12" t="s">
        <v>981</v>
      </c>
      <c r="C865" s="13" t="s">
        <v>774</v>
      </c>
      <c r="D865" s="14">
        <f ca="1">'Royalties Partilha'!D865+'Royalties Concessão'!D865</f>
        <v>0</v>
      </c>
      <c r="E865" s="14">
        <f ca="1">'Royalties Partilha'!E865+'Royalties Concessão'!E865</f>
        <v>0</v>
      </c>
      <c r="F865" s="14">
        <f ca="1">'Royalties Partilha'!F865+'Royalties Concessão'!F865</f>
        <v>0</v>
      </c>
      <c r="G865" s="14">
        <f ca="1">'Royalties Partilha'!G865+'Royalties Concessão'!G865</f>
        <v>17524.32</v>
      </c>
      <c r="H865" s="2"/>
      <c r="I865" s="11"/>
      <c r="J865" s="11"/>
    </row>
    <row r="866" spans="1:10" x14ac:dyDescent="0.2">
      <c r="A866" s="2"/>
      <c r="B866" s="12" t="s">
        <v>778</v>
      </c>
      <c r="C866" s="13" t="s">
        <v>774</v>
      </c>
      <c r="D866" s="14">
        <f ca="1">'Royalties Partilha'!D866+'Royalties Concessão'!D866</f>
        <v>609113.67999999993</v>
      </c>
      <c r="E866" s="14">
        <f ca="1">'Royalties Partilha'!E866+'Royalties Concessão'!E866</f>
        <v>1501534.7</v>
      </c>
      <c r="F866" s="14">
        <f ca="1">'Royalties Partilha'!F866+'Royalties Concessão'!F866</f>
        <v>2110648.38</v>
      </c>
      <c r="G866" s="14">
        <f ca="1">'Royalties Partilha'!G866+'Royalties Concessão'!G866</f>
        <v>19787942.690000001</v>
      </c>
      <c r="H866" s="2"/>
      <c r="I866" s="11"/>
      <c r="J866" s="11"/>
    </row>
    <row r="867" spans="1:10" x14ac:dyDescent="0.2">
      <c r="A867" s="2"/>
      <c r="B867" s="12" t="s">
        <v>982</v>
      </c>
      <c r="C867" s="13" t="s">
        <v>774</v>
      </c>
      <c r="D867" s="14">
        <f ca="1">'Royalties Partilha'!D867+'Royalties Concessão'!D867</f>
        <v>0</v>
      </c>
      <c r="E867" s="14">
        <f ca="1">'Royalties Partilha'!E867+'Royalties Concessão'!E867</f>
        <v>0</v>
      </c>
      <c r="F867" s="14">
        <f ca="1">'Royalties Partilha'!F867+'Royalties Concessão'!F867</f>
        <v>0</v>
      </c>
      <c r="G867" s="14">
        <f ca="1">'Royalties Partilha'!G867+'Royalties Concessão'!G867</f>
        <v>17524.32</v>
      </c>
      <c r="H867" s="2"/>
      <c r="I867" s="11"/>
      <c r="J867" s="11"/>
    </row>
    <row r="868" spans="1:10" x14ac:dyDescent="0.2">
      <c r="A868" s="2"/>
      <c r="B868" s="12" t="s">
        <v>983</v>
      </c>
      <c r="C868" s="13" t="s">
        <v>774</v>
      </c>
      <c r="D868" s="14">
        <f ca="1">'Royalties Partilha'!D868+'Royalties Concessão'!D868</f>
        <v>0</v>
      </c>
      <c r="E868" s="14">
        <f ca="1">'Royalties Partilha'!E868+'Royalties Concessão'!E868</f>
        <v>0</v>
      </c>
      <c r="F868" s="14">
        <f ca="1">'Royalties Partilha'!F868+'Royalties Concessão'!F868</f>
        <v>0</v>
      </c>
      <c r="G868" s="14">
        <f ca="1">'Royalties Partilha'!G868+'Royalties Concessão'!G868</f>
        <v>17524.32</v>
      </c>
      <c r="H868" s="2"/>
      <c r="I868" s="11"/>
      <c r="J868" s="11"/>
    </row>
    <row r="869" spans="1:10" x14ac:dyDescent="0.2">
      <c r="A869" s="2"/>
      <c r="B869" s="12" t="s">
        <v>984</v>
      </c>
      <c r="C869" s="13" t="s">
        <v>774</v>
      </c>
      <c r="D869" s="14">
        <f ca="1">'Royalties Partilha'!D869+'Royalties Concessão'!D869</f>
        <v>0</v>
      </c>
      <c r="E869" s="14">
        <f ca="1">'Royalties Partilha'!E869+'Royalties Concessão'!E869</f>
        <v>0</v>
      </c>
      <c r="F869" s="14">
        <f ca="1">'Royalties Partilha'!F869+'Royalties Concessão'!F869</f>
        <v>0</v>
      </c>
      <c r="G869" s="14">
        <f ca="1">'Royalties Partilha'!G869+'Royalties Concessão'!G869</f>
        <v>17524.32</v>
      </c>
      <c r="H869" s="2"/>
      <c r="I869" s="11"/>
      <c r="J869" s="11"/>
    </row>
    <row r="870" spans="1:10" x14ac:dyDescent="0.2">
      <c r="A870" s="2"/>
      <c r="B870" s="12" t="s">
        <v>985</v>
      </c>
      <c r="C870" s="13" t="s">
        <v>774</v>
      </c>
      <c r="D870" s="14">
        <f ca="1">'Royalties Partilha'!D870+'Royalties Concessão'!D870</f>
        <v>0</v>
      </c>
      <c r="E870" s="14">
        <f ca="1">'Royalties Partilha'!E870+'Royalties Concessão'!E870</f>
        <v>0</v>
      </c>
      <c r="F870" s="14">
        <f ca="1">'Royalties Partilha'!F870+'Royalties Concessão'!F870</f>
        <v>0</v>
      </c>
      <c r="G870" s="14">
        <f ca="1">'Royalties Partilha'!G870+'Royalties Concessão'!G870</f>
        <v>118670.84</v>
      </c>
      <c r="H870" s="2"/>
      <c r="I870" s="11"/>
      <c r="J870" s="11"/>
    </row>
    <row r="871" spans="1:10" x14ac:dyDescent="0.2">
      <c r="A871" s="2"/>
      <c r="B871" s="12" t="s">
        <v>1045</v>
      </c>
      <c r="C871" s="13" t="s">
        <v>774</v>
      </c>
      <c r="D871" s="14">
        <f ca="1">'Royalties Partilha'!D871+'Royalties Concessão'!D871</f>
        <v>649714.76</v>
      </c>
      <c r="E871" s="14">
        <f ca="1">'Royalties Partilha'!E871+'Royalties Concessão'!E871</f>
        <v>0</v>
      </c>
      <c r="F871" s="14">
        <f ca="1">'Royalties Partilha'!F871+'Royalties Concessão'!F871</f>
        <v>649714.76</v>
      </c>
      <c r="G871" s="14">
        <f ca="1">'Royalties Partilha'!G871+'Royalties Concessão'!G871</f>
        <v>5419583.6500000004</v>
      </c>
      <c r="H871" s="2"/>
      <c r="I871" s="11"/>
      <c r="J871" s="11"/>
    </row>
    <row r="872" spans="1:10" x14ac:dyDescent="0.2">
      <c r="A872" s="2"/>
      <c r="B872" s="12" t="s">
        <v>986</v>
      </c>
      <c r="C872" s="13" t="s">
        <v>774</v>
      </c>
      <c r="D872" s="14">
        <f ca="1">'Royalties Partilha'!D872+'Royalties Concessão'!D872</f>
        <v>0</v>
      </c>
      <c r="E872" s="14">
        <f ca="1">'Royalties Partilha'!E872+'Royalties Concessão'!E872</f>
        <v>0</v>
      </c>
      <c r="F872" s="14">
        <f ca="1">'Royalties Partilha'!F872+'Royalties Concessão'!F872</f>
        <v>0</v>
      </c>
      <c r="G872" s="14">
        <f ca="1">'Royalties Partilha'!G872+'Royalties Concessão'!G872</f>
        <v>17524.32</v>
      </c>
      <c r="H872" s="2"/>
      <c r="I872" s="11"/>
      <c r="J872" s="11"/>
    </row>
    <row r="873" spans="1:10" x14ac:dyDescent="0.2">
      <c r="A873" s="2"/>
      <c r="B873" s="12" t="s">
        <v>987</v>
      </c>
      <c r="C873" s="13" t="s">
        <v>774</v>
      </c>
      <c r="D873" s="14">
        <f ca="1">'Royalties Partilha'!D873+'Royalties Concessão'!D873</f>
        <v>0</v>
      </c>
      <c r="E873" s="14">
        <f ca="1">'Royalties Partilha'!E873+'Royalties Concessão'!E873</f>
        <v>0</v>
      </c>
      <c r="F873" s="14">
        <f ca="1">'Royalties Partilha'!F873+'Royalties Concessão'!F873</f>
        <v>0</v>
      </c>
      <c r="G873" s="14">
        <f ca="1">'Royalties Partilha'!G873+'Royalties Concessão'!G873</f>
        <v>17524.32</v>
      </c>
      <c r="H873" s="2"/>
      <c r="I873" s="11"/>
      <c r="J873" s="11"/>
    </row>
    <row r="874" spans="1:10" x14ac:dyDescent="0.2">
      <c r="A874" s="2"/>
      <c r="B874" s="12" t="s">
        <v>988</v>
      </c>
      <c r="C874" s="13" t="s">
        <v>774</v>
      </c>
      <c r="D874" s="14">
        <f ca="1">'Royalties Partilha'!D874+'Royalties Concessão'!D874</f>
        <v>0</v>
      </c>
      <c r="E874" s="14">
        <f ca="1">'Royalties Partilha'!E874+'Royalties Concessão'!E874</f>
        <v>0</v>
      </c>
      <c r="F874" s="14">
        <f ca="1">'Royalties Partilha'!F874+'Royalties Concessão'!F874</f>
        <v>0</v>
      </c>
      <c r="G874" s="14">
        <f ca="1">'Royalties Partilha'!G874+'Royalties Concessão'!G874</f>
        <v>17524.32</v>
      </c>
      <c r="H874" s="2"/>
      <c r="I874" s="11"/>
      <c r="J874" s="11"/>
    </row>
    <row r="875" spans="1:10" x14ac:dyDescent="0.2">
      <c r="A875" s="2"/>
      <c r="B875" s="12" t="s">
        <v>989</v>
      </c>
      <c r="C875" s="13" t="s">
        <v>774</v>
      </c>
      <c r="D875" s="14">
        <f ca="1">'Royalties Partilha'!D875+'Royalties Concessão'!D875</f>
        <v>0</v>
      </c>
      <c r="E875" s="14">
        <f ca="1">'Royalties Partilha'!E875+'Royalties Concessão'!E875</f>
        <v>0</v>
      </c>
      <c r="F875" s="14">
        <f ca="1">'Royalties Partilha'!F875+'Royalties Concessão'!F875</f>
        <v>0</v>
      </c>
      <c r="G875" s="14">
        <f ca="1">'Royalties Partilha'!G875+'Royalties Concessão'!G875</f>
        <v>17524.32</v>
      </c>
      <c r="H875" s="2"/>
      <c r="I875" s="11"/>
      <c r="J875" s="11"/>
    </row>
    <row r="876" spans="1:10" x14ac:dyDescent="0.2">
      <c r="A876" s="2"/>
      <c r="B876" s="12" t="s">
        <v>779</v>
      </c>
      <c r="C876" s="13" t="s">
        <v>774</v>
      </c>
      <c r="D876" s="14">
        <f ca="1">'Royalties Partilha'!D876+'Royalties Concessão'!D876</f>
        <v>191672.74</v>
      </c>
      <c r="E876" s="14">
        <f ca="1">'Royalties Partilha'!E876+'Royalties Concessão'!E876</f>
        <v>556717.81000000006</v>
      </c>
      <c r="F876" s="14">
        <f ca="1">'Royalties Partilha'!F876+'Royalties Concessão'!F876</f>
        <v>748390.55</v>
      </c>
      <c r="G876" s="14">
        <f ca="1">'Royalties Partilha'!G876+'Royalties Concessão'!G876</f>
        <v>11652284.110000001</v>
      </c>
      <c r="H876" s="2"/>
      <c r="I876" s="11"/>
      <c r="J876" s="11"/>
    </row>
    <row r="877" spans="1:10" x14ac:dyDescent="0.2">
      <c r="A877" s="2"/>
      <c r="B877" s="12" t="s">
        <v>990</v>
      </c>
      <c r="C877" s="13" t="s">
        <v>774</v>
      </c>
      <c r="D877" s="14">
        <f ca="1">'Royalties Partilha'!D877+'Royalties Concessão'!D877</f>
        <v>0</v>
      </c>
      <c r="E877" s="14">
        <f ca="1">'Royalties Partilha'!E877+'Royalties Concessão'!E877</f>
        <v>0</v>
      </c>
      <c r="F877" s="14">
        <f ca="1">'Royalties Partilha'!F877+'Royalties Concessão'!F877</f>
        <v>0</v>
      </c>
      <c r="G877" s="14">
        <f ca="1">'Royalties Partilha'!G877+'Royalties Concessão'!G877</f>
        <v>17524.32</v>
      </c>
      <c r="H877" s="2"/>
      <c r="I877" s="11"/>
      <c r="J877" s="11"/>
    </row>
    <row r="878" spans="1:10" x14ac:dyDescent="0.2">
      <c r="A878" s="2"/>
      <c r="B878" s="12" t="s">
        <v>991</v>
      </c>
      <c r="C878" s="13" t="s">
        <v>774</v>
      </c>
      <c r="D878" s="14">
        <f ca="1">'Royalties Partilha'!D878+'Royalties Concessão'!D878</f>
        <v>0</v>
      </c>
      <c r="E878" s="14">
        <f ca="1">'Royalties Partilha'!E878+'Royalties Concessão'!E878</f>
        <v>0</v>
      </c>
      <c r="F878" s="14">
        <f ca="1">'Royalties Partilha'!F878+'Royalties Concessão'!F878</f>
        <v>0</v>
      </c>
      <c r="G878" s="14">
        <f ca="1">'Royalties Partilha'!G878+'Royalties Concessão'!G878</f>
        <v>17524.32</v>
      </c>
      <c r="H878" s="2"/>
      <c r="I878" s="11"/>
      <c r="J878" s="11"/>
    </row>
    <row r="879" spans="1:10" x14ac:dyDescent="0.2">
      <c r="A879" s="2"/>
      <c r="B879" s="72" t="s">
        <v>780</v>
      </c>
      <c r="C879" s="73"/>
      <c r="D879" s="14">
        <f ca="1">'Royalties Partilha'!D879+'Royalties Concessão'!D879</f>
        <v>2729598.08</v>
      </c>
      <c r="E879" s="14">
        <f ca="1">'Royalties Partilha'!E879+'Royalties Concessão'!E879</f>
        <v>2893639.9900000007</v>
      </c>
      <c r="F879" s="14">
        <f ca="1">'Royalties Partilha'!F879+'Royalties Concessão'!F879</f>
        <v>5623238.0700000003</v>
      </c>
      <c r="G879" s="14">
        <f ca="1">'Royalties Partilha'!G879+'Royalties Concessão'!G879</f>
        <v>65731680.429999992</v>
      </c>
      <c r="H879" s="2"/>
      <c r="I879" s="11"/>
      <c r="J879" s="11"/>
    </row>
    <row r="880" spans="1:10" x14ac:dyDescent="0.2">
      <c r="A880" s="2"/>
      <c r="B880" s="12" t="s">
        <v>781</v>
      </c>
      <c r="C880" s="13" t="s">
        <v>782</v>
      </c>
      <c r="D880" s="14">
        <f ca="1">'Royalties Partilha'!D880+'Royalties Concessão'!D880</f>
        <v>0</v>
      </c>
      <c r="E880" s="14">
        <f ca="1">'Royalties Partilha'!E880+'Royalties Concessão'!E880</f>
        <v>307529.24</v>
      </c>
      <c r="F880" s="14">
        <f ca="1">'Royalties Partilha'!F880+'Royalties Concessão'!F880</f>
        <v>307529.24</v>
      </c>
      <c r="G880" s="14">
        <f ca="1">'Royalties Partilha'!G880+'Royalties Concessão'!G880</f>
        <v>3949626.5399999996</v>
      </c>
      <c r="H880" s="2"/>
      <c r="I880" s="11"/>
      <c r="J880" s="11"/>
    </row>
    <row r="881" spans="1:10" x14ac:dyDescent="0.2">
      <c r="A881" s="2"/>
      <c r="B881" s="12" t="s">
        <v>783</v>
      </c>
      <c r="C881" s="13" t="s">
        <v>782</v>
      </c>
      <c r="D881" s="14">
        <f ca="1">'Royalties Partilha'!D881+'Royalties Concessão'!D881</f>
        <v>0</v>
      </c>
      <c r="E881" s="14">
        <f ca="1">'Royalties Partilha'!E881+'Royalties Concessão'!E881</f>
        <v>307529.24</v>
      </c>
      <c r="F881" s="14">
        <f ca="1">'Royalties Partilha'!F881+'Royalties Concessão'!F881</f>
        <v>307529.24</v>
      </c>
      <c r="G881" s="14">
        <f ca="1">'Royalties Partilha'!G881+'Royalties Concessão'!G881</f>
        <v>3949626.5399999996</v>
      </c>
      <c r="H881" s="2"/>
      <c r="I881" s="11"/>
      <c r="J881" s="11"/>
    </row>
    <row r="882" spans="1:10" x14ac:dyDescent="0.2">
      <c r="A882" s="2"/>
      <c r="B882" s="12" t="s">
        <v>1055</v>
      </c>
      <c r="C882" s="13" t="s">
        <v>782</v>
      </c>
      <c r="D882" s="14">
        <f ca="1">'Royalties Partilha'!D882+'Royalties Concessão'!D882</f>
        <v>0</v>
      </c>
      <c r="E882" s="14">
        <f ca="1">'Royalties Partilha'!E882+'Royalties Concessão'!E882</f>
        <v>0</v>
      </c>
      <c r="F882" s="14">
        <f ca="1">'Royalties Partilha'!F882+'Royalties Concessão'!F882</f>
        <v>0</v>
      </c>
      <c r="G882" s="14">
        <f ca="1">'Royalties Partilha'!G882+'Royalties Concessão'!G882</f>
        <v>149014.75</v>
      </c>
      <c r="H882" s="2"/>
      <c r="I882" s="11"/>
      <c r="J882" s="11"/>
    </row>
    <row r="883" spans="1:10" x14ac:dyDescent="0.2">
      <c r="A883" s="2"/>
      <c r="B883" s="12" t="s">
        <v>784</v>
      </c>
      <c r="C883" s="13" t="s">
        <v>782</v>
      </c>
      <c r="D883" s="14">
        <f ca="1">'Royalties Partilha'!D883+'Royalties Concessão'!D883</f>
        <v>0</v>
      </c>
      <c r="E883" s="14">
        <f ca="1">'Royalties Partilha'!E883+'Royalties Concessão'!E883</f>
        <v>307529.24</v>
      </c>
      <c r="F883" s="14">
        <f ca="1">'Royalties Partilha'!F883+'Royalties Concessão'!F883</f>
        <v>307529.24</v>
      </c>
      <c r="G883" s="14">
        <f ca="1">'Royalties Partilha'!G883+'Royalties Concessão'!G883</f>
        <v>3949626.5399999996</v>
      </c>
      <c r="H883" s="2"/>
      <c r="I883" s="11"/>
      <c r="J883" s="11"/>
    </row>
    <row r="884" spans="1:10" x14ac:dyDescent="0.2">
      <c r="A884" s="2"/>
      <c r="B884" s="12" t="s">
        <v>1046</v>
      </c>
      <c r="C884" s="13" t="s">
        <v>782</v>
      </c>
      <c r="D884" s="14">
        <f ca="1">'Royalties Partilha'!D884+'Royalties Concessão'!D884</f>
        <v>0</v>
      </c>
      <c r="E884" s="14">
        <f ca="1">'Royalties Partilha'!E884+'Royalties Concessão'!E884</f>
        <v>0</v>
      </c>
      <c r="F884" s="14">
        <f ca="1">'Royalties Partilha'!F884+'Royalties Concessão'!F884</f>
        <v>0</v>
      </c>
      <c r="G884" s="14">
        <f ca="1">'Royalties Partilha'!G884+'Royalties Concessão'!G884</f>
        <v>156047.6</v>
      </c>
      <c r="H884" s="2"/>
      <c r="I884" s="11"/>
      <c r="J884" s="11"/>
    </row>
    <row r="885" spans="1:10" x14ac:dyDescent="0.2">
      <c r="A885" s="2"/>
      <c r="B885" s="12" t="s">
        <v>1056</v>
      </c>
      <c r="C885" s="13" t="s">
        <v>782</v>
      </c>
      <c r="D885" s="14">
        <f ca="1">'Royalties Partilha'!D885+'Royalties Concessão'!D885</f>
        <v>0</v>
      </c>
      <c r="E885" s="14">
        <f ca="1">'Royalties Partilha'!E885+'Royalties Concessão'!E885</f>
        <v>0</v>
      </c>
      <c r="F885" s="14">
        <f ca="1">'Royalties Partilha'!F885+'Royalties Concessão'!F885</f>
        <v>0</v>
      </c>
      <c r="G885" s="14">
        <f ca="1">'Royalties Partilha'!G885+'Royalties Concessão'!G885</f>
        <v>144886.43</v>
      </c>
      <c r="H885" s="2"/>
      <c r="I885" s="11"/>
      <c r="J885" s="11"/>
    </row>
    <row r="886" spans="1:10" x14ac:dyDescent="0.2">
      <c r="A886" s="2"/>
      <c r="B886" s="12" t="s">
        <v>785</v>
      </c>
      <c r="C886" s="13" t="s">
        <v>782</v>
      </c>
      <c r="D886" s="14">
        <f ca="1">'Royalties Partilha'!D886+'Royalties Concessão'!D886</f>
        <v>0</v>
      </c>
      <c r="E886" s="14">
        <f ca="1">'Royalties Partilha'!E886+'Royalties Concessão'!E886</f>
        <v>307529.24</v>
      </c>
      <c r="F886" s="14">
        <f ca="1">'Royalties Partilha'!F886+'Royalties Concessão'!F886</f>
        <v>307529.24</v>
      </c>
      <c r="G886" s="14">
        <f ca="1">'Royalties Partilha'!G886+'Royalties Concessão'!G886</f>
        <v>3949626.5399999996</v>
      </c>
      <c r="H886" s="2"/>
      <c r="I886" s="11"/>
      <c r="J886" s="11"/>
    </row>
    <row r="887" spans="1:10" x14ac:dyDescent="0.2">
      <c r="A887" s="2"/>
      <c r="B887" s="12" t="s">
        <v>786</v>
      </c>
      <c r="C887" s="13" t="s">
        <v>782</v>
      </c>
      <c r="D887" s="14">
        <f ca="1">'Royalties Partilha'!D887+'Royalties Concessão'!D887</f>
        <v>0</v>
      </c>
      <c r="E887" s="14">
        <f ca="1">'Royalties Partilha'!E887+'Royalties Concessão'!E887</f>
        <v>307086.51</v>
      </c>
      <c r="F887" s="14">
        <f ca="1">'Royalties Partilha'!F887+'Royalties Concessão'!F887</f>
        <v>307086.51</v>
      </c>
      <c r="G887" s="14">
        <f ca="1">'Royalties Partilha'!G887+'Royalties Concessão'!G887</f>
        <v>4101672.77</v>
      </c>
      <c r="H887" s="2"/>
      <c r="I887" s="11"/>
      <c r="J887" s="11"/>
    </row>
    <row r="888" spans="1:10" x14ac:dyDescent="0.2">
      <c r="A888" s="2"/>
      <c r="B888" s="12" t="s">
        <v>1057</v>
      </c>
      <c r="C888" s="13" t="s">
        <v>782</v>
      </c>
      <c r="D888" s="14">
        <f ca="1">'Royalties Partilha'!D888+'Royalties Concessão'!D888</f>
        <v>66637.39</v>
      </c>
      <c r="E888" s="14">
        <f ca="1">'Royalties Partilha'!E888+'Royalties Concessão'!E888</f>
        <v>8991.8799999999992</v>
      </c>
      <c r="F888" s="14">
        <f ca="1">'Royalties Partilha'!F888+'Royalties Concessão'!F888</f>
        <v>75629.27</v>
      </c>
      <c r="G888" s="14">
        <f ca="1">'Royalties Partilha'!G888+'Royalties Concessão'!G888</f>
        <v>269407.33999999997</v>
      </c>
      <c r="H888" s="2"/>
      <c r="I888" s="11"/>
      <c r="J888" s="11"/>
    </row>
    <row r="889" spans="1:10" x14ac:dyDescent="0.2">
      <c r="A889" s="2"/>
      <c r="B889" s="12" t="s">
        <v>787</v>
      </c>
      <c r="C889" s="13" t="s">
        <v>782</v>
      </c>
      <c r="D889" s="14">
        <f ca="1">'Royalties Partilha'!D889+'Royalties Concessão'!D889</f>
        <v>155675.93</v>
      </c>
      <c r="E889" s="14">
        <f ca="1">'Royalties Partilha'!E889+'Royalties Concessão'!E889</f>
        <v>1025290.5599999999</v>
      </c>
      <c r="F889" s="14">
        <f ca="1">'Royalties Partilha'!F889+'Royalties Concessão'!F889</f>
        <v>1180966.49</v>
      </c>
      <c r="G889" s="14">
        <f ca="1">'Royalties Partilha'!G889+'Royalties Concessão'!G889</f>
        <v>15803946.780000001</v>
      </c>
      <c r="H889" s="2"/>
      <c r="I889" s="11"/>
      <c r="J889" s="11"/>
    </row>
    <row r="890" spans="1:10" x14ac:dyDescent="0.2">
      <c r="A890" s="2"/>
      <c r="B890" s="12" t="s">
        <v>1058</v>
      </c>
      <c r="C890" s="13" t="s">
        <v>782</v>
      </c>
      <c r="D890" s="14">
        <f ca="1">'Royalties Partilha'!D890+'Royalties Concessão'!D890</f>
        <v>0</v>
      </c>
      <c r="E890" s="14">
        <f ca="1">'Royalties Partilha'!E890+'Royalties Concessão'!E890</f>
        <v>0</v>
      </c>
      <c r="F890" s="14">
        <f ca="1">'Royalties Partilha'!F890+'Royalties Concessão'!F890</f>
        <v>0</v>
      </c>
      <c r="G890" s="14">
        <f ca="1">'Royalties Partilha'!G890+'Royalties Concessão'!G890</f>
        <v>200083.94</v>
      </c>
      <c r="H890" s="2"/>
      <c r="I890" s="11"/>
      <c r="J890" s="11"/>
    </row>
    <row r="891" spans="1:10" x14ac:dyDescent="0.2">
      <c r="A891" s="2"/>
      <c r="B891" s="12" t="s">
        <v>1059</v>
      </c>
      <c r="C891" s="13" t="s">
        <v>782</v>
      </c>
      <c r="D891" s="14">
        <f ca="1">'Royalties Partilha'!D891+'Royalties Concessão'!D891</f>
        <v>0</v>
      </c>
      <c r="E891" s="14">
        <f ca="1">'Royalties Partilha'!E891+'Royalties Concessão'!E891</f>
        <v>0</v>
      </c>
      <c r="F891" s="14">
        <f ca="1">'Royalties Partilha'!F891+'Royalties Concessão'!F891</f>
        <v>0</v>
      </c>
      <c r="G891" s="14">
        <f ca="1">'Royalties Partilha'!G891+'Royalties Concessão'!G891</f>
        <v>160050.41</v>
      </c>
      <c r="H891" s="2"/>
      <c r="I891" s="11"/>
      <c r="J891" s="11"/>
    </row>
    <row r="892" spans="1:10" x14ac:dyDescent="0.2">
      <c r="A892" s="2"/>
      <c r="B892" s="12" t="s">
        <v>1060</v>
      </c>
      <c r="C892" s="13" t="s">
        <v>782</v>
      </c>
      <c r="D892" s="14">
        <f ca="1">'Royalties Partilha'!D892+'Royalties Concessão'!D892</f>
        <v>66637.39</v>
      </c>
      <c r="E892" s="14">
        <f ca="1">'Royalties Partilha'!E892+'Royalties Concessão'!E892</f>
        <v>1938.8899999999999</v>
      </c>
      <c r="F892" s="14">
        <f ca="1">'Royalties Partilha'!F892+'Royalties Concessão'!F892</f>
        <v>68576.279999999984</v>
      </c>
      <c r="G892" s="14">
        <f ca="1">'Royalties Partilha'!G892+'Royalties Concessão'!G892</f>
        <v>326542.53999999998</v>
      </c>
      <c r="H892" s="2"/>
      <c r="I892" s="11"/>
      <c r="J892" s="11"/>
    </row>
    <row r="893" spans="1:10" x14ac:dyDescent="0.2">
      <c r="A893" s="2"/>
      <c r="B893" s="12" t="s">
        <v>1061</v>
      </c>
      <c r="C893" s="13" t="s">
        <v>782</v>
      </c>
      <c r="D893" s="14">
        <f ca="1">'Royalties Partilha'!D893+'Royalties Concessão'!D893</f>
        <v>66637.39</v>
      </c>
      <c r="E893" s="14">
        <f ca="1">'Royalties Partilha'!E893+'Royalties Concessão'!E893</f>
        <v>739.6</v>
      </c>
      <c r="F893" s="14">
        <f ca="1">'Royalties Partilha'!F893+'Royalties Concessão'!F893</f>
        <v>67376.989999999991</v>
      </c>
      <c r="G893" s="14">
        <f ca="1">'Royalties Partilha'!G893+'Royalties Concessão'!G893</f>
        <v>232657.71000000002</v>
      </c>
      <c r="H893" s="2"/>
      <c r="I893" s="11"/>
      <c r="J893" s="11"/>
    </row>
    <row r="894" spans="1:10" x14ac:dyDescent="0.2">
      <c r="A894" s="2"/>
      <c r="B894" s="72" t="s">
        <v>788</v>
      </c>
      <c r="C894" s="73"/>
      <c r="D894" s="14">
        <f ca="1">'Royalties Partilha'!D894+'Royalties Concessão'!D894</f>
        <v>355588.1</v>
      </c>
      <c r="E894" s="14">
        <f ca="1">'Royalties Partilha'!E894+'Royalties Concessão'!E894</f>
        <v>2574164.4</v>
      </c>
      <c r="F894" s="14">
        <f ca="1">'Royalties Partilha'!F894+'Royalties Concessão'!F894</f>
        <v>2929752.5</v>
      </c>
      <c r="G894" s="14">
        <f ca="1">'Royalties Partilha'!G894+'Royalties Concessão'!G894</f>
        <v>37342816.43</v>
      </c>
      <c r="H894" s="2"/>
      <c r="I894" s="11"/>
      <c r="J894" s="11"/>
    </row>
    <row r="895" spans="1:10" x14ac:dyDescent="0.2">
      <c r="A895" s="2"/>
      <c r="B895" s="12" t="s">
        <v>1073</v>
      </c>
      <c r="C895" s="13" t="s">
        <v>789</v>
      </c>
      <c r="D895" s="14">
        <f ca="1">'Royalties Partilha'!D895+'Royalties Concessão'!D895</f>
        <v>370.62</v>
      </c>
      <c r="E895" s="14">
        <f ca="1">'Royalties Partilha'!E895+'Royalties Concessão'!E895</f>
        <v>0</v>
      </c>
      <c r="F895" s="14">
        <f ca="1">'Royalties Partilha'!F895+'Royalties Concessão'!F895</f>
        <v>370.62</v>
      </c>
      <c r="G895" s="14">
        <f ca="1">'Royalties Partilha'!G895+'Royalties Concessão'!G895</f>
        <v>15660.740000000002</v>
      </c>
      <c r="H895" s="2"/>
      <c r="I895" s="11"/>
      <c r="J895" s="11"/>
    </row>
    <row r="896" spans="1:10" x14ac:dyDescent="0.2">
      <c r="A896" s="2"/>
      <c r="B896" s="12" t="s">
        <v>790</v>
      </c>
      <c r="C896" s="13" t="s">
        <v>789</v>
      </c>
      <c r="D896" s="14">
        <f ca="1">'Royalties Partilha'!D896+'Royalties Concessão'!D896</f>
        <v>481.8</v>
      </c>
      <c r="E896" s="14">
        <f ca="1">'Royalties Partilha'!E896+'Royalties Concessão'!E896</f>
        <v>0</v>
      </c>
      <c r="F896" s="14">
        <f ca="1">'Royalties Partilha'!F896+'Royalties Concessão'!F896</f>
        <v>481.8</v>
      </c>
      <c r="G896" s="14">
        <f ca="1">'Royalties Partilha'!G896+'Royalties Concessão'!G896</f>
        <v>20317.849999999999</v>
      </c>
      <c r="H896" s="2"/>
      <c r="I896" s="11"/>
      <c r="J896" s="11"/>
    </row>
    <row r="897" spans="1:10" x14ac:dyDescent="0.2">
      <c r="A897" s="2"/>
      <c r="B897" s="12" t="s">
        <v>791</v>
      </c>
      <c r="C897" s="13" t="s">
        <v>789</v>
      </c>
      <c r="D897" s="14">
        <f ca="1">'Royalties Partilha'!D897+'Royalties Concessão'!D897</f>
        <v>273547.84999999998</v>
      </c>
      <c r="E897" s="14">
        <f ca="1">'Royalties Partilha'!E897+'Royalties Concessão'!E897</f>
        <v>32070.91</v>
      </c>
      <c r="F897" s="14">
        <f ca="1">'Royalties Partilha'!F897+'Royalties Concessão'!F897</f>
        <v>305618.76</v>
      </c>
      <c r="G897" s="14">
        <f ca="1">'Royalties Partilha'!G897+'Royalties Concessão'!G897</f>
        <v>4955937.3900000006</v>
      </c>
      <c r="H897" s="2"/>
      <c r="I897" s="11"/>
      <c r="J897" s="11"/>
    </row>
    <row r="898" spans="1:10" x14ac:dyDescent="0.2">
      <c r="A898" s="2"/>
      <c r="B898" s="12" t="s">
        <v>792</v>
      </c>
      <c r="C898" s="13" t="s">
        <v>789</v>
      </c>
      <c r="D898" s="14">
        <f ca="1">'Royalties Partilha'!D898+'Royalties Concessão'!D898</f>
        <v>389.15</v>
      </c>
      <c r="E898" s="14">
        <f ca="1">'Royalties Partilha'!E898+'Royalties Concessão'!E898</f>
        <v>0</v>
      </c>
      <c r="F898" s="14">
        <f ca="1">'Royalties Partilha'!F898+'Royalties Concessão'!F898</f>
        <v>389.15</v>
      </c>
      <c r="G898" s="14">
        <f ca="1">'Royalties Partilha'!G898+'Royalties Concessão'!G898</f>
        <v>16402.660000000003</v>
      </c>
      <c r="H898" s="2"/>
      <c r="I898" s="11"/>
      <c r="J898" s="11"/>
    </row>
    <row r="899" spans="1:10" x14ac:dyDescent="0.2">
      <c r="A899" s="2"/>
      <c r="B899" s="12" t="s">
        <v>793</v>
      </c>
      <c r="C899" s="13" t="s">
        <v>789</v>
      </c>
      <c r="D899" s="14">
        <f ca="1">'Royalties Partilha'!D899+'Royalties Concessão'!D899</f>
        <v>650317.54999999993</v>
      </c>
      <c r="E899" s="14">
        <f ca="1">'Royalties Partilha'!E899+'Royalties Concessão'!E899</f>
        <v>663.49</v>
      </c>
      <c r="F899" s="14">
        <f ca="1">'Royalties Partilha'!F899+'Royalties Concessão'!F899</f>
        <v>650981.03999999992</v>
      </c>
      <c r="G899" s="14">
        <f ca="1">'Royalties Partilha'!G899+'Royalties Concessão'!G899</f>
        <v>5472687.7700000005</v>
      </c>
      <c r="H899" s="2"/>
      <c r="I899" s="11"/>
      <c r="J899" s="11"/>
    </row>
    <row r="900" spans="1:10" x14ac:dyDescent="0.2">
      <c r="A900" s="2"/>
      <c r="B900" s="12" t="s">
        <v>794</v>
      </c>
      <c r="C900" s="13" t="s">
        <v>789</v>
      </c>
      <c r="D900" s="14">
        <f ca="1">'Royalties Partilha'!D900+'Royalties Concessão'!D900</f>
        <v>674923.08</v>
      </c>
      <c r="E900" s="14">
        <f ca="1">'Royalties Partilha'!E900+'Royalties Concessão'!E900</f>
        <v>23205.08</v>
      </c>
      <c r="F900" s="14">
        <f ca="1">'Royalties Partilha'!F900+'Royalties Concessão'!F900</f>
        <v>698128.16</v>
      </c>
      <c r="G900" s="14">
        <f ca="1">'Royalties Partilha'!G900+'Royalties Concessão'!G900</f>
        <v>6374912.4100000011</v>
      </c>
      <c r="H900" s="2"/>
      <c r="I900" s="11"/>
      <c r="J900" s="11"/>
    </row>
    <row r="901" spans="1:10" x14ac:dyDescent="0.2">
      <c r="A901" s="2"/>
      <c r="B901" s="12" t="s">
        <v>795</v>
      </c>
      <c r="C901" s="13" t="s">
        <v>789</v>
      </c>
      <c r="D901" s="14">
        <f ca="1">'Royalties Partilha'!D901+'Royalties Concessão'!D901</f>
        <v>500.33</v>
      </c>
      <c r="E901" s="14">
        <f ca="1">'Royalties Partilha'!E901+'Royalties Concessão'!E901</f>
        <v>0</v>
      </c>
      <c r="F901" s="14">
        <f ca="1">'Royalties Partilha'!F901+'Royalties Concessão'!F901</f>
        <v>500.33</v>
      </c>
      <c r="G901" s="14">
        <f ca="1">'Royalties Partilha'!G901+'Royalties Concessão'!G901</f>
        <v>21142</v>
      </c>
      <c r="H901" s="2"/>
      <c r="I901" s="11"/>
      <c r="J901" s="11"/>
    </row>
    <row r="902" spans="1:10" x14ac:dyDescent="0.2">
      <c r="A902" s="2"/>
      <c r="B902" s="12" t="s">
        <v>796</v>
      </c>
      <c r="C902" s="13" t="s">
        <v>789</v>
      </c>
      <c r="D902" s="14">
        <f ca="1">'Royalties Partilha'!D902+'Royalties Concessão'!D902</f>
        <v>681786.84</v>
      </c>
      <c r="E902" s="14">
        <f ca="1">'Royalties Partilha'!E902+'Royalties Concessão'!E902</f>
        <v>84.37</v>
      </c>
      <c r="F902" s="14">
        <f ca="1">'Royalties Partilha'!F902+'Royalties Concessão'!F902</f>
        <v>681871.21</v>
      </c>
      <c r="G902" s="14">
        <f ca="1">'Royalties Partilha'!G902+'Royalties Concessão'!G902</f>
        <v>5799314.9000000004</v>
      </c>
      <c r="H902" s="2"/>
      <c r="I902" s="11"/>
      <c r="J902" s="11"/>
    </row>
    <row r="903" spans="1:10" x14ac:dyDescent="0.2">
      <c r="A903" s="2"/>
      <c r="B903" s="12" t="s">
        <v>797</v>
      </c>
      <c r="C903" s="13" t="s">
        <v>789</v>
      </c>
      <c r="D903" s="14">
        <f ca="1">'Royalties Partilha'!D903+'Royalties Concessão'!D903</f>
        <v>444.74</v>
      </c>
      <c r="E903" s="14">
        <f ca="1">'Royalties Partilha'!E903+'Royalties Concessão'!E903</f>
        <v>0</v>
      </c>
      <c r="F903" s="14">
        <f ca="1">'Royalties Partilha'!F903+'Royalties Concessão'!F903</f>
        <v>444.74</v>
      </c>
      <c r="G903" s="14">
        <f ca="1">'Royalties Partilha'!G903+'Royalties Concessão'!G903</f>
        <v>17806.170000000002</v>
      </c>
      <c r="H903" s="2"/>
      <c r="I903" s="11"/>
      <c r="J903" s="11"/>
    </row>
    <row r="904" spans="1:10" x14ac:dyDescent="0.2">
      <c r="A904" s="2"/>
      <c r="B904" s="12" t="s">
        <v>798</v>
      </c>
      <c r="C904" s="13" t="s">
        <v>789</v>
      </c>
      <c r="D904" s="14">
        <f ca="1">'Royalties Partilha'!D904+'Royalties Concessão'!D904</f>
        <v>370.62</v>
      </c>
      <c r="E904" s="14">
        <f ca="1">'Royalties Partilha'!E904+'Royalties Concessão'!E904</f>
        <v>0</v>
      </c>
      <c r="F904" s="14">
        <f ca="1">'Royalties Partilha'!F904+'Royalties Concessão'!F904</f>
        <v>370.62</v>
      </c>
      <c r="G904" s="14">
        <f ca="1">'Royalties Partilha'!G904+'Royalties Concessão'!G904</f>
        <v>14838.470000000003</v>
      </c>
      <c r="H904" s="2"/>
      <c r="I904" s="11"/>
      <c r="J904" s="11"/>
    </row>
    <row r="905" spans="1:10" x14ac:dyDescent="0.2">
      <c r="A905" s="2"/>
      <c r="B905" s="12" t="s">
        <v>799</v>
      </c>
      <c r="C905" s="13" t="s">
        <v>789</v>
      </c>
      <c r="D905" s="14">
        <f ca="1">'Royalties Partilha'!D905+'Royalties Concessão'!D905</f>
        <v>500.33</v>
      </c>
      <c r="E905" s="14">
        <f ca="1">'Royalties Partilha'!E905+'Royalties Concessão'!E905</f>
        <v>0</v>
      </c>
      <c r="F905" s="14">
        <f ca="1">'Royalties Partilha'!F905+'Royalties Concessão'!F905</f>
        <v>500.33</v>
      </c>
      <c r="G905" s="14">
        <f ca="1">'Royalties Partilha'!G905+'Royalties Concessão'!G905</f>
        <v>20031.940000000002</v>
      </c>
      <c r="H905" s="2"/>
      <c r="I905" s="11"/>
      <c r="J905" s="11"/>
    </row>
    <row r="906" spans="1:10" x14ac:dyDescent="0.2">
      <c r="A906" s="2"/>
      <c r="B906" s="12" t="s">
        <v>800</v>
      </c>
      <c r="C906" s="13" t="s">
        <v>789</v>
      </c>
      <c r="D906" s="14">
        <f ca="1">'Royalties Partilha'!D906+'Royalties Concessão'!D906</f>
        <v>680129.58</v>
      </c>
      <c r="E906" s="14">
        <f ca="1">'Royalties Partilha'!E906+'Royalties Concessão'!E906</f>
        <v>1530.63</v>
      </c>
      <c r="F906" s="14">
        <f ca="1">'Royalties Partilha'!F906+'Royalties Concessão'!F906</f>
        <v>681660.21</v>
      </c>
      <c r="G906" s="14">
        <f ca="1">'Royalties Partilha'!G906+'Royalties Concessão'!G906</f>
        <v>5782595.75</v>
      </c>
      <c r="H906" s="2"/>
      <c r="I906" s="11"/>
      <c r="J906" s="11"/>
    </row>
    <row r="907" spans="1:10" x14ac:dyDescent="0.2">
      <c r="A907" s="2"/>
      <c r="B907" s="12" t="s">
        <v>801</v>
      </c>
      <c r="C907" s="13" t="s">
        <v>789</v>
      </c>
      <c r="D907" s="14">
        <f ca="1">'Royalties Partilha'!D907+'Royalties Concessão'!D907</f>
        <v>481.8</v>
      </c>
      <c r="E907" s="14">
        <f ca="1">'Royalties Partilha'!E907+'Royalties Concessão'!E907</f>
        <v>0</v>
      </c>
      <c r="F907" s="14">
        <f ca="1">'Royalties Partilha'!F907+'Royalties Concessão'!F907</f>
        <v>481.8</v>
      </c>
      <c r="G907" s="14">
        <f ca="1">'Royalties Partilha'!G907+'Royalties Concessão'!G907</f>
        <v>19290.009999999995</v>
      </c>
      <c r="H907" s="2"/>
      <c r="I907" s="11"/>
      <c r="J907" s="11"/>
    </row>
    <row r="908" spans="1:10" x14ac:dyDescent="0.2">
      <c r="A908" s="2"/>
      <c r="B908" s="12" t="s">
        <v>802</v>
      </c>
      <c r="C908" s="13" t="s">
        <v>789</v>
      </c>
      <c r="D908" s="14">
        <f ca="1">'Royalties Partilha'!D908+'Royalties Concessão'!D908</f>
        <v>379395.69999999995</v>
      </c>
      <c r="E908" s="14">
        <f ca="1">'Royalties Partilha'!E908+'Royalties Concessão'!E908</f>
        <v>177181.44</v>
      </c>
      <c r="F908" s="14">
        <f ca="1">'Royalties Partilha'!F908+'Royalties Concessão'!F908</f>
        <v>556577.1399999999</v>
      </c>
      <c r="G908" s="14">
        <f ca="1">'Royalties Partilha'!G908+'Royalties Concessão'!G908</f>
        <v>5738415.9499999993</v>
      </c>
      <c r="H908" s="2"/>
      <c r="I908" s="11"/>
      <c r="J908" s="11"/>
    </row>
    <row r="909" spans="1:10" x14ac:dyDescent="0.2">
      <c r="A909" s="2"/>
      <c r="B909" s="12" t="s">
        <v>803</v>
      </c>
      <c r="C909" s="13" t="s">
        <v>789</v>
      </c>
      <c r="D909" s="14">
        <f ca="1">'Royalties Partilha'!D909+'Royalties Concessão'!D909</f>
        <v>370.62</v>
      </c>
      <c r="E909" s="14">
        <f ca="1">'Royalties Partilha'!E909+'Royalties Concessão'!E909</f>
        <v>0</v>
      </c>
      <c r="F909" s="14">
        <f ca="1">'Royalties Partilha'!F909+'Royalties Concessão'!F909</f>
        <v>370.62</v>
      </c>
      <c r="G909" s="14">
        <f ca="1">'Royalties Partilha'!G909+'Royalties Concessão'!G909</f>
        <v>14838.470000000003</v>
      </c>
      <c r="H909" s="2"/>
      <c r="I909" s="11"/>
      <c r="J909" s="11"/>
    </row>
    <row r="910" spans="1:10" x14ac:dyDescent="0.2">
      <c r="A910" s="2"/>
      <c r="B910" s="12" t="s">
        <v>804</v>
      </c>
      <c r="C910" s="13" t="s">
        <v>789</v>
      </c>
      <c r="D910" s="14">
        <f ca="1">'Royalties Partilha'!D910+'Royalties Concessão'!D910</f>
        <v>444.74</v>
      </c>
      <c r="E910" s="14">
        <f ca="1">'Royalties Partilha'!E910+'Royalties Concessão'!E910</f>
        <v>0</v>
      </c>
      <c r="F910" s="14">
        <f ca="1">'Royalties Partilha'!F910+'Royalties Concessão'!F910</f>
        <v>444.74</v>
      </c>
      <c r="G910" s="14">
        <f ca="1">'Royalties Partilha'!G910+'Royalties Concessão'!G910</f>
        <v>18751.78</v>
      </c>
      <c r="H910" s="2"/>
      <c r="I910" s="11"/>
      <c r="J910" s="11"/>
    </row>
    <row r="911" spans="1:10" x14ac:dyDescent="0.2">
      <c r="A911" s="2"/>
      <c r="B911" s="12" t="s">
        <v>805</v>
      </c>
      <c r="C911" s="13" t="s">
        <v>789</v>
      </c>
      <c r="D911" s="14">
        <f ca="1">'Royalties Partilha'!D911+'Royalties Concessão'!D911</f>
        <v>370.62</v>
      </c>
      <c r="E911" s="14">
        <f ca="1">'Royalties Partilha'!E911+'Royalties Concessão'!E911</f>
        <v>0</v>
      </c>
      <c r="F911" s="14">
        <f ca="1">'Royalties Partilha'!F911+'Royalties Concessão'!F911</f>
        <v>370.62</v>
      </c>
      <c r="G911" s="14">
        <f ca="1">'Royalties Partilha'!G911+'Royalties Concessão'!G911</f>
        <v>15660.740000000002</v>
      </c>
      <c r="H911" s="2"/>
      <c r="I911" s="11"/>
      <c r="J911" s="11"/>
    </row>
    <row r="912" spans="1:10" x14ac:dyDescent="0.2">
      <c r="A912" s="2"/>
      <c r="B912" s="12" t="s">
        <v>806</v>
      </c>
      <c r="C912" s="13" t="s">
        <v>789</v>
      </c>
      <c r="D912" s="14">
        <f ca="1">'Royalties Partilha'!D912+'Royalties Concessão'!D912</f>
        <v>775781.27</v>
      </c>
      <c r="E912" s="14">
        <f ca="1">'Royalties Partilha'!E912+'Royalties Concessão'!E912</f>
        <v>93037.57</v>
      </c>
      <c r="F912" s="14">
        <f ca="1">'Royalties Partilha'!F912+'Royalties Concessão'!F912</f>
        <v>868818.84000000008</v>
      </c>
      <c r="G912" s="14">
        <f ca="1">'Royalties Partilha'!G912+'Royalties Concessão'!G912</f>
        <v>7428101.8700000001</v>
      </c>
      <c r="H912" s="2"/>
      <c r="I912" s="11"/>
      <c r="J912" s="11"/>
    </row>
    <row r="913" spans="1:10" x14ac:dyDescent="0.2">
      <c r="A913" s="2"/>
      <c r="B913" s="12" t="s">
        <v>807</v>
      </c>
      <c r="C913" s="13" t="s">
        <v>789</v>
      </c>
      <c r="D913" s="14">
        <f ca="1">'Royalties Partilha'!D913+'Royalties Concessão'!D913</f>
        <v>677759.28999999992</v>
      </c>
      <c r="E913" s="14">
        <f ca="1">'Royalties Partilha'!E913+'Royalties Concessão'!E913</f>
        <v>0</v>
      </c>
      <c r="F913" s="14">
        <f ca="1">'Royalties Partilha'!F913+'Royalties Concessão'!F913</f>
        <v>677759.28999999992</v>
      </c>
      <c r="G913" s="14">
        <f ca="1">'Royalties Partilha'!G913+'Royalties Concessão'!G913</f>
        <v>6634919.6300000008</v>
      </c>
      <c r="H913" s="2"/>
      <c r="I913" s="11"/>
      <c r="J913" s="11"/>
    </row>
    <row r="914" spans="1:10" x14ac:dyDescent="0.2">
      <c r="A914" s="2"/>
      <c r="B914" s="12" t="s">
        <v>808</v>
      </c>
      <c r="C914" s="13" t="s">
        <v>789</v>
      </c>
      <c r="D914" s="14">
        <f ca="1">'Royalties Partilha'!D914+'Royalties Concessão'!D914</f>
        <v>370.62</v>
      </c>
      <c r="E914" s="14">
        <f ca="1">'Royalties Partilha'!E914+'Royalties Concessão'!E914</f>
        <v>0</v>
      </c>
      <c r="F914" s="14">
        <f ca="1">'Royalties Partilha'!F914+'Royalties Concessão'!F914</f>
        <v>370.62</v>
      </c>
      <c r="G914" s="14">
        <f ca="1">'Royalties Partilha'!G914+'Royalties Concessão'!G914</f>
        <v>15660.740000000002</v>
      </c>
      <c r="H914" s="2"/>
      <c r="I914" s="11"/>
      <c r="J914" s="11"/>
    </row>
    <row r="915" spans="1:10" x14ac:dyDescent="0.2">
      <c r="A915" s="2"/>
      <c r="B915" s="12" t="s">
        <v>809</v>
      </c>
      <c r="C915" s="13" t="s">
        <v>789</v>
      </c>
      <c r="D915" s="14">
        <f ca="1">'Royalties Partilha'!D915+'Royalties Concessão'!D915</f>
        <v>407.68</v>
      </c>
      <c r="E915" s="14">
        <f ca="1">'Royalties Partilha'!E915+'Royalties Concessão'!E915</f>
        <v>0</v>
      </c>
      <c r="F915" s="14">
        <f ca="1">'Royalties Partilha'!F915+'Royalties Concessão'!F915</f>
        <v>407.68</v>
      </c>
      <c r="G915" s="14">
        <f ca="1">'Royalties Partilha'!G915+'Royalties Concessão'!G915</f>
        <v>17185.689999999999</v>
      </c>
      <c r="H915" s="2"/>
      <c r="I915" s="11"/>
      <c r="J915" s="11"/>
    </row>
    <row r="916" spans="1:10" x14ac:dyDescent="0.2">
      <c r="A916" s="2"/>
      <c r="B916" s="12" t="s">
        <v>810</v>
      </c>
      <c r="C916" s="13" t="s">
        <v>789</v>
      </c>
      <c r="D916" s="14">
        <f ca="1">'Royalties Partilha'!D916+'Royalties Concessão'!D916</f>
        <v>389.15</v>
      </c>
      <c r="E916" s="14">
        <f ca="1">'Royalties Partilha'!E916+'Royalties Concessão'!E916</f>
        <v>0</v>
      </c>
      <c r="F916" s="14">
        <f ca="1">'Royalties Partilha'!F916+'Royalties Concessão'!F916</f>
        <v>389.15</v>
      </c>
      <c r="G916" s="14">
        <f ca="1">'Royalties Partilha'!G916+'Royalties Concessão'!G916</f>
        <v>16443.770000000004</v>
      </c>
      <c r="H916" s="2"/>
      <c r="I916" s="11"/>
      <c r="J916" s="11"/>
    </row>
    <row r="917" spans="1:10" x14ac:dyDescent="0.2">
      <c r="A917" s="2"/>
      <c r="B917" s="12" t="s">
        <v>811</v>
      </c>
      <c r="C917" s="13" t="s">
        <v>789</v>
      </c>
      <c r="D917" s="14">
        <f ca="1">'Royalties Partilha'!D917+'Royalties Concessão'!D917</f>
        <v>683667.37</v>
      </c>
      <c r="E917" s="14">
        <f ca="1">'Royalties Partilha'!E917+'Royalties Concessão'!E917</f>
        <v>438.77</v>
      </c>
      <c r="F917" s="14">
        <f ca="1">'Royalties Partilha'!F917+'Royalties Concessão'!F917</f>
        <v>684106.14</v>
      </c>
      <c r="G917" s="14">
        <f ca="1">'Royalties Partilha'!G917+'Royalties Concessão'!G917</f>
        <v>5728701.1299999999</v>
      </c>
      <c r="H917" s="2"/>
      <c r="I917" s="11"/>
      <c r="J917" s="11"/>
    </row>
    <row r="918" spans="1:10" x14ac:dyDescent="0.2">
      <c r="A918" s="2"/>
      <c r="B918" s="12" t="s">
        <v>812</v>
      </c>
      <c r="C918" s="13" t="s">
        <v>789</v>
      </c>
      <c r="D918" s="14">
        <f ca="1">'Royalties Partilha'!D918+'Royalties Concessão'!D918</f>
        <v>370.62</v>
      </c>
      <c r="E918" s="14">
        <f ca="1">'Royalties Partilha'!E918+'Royalties Concessão'!E918</f>
        <v>0</v>
      </c>
      <c r="F918" s="14">
        <f ca="1">'Royalties Partilha'!F918+'Royalties Concessão'!F918</f>
        <v>370.62</v>
      </c>
      <c r="G918" s="14">
        <f ca="1">'Royalties Partilha'!G918+'Royalties Concessão'!G918</f>
        <v>15660.740000000002</v>
      </c>
      <c r="H918" s="2"/>
      <c r="I918" s="11"/>
      <c r="J918" s="11"/>
    </row>
    <row r="919" spans="1:10" x14ac:dyDescent="0.2">
      <c r="A919" s="2"/>
      <c r="B919" s="12" t="s">
        <v>813</v>
      </c>
      <c r="C919" s="13" t="s">
        <v>789</v>
      </c>
      <c r="D919" s="14">
        <f ca="1">'Royalties Partilha'!D919+'Royalties Concessão'!D919</f>
        <v>370.62</v>
      </c>
      <c r="E919" s="14">
        <f ca="1">'Royalties Partilha'!E919+'Royalties Concessão'!E919</f>
        <v>0</v>
      </c>
      <c r="F919" s="14">
        <f ca="1">'Royalties Partilha'!F919+'Royalties Concessão'!F919</f>
        <v>370.62</v>
      </c>
      <c r="G919" s="14">
        <f ca="1">'Royalties Partilha'!G919+'Royalties Concessão'!G919</f>
        <v>15660.740000000002</v>
      </c>
      <c r="H919" s="2"/>
      <c r="I919" s="11"/>
      <c r="J919" s="11"/>
    </row>
    <row r="920" spans="1:10" x14ac:dyDescent="0.2">
      <c r="A920" s="2"/>
      <c r="B920" s="12" t="s">
        <v>814</v>
      </c>
      <c r="C920" s="13" t="s">
        <v>789</v>
      </c>
      <c r="D920" s="14">
        <f ca="1">'Royalties Partilha'!D920+'Royalties Concessão'!D920</f>
        <v>684811.03999999992</v>
      </c>
      <c r="E920" s="14">
        <f ca="1">'Royalties Partilha'!E920+'Royalties Concessão'!E920</f>
        <v>0</v>
      </c>
      <c r="F920" s="14">
        <f ca="1">'Royalties Partilha'!F920+'Royalties Concessão'!F920</f>
        <v>684811.03999999992</v>
      </c>
      <c r="G920" s="14">
        <f ca="1">'Royalties Partilha'!G920+'Royalties Concessão'!G920</f>
        <v>5754229.169999999</v>
      </c>
      <c r="H920" s="2"/>
      <c r="I920" s="11"/>
      <c r="J920" s="11"/>
    </row>
    <row r="921" spans="1:10" x14ac:dyDescent="0.2">
      <c r="A921" s="2"/>
      <c r="B921" s="12" t="s">
        <v>815</v>
      </c>
      <c r="C921" s="13" t="s">
        <v>789</v>
      </c>
      <c r="D921" s="14">
        <f ca="1">'Royalties Partilha'!D921+'Royalties Concessão'!D921</f>
        <v>667.11</v>
      </c>
      <c r="E921" s="14">
        <f ca="1">'Royalties Partilha'!E921+'Royalties Concessão'!E921</f>
        <v>0</v>
      </c>
      <c r="F921" s="14">
        <f ca="1">'Royalties Partilha'!F921+'Royalties Concessão'!F921</f>
        <v>667.11</v>
      </c>
      <c r="G921" s="14">
        <f ca="1">'Royalties Partilha'!G921+'Royalties Concessão'!G921</f>
        <v>28148.26</v>
      </c>
      <c r="H921" s="2"/>
      <c r="I921" s="11"/>
      <c r="J921" s="11"/>
    </row>
    <row r="922" spans="1:10" x14ac:dyDescent="0.2">
      <c r="A922" s="2"/>
      <c r="B922" s="12" t="s">
        <v>816</v>
      </c>
      <c r="C922" s="13" t="s">
        <v>789</v>
      </c>
      <c r="D922" s="14">
        <f ca="1">'Royalties Partilha'!D922+'Royalties Concessão'!D922</f>
        <v>555.92999999999995</v>
      </c>
      <c r="E922" s="14">
        <f ca="1">'Royalties Partilha'!E922+'Royalties Concessão'!E922</f>
        <v>0</v>
      </c>
      <c r="F922" s="14">
        <f ca="1">'Royalties Partilha'!F922+'Royalties Concessão'!F922</f>
        <v>555.92999999999995</v>
      </c>
      <c r="G922" s="14">
        <f ca="1">'Royalties Partilha'!G922+'Royalties Concessão'!G922</f>
        <v>23450.009999999995</v>
      </c>
      <c r="H922" s="2"/>
      <c r="I922" s="11"/>
      <c r="J922" s="11"/>
    </row>
    <row r="923" spans="1:10" x14ac:dyDescent="0.2">
      <c r="A923" s="2"/>
      <c r="B923" s="12" t="s">
        <v>817</v>
      </c>
      <c r="C923" s="13" t="s">
        <v>789</v>
      </c>
      <c r="D923" s="14">
        <f ca="1">'Royalties Partilha'!D923+'Royalties Concessão'!D923</f>
        <v>370.62</v>
      </c>
      <c r="E923" s="14">
        <f ca="1">'Royalties Partilha'!E923+'Royalties Concessão'!E923</f>
        <v>0</v>
      </c>
      <c r="F923" s="14">
        <f ca="1">'Royalties Partilha'!F923+'Royalties Concessão'!F923</f>
        <v>370.62</v>
      </c>
      <c r="G923" s="14">
        <f ca="1">'Royalties Partilha'!G923+'Royalties Concessão'!G923</f>
        <v>15660.740000000002</v>
      </c>
      <c r="H923" s="2"/>
      <c r="I923" s="11"/>
      <c r="J923" s="11"/>
    </row>
    <row r="924" spans="1:10" x14ac:dyDescent="0.2">
      <c r="A924" s="2"/>
      <c r="B924" s="12" t="s">
        <v>818</v>
      </c>
      <c r="C924" s="13" t="s">
        <v>789</v>
      </c>
      <c r="D924" s="14">
        <f ca="1">'Royalties Partilha'!D924+'Royalties Concessão'!D924</f>
        <v>669245.03999999992</v>
      </c>
      <c r="E924" s="14">
        <f ca="1">'Royalties Partilha'!E924+'Royalties Concessão'!E924</f>
        <v>23244.09</v>
      </c>
      <c r="F924" s="14">
        <f ca="1">'Royalties Partilha'!F924+'Royalties Concessão'!F924</f>
        <v>692489.12999999989</v>
      </c>
      <c r="G924" s="14">
        <f ca="1">'Royalties Partilha'!G924+'Royalties Concessão'!G924</f>
        <v>6598350.25</v>
      </c>
      <c r="H924" s="2"/>
      <c r="I924" s="11"/>
      <c r="J924" s="11"/>
    </row>
    <row r="925" spans="1:10" x14ac:dyDescent="0.2">
      <c r="A925" s="2"/>
      <c r="B925" s="12" t="s">
        <v>819</v>
      </c>
      <c r="C925" s="13" t="s">
        <v>789</v>
      </c>
      <c r="D925" s="14">
        <f ca="1">'Royalties Partilha'!D925+'Royalties Concessão'!D925</f>
        <v>740289.24</v>
      </c>
      <c r="E925" s="14">
        <f ca="1">'Royalties Partilha'!E925+'Royalties Concessão'!E925</f>
        <v>230951.61</v>
      </c>
      <c r="F925" s="14">
        <f ca="1">'Royalties Partilha'!F925+'Royalties Concessão'!F925</f>
        <v>971240.85</v>
      </c>
      <c r="G925" s="14">
        <f ca="1">'Royalties Partilha'!G925+'Royalties Concessão'!G925</f>
        <v>8675951.1800000016</v>
      </c>
      <c r="H925" s="2"/>
      <c r="I925" s="11"/>
      <c r="J925" s="11"/>
    </row>
    <row r="926" spans="1:10" x14ac:dyDescent="0.2">
      <c r="A926" s="2"/>
      <c r="B926" s="12" t="s">
        <v>820</v>
      </c>
      <c r="C926" s="13" t="s">
        <v>789</v>
      </c>
      <c r="D926" s="14">
        <f ca="1">'Royalties Partilha'!D926+'Royalties Concessão'!D926</f>
        <v>681900.39</v>
      </c>
      <c r="E926" s="14">
        <f ca="1">'Royalties Partilha'!E926+'Royalties Concessão'!E926</f>
        <v>0</v>
      </c>
      <c r="F926" s="14">
        <f ca="1">'Royalties Partilha'!F926+'Royalties Concessão'!F926</f>
        <v>681900.39</v>
      </c>
      <c r="G926" s="14">
        <f ca="1">'Royalties Partilha'!G926+'Royalties Concessão'!G926</f>
        <v>5752157.8199999994</v>
      </c>
      <c r="H926" s="2"/>
      <c r="I926" s="11"/>
      <c r="J926" s="11"/>
    </row>
    <row r="927" spans="1:10" x14ac:dyDescent="0.2">
      <c r="A927" s="2"/>
      <c r="B927" s="12" t="s">
        <v>821</v>
      </c>
      <c r="C927" s="13" t="s">
        <v>789</v>
      </c>
      <c r="D927" s="14">
        <f ca="1">'Royalties Partilha'!D927+'Royalties Concessão'!D927</f>
        <v>667.11</v>
      </c>
      <c r="E927" s="14">
        <f ca="1">'Royalties Partilha'!E927+'Royalties Concessão'!E927</f>
        <v>0</v>
      </c>
      <c r="F927" s="14">
        <f ca="1">'Royalties Partilha'!F927+'Royalties Concessão'!F927</f>
        <v>667.11</v>
      </c>
      <c r="G927" s="14">
        <f ca="1">'Royalties Partilha'!G927+'Royalties Concessão'!G927</f>
        <v>28189.37</v>
      </c>
      <c r="H927" s="2"/>
      <c r="I927" s="11"/>
      <c r="J927" s="11"/>
    </row>
    <row r="928" spans="1:10" x14ac:dyDescent="0.2">
      <c r="A928" s="2"/>
      <c r="B928" s="12" t="s">
        <v>822</v>
      </c>
      <c r="C928" s="13" t="s">
        <v>789</v>
      </c>
      <c r="D928" s="14">
        <f ca="1">'Royalties Partilha'!D928+'Royalties Concessão'!D928</f>
        <v>670112.48</v>
      </c>
      <c r="E928" s="14">
        <f ca="1">'Royalties Partilha'!E928+'Royalties Concessão'!E928</f>
        <v>0</v>
      </c>
      <c r="F928" s="14">
        <f ca="1">'Royalties Partilha'!F928+'Royalties Concessão'!F928</f>
        <v>670112.48</v>
      </c>
      <c r="G928" s="14">
        <f ca="1">'Royalties Partilha'!G928+'Royalties Concessão'!G928</f>
        <v>5636924.8699999982</v>
      </c>
      <c r="H928" s="2"/>
      <c r="I928" s="11"/>
      <c r="J928" s="11"/>
    </row>
    <row r="929" spans="1:10" x14ac:dyDescent="0.2">
      <c r="A929" s="2"/>
      <c r="B929" s="12" t="s">
        <v>823</v>
      </c>
      <c r="C929" s="13" t="s">
        <v>789</v>
      </c>
      <c r="D929" s="14">
        <f ca="1">'Royalties Partilha'!D929+'Royalties Concessão'!D929</f>
        <v>370.62</v>
      </c>
      <c r="E929" s="14">
        <f ca="1">'Royalties Partilha'!E929+'Royalties Concessão'!E929</f>
        <v>0</v>
      </c>
      <c r="F929" s="14">
        <f ca="1">'Royalties Partilha'!F929+'Royalties Concessão'!F929</f>
        <v>370.62</v>
      </c>
      <c r="G929" s="14">
        <f ca="1">'Royalties Partilha'!G929+'Royalties Concessão'!G929</f>
        <v>15660.740000000002</v>
      </c>
      <c r="H929" s="2"/>
      <c r="I929" s="11"/>
      <c r="J929" s="11"/>
    </row>
    <row r="930" spans="1:10" x14ac:dyDescent="0.2">
      <c r="A930" s="2"/>
      <c r="B930" s="12" t="s">
        <v>824</v>
      </c>
      <c r="C930" s="13" t="s">
        <v>789</v>
      </c>
      <c r="D930" s="14">
        <f ca="1">'Royalties Partilha'!D930+'Royalties Concessão'!D930</f>
        <v>370.62</v>
      </c>
      <c r="E930" s="14">
        <f ca="1">'Royalties Partilha'!E930+'Royalties Concessão'!E930</f>
        <v>0</v>
      </c>
      <c r="F930" s="14">
        <f ca="1">'Royalties Partilha'!F930+'Royalties Concessão'!F930</f>
        <v>370.62</v>
      </c>
      <c r="G930" s="14">
        <f ca="1">'Royalties Partilha'!G930+'Royalties Concessão'!G930</f>
        <v>15660.740000000002</v>
      </c>
      <c r="H930" s="2"/>
      <c r="I930" s="11"/>
      <c r="J930" s="11"/>
    </row>
    <row r="931" spans="1:10" x14ac:dyDescent="0.2">
      <c r="A931" s="2"/>
      <c r="B931" s="12" t="s">
        <v>825</v>
      </c>
      <c r="C931" s="13" t="s">
        <v>789</v>
      </c>
      <c r="D931" s="14">
        <f ca="1">'Royalties Partilha'!D931+'Royalties Concessão'!D931</f>
        <v>407.68</v>
      </c>
      <c r="E931" s="14">
        <f ca="1">'Royalties Partilha'!E931+'Royalties Concessão'!E931</f>
        <v>0</v>
      </c>
      <c r="F931" s="14">
        <f ca="1">'Royalties Partilha'!F931+'Royalties Concessão'!F931</f>
        <v>407.68</v>
      </c>
      <c r="G931" s="14">
        <f ca="1">'Royalties Partilha'!G931+'Royalties Concessão'!G931</f>
        <v>17185.689999999999</v>
      </c>
      <c r="H931" s="2"/>
      <c r="I931" s="11"/>
      <c r="J931" s="11"/>
    </row>
    <row r="932" spans="1:10" x14ac:dyDescent="0.2">
      <c r="A932" s="2"/>
      <c r="B932" s="12" t="s">
        <v>826</v>
      </c>
      <c r="C932" s="13" t="s">
        <v>789</v>
      </c>
      <c r="D932" s="14">
        <f ca="1">'Royalties Partilha'!D932+'Royalties Concessão'!D932</f>
        <v>680838.9</v>
      </c>
      <c r="E932" s="14">
        <f ca="1">'Royalties Partilha'!E932+'Royalties Concessão'!E932</f>
        <v>14762.49</v>
      </c>
      <c r="F932" s="14">
        <f ca="1">'Royalties Partilha'!F932+'Royalties Concessão'!F932</f>
        <v>695601.39</v>
      </c>
      <c r="G932" s="14">
        <f ca="1">'Royalties Partilha'!G932+'Royalties Concessão'!G932</f>
        <v>5932825.4500000002</v>
      </c>
      <c r="H932" s="2"/>
      <c r="I932" s="11"/>
      <c r="J932" s="11"/>
    </row>
    <row r="933" spans="1:10" x14ac:dyDescent="0.2">
      <c r="A933" s="2"/>
      <c r="B933" s="12" t="s">
        <v>827</v>
      </c>
      <c r="C933" s="13" t="s">
        <v>789</v>
      </c>
      <c r="D933" s="14">
        <f ca="1">'Royalties Partilha'!D933+'Royalties Concessão'!D933</f>
        <v>389.15</v>
      </c>
      <c r="E933" s="14">
        <f ca="1">'Royalties Partilha'!E933+'Royalties Concessão'!E933</f>
        <v>0</v>
      </c>
      <c r="F933" s="14">
        <f ca="1">'Royalties Partilha'!F933+'Royalties Concessão'!F933</f>
        <v>389.15</v>
      </c>
      <c r="G933" s="14">
        <f ca="1">'Royalties Partilha'!G933+'Royalties Concessão'!G933</f>
        <v>16443.770000000004</v>
      </c>
      <c r="H933" s="2"/>
      <c r="I933" s="11"/>
      <c r="J933" s="11"/>
    </row>
    <row r="934" spans="1:10" x14ac:dyDescent="0.2">
      <c r="A934" s="2"/>
      <c r="B934" s="12" t="s">
        <v>828</v>
      </c>
      <c r="C934" s="13" t="s">
        <v>789</v>
      </c>
      <c r="D934" s="14">
        <f ca="1">'Royalties Partilha'!D934+'Royalties Concessão'!D934</f>
        <v>407.68</v>
      </c>
      <c r="E934" s="14">
        <f ca="1">'Royalties Partilha'!E934+'Royalties Concessão'!E934</f>
        <v>0</v>
      </c>
      <c r="F934" s="14">
        <f ca="1">'Royalties Partilha'!F934+'Royalties Concessão'!F934</f>
        <v>407.68</v>
      </c>
      <c r="G934" s="14">
        <f ca="1">'Royalties Partilha'!G934+'Royalties Concessão'!G934</f>
        <v>17185.689999999999</v>
      </c>
      <c r="H934" s="2"/>
      <c r="I934" s="11"/>
      <c r="J934" s="11"/>
    </row>
    <row r="935" spans="1:10" x14ac:dyDescent="0.2">
      <c r="A935" s="2"/>
      <c r="B935" s="12" t="s">
        <v>829</v>
      </c>
      <c r="C935" s="13" t="s">
        <v>789</v>
      </c>
      <c r="D935" s="14">
        <f ca="1">'Royalties Partilha'!D935+'Royalties Concessão'!D935</f>
        <v>370.62</v>
      </c>
      <c r="E935" s="14">
        <f ca="1">'Royalties Partilha'!E935+'Royalties Concessão'!E935</f>
        <v>0</v>
      </c>
      <c r="F935" s="14">
        <f ca="1">'Royalties Partilha'!F935+'Royalties Concessão'!F935</f>
        <v>370.62</v>
      </c>
      <c r="G935" s="14">
        <f ca="1">'Royalties Partilha'!G935+'Royalties Concessão'!G935</f>
        <v>15660.740000000002</v>
      </c>
      <c r="H935" s="2"/>
      <c r="I935" s="11"/>
      <c r="J935" s="11"/>
    </row>
    <row r="936" spans="1:10" x14ac:dyDescent="0.2">
      <c r="A936" s="2"/>
      <c r="B936" s="12" t="s">
        <v>830</v>
      </c>
      <c r="C936" s="13" t="s">
        <v>789</v>
      </c>
      <c r="D936" s="14">
        <f ca="1">'Royalties Partilha'!D936+'Royalties Concessão'!D936</f>
        <v>463.27</v>
      </c>
      <c r="E936" s="14">
        <f ca="1">'Royalties Partilha'!E936+'Royalties Concessão'!E936</f>
        <v>0</v>
      </c>
      <c r="F936" s="14">
        <f ca="1">'Royalties Partilha'!F936+'Royalties Concessão'!F936</f>
        <v>463.27</v>
      </c>
      <c r="G936" s="14">
        <f ca="1">'Royalties Partilha'!G936+'Royalties Concessão'!G936</f>
        <v>19575.930000000004</v>
      </c>
      <c r="H936" s="2"/>
      <c r="I936" s="11"/>
      <c r="J936" s="11"/>
    </row>
    <row r="937" spans="1:10" x14ac:dyDescent="0.2">
      <c r="A937" s="2"/>
      <c r="B937" s="12" t="s">
        <v>831</v>
      </c>
      <c r="C937" s="13" t="s">
        <v>789</v>
      </c>
      <c r="D937" s="14">
        <f ca="1">'Royalties Partilha'!D937+'Royalties Concessão'!D937</f>
        <v>370.62</v>
      </c>
      <c r="E937" s="14">
        <f ca="1">'Royalties Partilha'!E937+'Royalties Concessão'!E937</f>
        <v>0</v>
      </c>
      <c r="F937" s="14">
        <f ca="1">'Royalties Partilha'!F937+'Royalties Concessão'!F937</f>
        <v>370.62</v>
      </c>
      <c r="G937" s="14">
        <f ca="1">'Royalties Partilha'!G937+'Royalties Concessão'!G937</f>
        <v>15660.740000000002</v>
      </c>
      <c r="H937" s="2"/>
      <c r="I937" s="11"/>
      <c r="J937" s="11"/>
    </row>
    <row r="938" spans="1:10" x14ac:dyDescent="0.2">
      <c r="A938" s="2"/>
      <c r="B938" s="12" t="s">
        <v>832</v>
      </c>
      <c r="C938" s="13" t="s">
        <v>789</v>
      </c>
      <c r="D938" s="14">
        <f ca="1">'Royalties Partilha'!D938+'Royalties Concessão'!D938</f>
        <v>537.4</v>
      </c>
      <c r="E938" s="14">
        <f ca="1">'Royalties Partilha'!E938+'Royalties Concessão'!E938</f>
        <v>0</v>
      </c>
      <c r="F938" s="14">
        <f ca="1">'Royalties Partilha'!F938+'Royalties Concessão'!F938</f>
        <v>537.4</v>
      </c>
      <c r="G938" s="14">
        <f ca="1">'Royalties Partilha'!G938+'Royalties Concessão'!G938</f>
        <v>22625.86</v>
      </c>
      <c r="H938" s="2"/>
      <c r="I938" s="11"/>
      <c r="J938" s="11"/>
    </row>
    <row r="939" spans="1:10" x14ac:dyDescent="0.2">
      <c r="A939" s="2"/>
      <c r="B939" s="12" t="s">
        <v>833</v>
      </c>
      <c r="C939" s="13" t="s">
        <v>789</v>
      </c>
      <c r="D939" s="14">
        <f ca="1">'Royalties Partilha'!D939+'Royalties Concessão'!D939</f>
        <v>500.33</v>
      </c>
      <c r="E939" s="14">
        <f ca="1">'Royalties Partilha'!E939+'Royalties Concessão'!E939</f>
        <v>0</v>
      </c>
      <c r="F939" s="14">
        <f ca="1">'Royalties Partilha'!F939+'Royalties Concessão'!F939</f>
        <v>500.33</v>
      </c>
      <c r="G939" s="14">
        <f ca="1">'Royalties Partilha'!G939+'Royalties Concessão'!G939</f>
        <v>21100.890000000003</v>
      </c>
      <c r="H939" s="2"/>
      <c r="I939" s="11"/>
      <c r="J939" s="11"/>
    </row>
    <row r="940" spans="1:10" x14ac:dyDescent="0.2">
      <c r="A940" s="2"/>
      <c r="B940" s="12" t="s">
        <v>834</v>
      </c>
      <c r="C940" s="13" t="s">
        <v>789</v>
      </c>
      <c r="D940" s="14">
        <f ca="1">'Royalties Partilha'!D940+'Royalties Concessão'!D940</f>
        <v>370.62</v>
      </c>
      <c r="E940" s="14">
        <f ca="1">'Royalties Partilha'!E940+'Royalties Concessão'!E940</f>
        <v>0</v>
      </c>
      <c r="F940" s="14">
        <f ca="1">'Royalties Partilha'!F940+'Royalties Concessão'!F940</f>
        <v>370.62</v>
      </c>
      <c r="G940" s="14">
        <f ca="1">'Royalties Partilha'!G940+'Royalties Concessão'!G940</f>
        <v>15660.740000000002</v>
      </c>
      <c r="H940" s="2"/>
      <c r="I940" s="11"/>
      <c r="J940" s="11"/>
    </row>
    <row r="941" spans="1:10" x14ac:dyDescent="0.2">
      <c r="A941" s="2"/>
      <c r="B941" s="12" t="s">
        <v>835</v>
      </c>
      <c r="C941" s="13" t="s">
        <v>789</v>
      </c>
      <c r="D941" s="14">
        <f ca="1">'Royalties Partilha'!D941+'Royalties Concessão'!D941</f>
        <v>623947.34</v>
      </c>
      <c r="E941" s="14">
        <f ca="1">'Royalties Partilha'!E941+'Royalties Concessão'!E941</f>
        <v>0</v>
      </c>
      <c r="F941" s="14">
        <f ca="1">'Royalties Partilha'!F941+'Royalties Concessão'!F941</f>
        <v>623947.34</v>
      </c>
      <c r="G941" s="14">
        <f ca="1">'Royalties Partilha'!G941+'Royalties Concessão'!G941</f>
        <v>5590188.6600000001</v>
      </c>
      <c r="H941" s="2"/>
      <c r="I941" s="11"/>
      <c r="J941" s="11"/>
    </row>
    <row r="942" spans="1:10" x14ac:dyDescent="0.2">
      <c r="A942" s="2"/>
      <c r="B942" s="12" t="s">
        <v>836</v>
      </c>
      <c r="C942" s="13" t="s">
        <v>789</v>
      </c>
      <c r="D942" s="14">
        <f ca="1">'Royalties Partilha'!D942+'Royalties Concessão'!D942</f>
        <v>600596.76</v>
      </c>
      <c r="E942" s="14">
        <f ca="1">'Royalties Partilha'!E942+'Royalties Concessão'!E942</f>
        <v>178.37</v>
      </c>
      <c r="F942" s="14">
        <f ca="1">'Royalties Partilha'!F942+'Royalties Concessão'!F942</f>
        <v>600775.13</v>
      </c>
      <c r="G942" s="14">
        <f ca="1">'Royalties Partilha'!G942+'Royalties Concessão'!G942</f>
        <v>5266428.1000000006</v>
      </c>
      <c r="H942" s="2"/>
      <c r="I942" s="11"/>
      <c r="J942" s="11"/>
    </row>
    <row r="943" spans="1:10" x14ac:dyDescent="0.2">
      <c r="A943" s="2"/>
      <c r="B943" s="12" t="s">
        <v>837</v>
      </c>
      <c r="C943" s="13" t="s">
        <v>789</v>
      </c>
      <c r="D943" s="14">
        <f ca="1">'Royalties Partilha'!D943+'Royalties Concessão'!D943</f>
        <v>370.62</v>
      </c>
      <c r="E943" s="14">
        <f ca="1">'Royalties Partilha'!E943+'Royalties Concessão'!E943</f>
        <v>0</v>
      </c>
      <c r="F943" s="14">
        <f ca="1">'Royalties Partilha'!F943+'Royalties Concessão'!F943</f>
        <v>370.62</v>
      </c>
      <c r="G943" s="14">
        <f ca="1">'Royalties Partilha'!G943+'Royalties Concessão'!G943</f>
        <v>15660.740000000002</v>
      </c>
      <c r="H943" s="2"/>
      <c r="I943" s="11"/>
      <c r="J943" s="11"/>
    </row>
    <row r="944" spans="1:10" x14ac:dyDescent="0.2">
      <c r="A944" s="2"/>
      <c r="B944" s="12" t="s">
        <v>838</v>
      </c>
      <c r="C944" s="13" t="s">
        <v>789</v>
      </c>
      <c r="D944" s="14">
        <f ca="1">'Royalties Partilha'!D944+'Royalties Concessão'!D944</f>
        <v>370.62</v>
      </c>
      <c r="E944" s="14">
        <f ca="1">'Royalties Partilha'!E944+'Royalties Concessão'!E944</f>
        <v>0</v>
      </c>
      <c r="F944" s="14">
        <f ca="1">'Royalties Partilha'!F944+'Royalties Concessão'!F944</f>
        <v>370.62</v>
      </c>
      <c r="G944" s="14">
        <f ca="1">'Royalties Partilha'!G944+'Royalties Concessão'!G944</f>
        <v>15660.740000000002</v>
      </c>
      <c r="H944" s="2"/>
      <c r="I944" s="11"/>
      <c r="J944" s="11"/>
    </row>
    <row r="945" spans="1:10" x14ac:dyDescent="0.2">
      <c r="A945" s="2"/>
      <c r="B945" s="12" t="s">
        <v>839</v>
      </c>
      <c r="C945" s="13" t="s">
        <v>789</v>
      </c>
      <c r="D945" s="14">
        <f ca="1">'Royalties Partilha'!D945+'Royalties Concessão'!D945</f>
        <v>370.62</v>
      </c>
      <c r="E945" s="14">
        <f ca="1">'Royalties Partilha'!E945+'Royalties Concessão'!E945</f>
        <v>0</v>
      </c>
      <c r="F945" s="14">
        <f ca="1">'Royalties Partilha'!F945+'Royalties Concessão'!F945</f>
        <v>370.62</v>
      </c>
      <c r="G945" s="14">
        <f ca="1">'Royalties Partilha'!G945+'Royalties Concessão'!G945</f>
        <v>15660.740000000002</v>
      </c>
      <c r="H945" s="2"/>
      <c r="I945" s="11"/>
      <c r="J945" s="11"/>
    </row>
    <row r="946" spans="1:10" x14ac:dyDescent="0.2">
      <c r="A946" s="2"/>
      <c r="B946" s="12" t="s">
        <v>840</v>
      </c>
      <c r="C946" s="13" t="s">
        <v>789</v>
      </c>
      <c r="D946" s="14">
        <f ca="1">'Royalties Partilha'!D946+'Royalties Concessão'!D946</f>
        <v>199963.45</v>
      </c>
      <c r="E946" s="14">
        <f ca="1">'Royalties Partilha'!E946+'Royalties Concessão'!E946</f>
        <v>58182.55</v>
      </c>
      <c r="F946" s="14">
        <f ca="1">'Royalties Partilha'!F946+'Royalties Concessão'!F946</f>
        <v>258146.00000000003</v>
      </c>
      <c r="G946" s="14">
        <f ca="1">'Royalties Partilha'!G946+'Royalties Concessão'!G946</f>
        <v>3609121.5199999996</v>
      </c>
      <c r="H946" s="2"/>
      <c r="I946" s="11"/>
      <c r="J946" s="11"/>
    </row>
    <row r="947" spans="1:10" x14ac:dyDescent="0.2">
      <c r="A947" s="2"/>
      <c r="B947" s="12" t="s">
        <v>841</v>
      </c>
      <c r="C947" s="13" t="s">
        <v>789</v>
      </c>
      <c r="D947" s="14">
        <f ca="1">'Royalties Partilha'!D947+'Royalties Concessão'!D947</f>
        <v>518.87</v>
      </c>
      <c r="E947" s="14">
        <f ca="1">'Royalties Partilha'!E947+'Royalties Concessão'!E947</f>
        <v>0</v>
      </c>
      <c r="F947" s="14">
        <f ca="1">'Royalties Partilha'!F947+'Royalties Concessão'!F947</f>
        <v>518.87</v>
      </c>
      <c r="G947" s="14">
        <f ca="1">'Royalties Partilha'!G947+'Royalties Concessão'!G947</f>
        <v>21883.930000000004</v>
      </c>
      <c r="H947" s="2"/>
      <c r="I947" s="11"/>
      <c r="J947" s="11"/>
    </row>
    <row r="948" spans="1:10" x14ac:dyDescent="0.2">
      <c r="A948" s="2"/>
      <c r="B948" s="12" t="s">
        <v>842</v>
      </c>
      <c r="C948" s="13" t="s">
        <v>789</v>
      </c>
      <c r="D948" s="14">
        <f ca="1">'Royalties Partilha'!D948+'Royalties Concessão'!D948</f>
        <v>481.8</v>
      </c>
      <c r="E948" s="14">
        <f ca="1">'Royalties Partilha'!E948+'Royalties Concessão'!E948</f>
        <v>0</v>
      </c>
      <c r="F948" s="14">
        <f ca="1">'Royalties Partilha'!F948+'Royalties Concessão'!F948</f>
        <v>481.8</v>
      </c>
      <c r="G948" s="14">
        <f ca="1">'Royalties Partilha'!G948+'Royalties Concessão'!G948</f>
        <v>20317.849999999999</v>
      </c>
      <c r="H948" s="2"/>
      <c r="I948" s="11"/>
      <c r="J948" s="11"/>
    </row>
    <row r="949" spans="1:10" x14ac:dyDescent="0.2">
      <c r="A949" s="2"/>
      <c r="B949" s="12" t="s">
        <v>843</v>
      </c>
      <c r="C949" s="13" t="s">
        <v>789</v>
      </c>
      <c r="D949" s="14">
        <f ca="1">'Royalties Partilha'!D949+'Royalties Concessão'!D949</f>
        <v>500.33</v>
      </c>
      <c r="E949" s="14">
        <f ca="1">'Royalties Partilha'!E949+'Royalties Concessão'!E949</f>
        <v>0</v>
      </c>
      <c r="F949" s="14">
        <f ca="1">'Royalties Partilha'!F949+'Royalties Concessão'!F949</f>
        <v>500.33</v>
      </c>
      <c r="G949" s="14">
        <f ca="1">'Royalties Partilha'!G949+'Royalties Concessão'!G949</f>
        <v>21142</v>
      </c>
      <c r="H949" s="2"/>
      <c r="I949" s="11"/>
      <c r="J949" s="11"/>
    </row>
    <row r="950" spans="1:10" x14ac:dyDescent="0.2">
      <c r="A950" s="2"/>
      <c r="B950" s="12" t="s">
        <v>844</v>
      </c>
      <c r="C950" s="13" t="s">
        <v>789</v>
      </c>
      <c r="D950" s="14">
        <f ca="1">'Royalties Partilha'!D950+'Royalties Concessão'!D950</f>
        <v>518.87</v>
      </c>
      <c r="E950" s="14">
        <f ca="1">'Royalties Partilha'!E950+'Royalties Concessão'!E950</f>
        <v>0</v>
      </c>
      <c r="F950" s="14">
        <f ca="1">'Royalties Partilha'!F950+'Royalties Concessão'!F950</f>
        <v>518.87</v>
      </c>
      <c r="G950" s="14">
        <f ca="1">'Royalties Partilha'!G950+'Royalties Concessão'!G950</f>
        <v>21883.930000000004</v>
      </c>
      <c r="H950" s="2"/>
      <c r="I950" s="11"/>
      <c r="J950" s="11"/>
    </row>
    <row r="951" spans="1:10" x14ac:dyDescent="0.2">
      <c r="A951" s="2"/>
      <c r="B951" s="12" t="s">
        <v>845</v>
      </c>
      <c r="C951" s="13" t="s">
        <v>789</v>
      </c>
      <c r="D951" s="14">
        <f ca="1">'Royalties Partilha'!D951+'Royalties Concessão'!D951</f>
        <v>463.27</v>
      </c>
      <c r="E951" s="14">
        <f ca="1">'Royalties Partilha'!E951+'Royalties Concessão'!E951</f>
        <v>0</v>
      </c>
      <c r="F951" s="14">
        <f ca="1">'Royalties Partilha'!F951+'Royalties Concessão'!F951</f>
        <v>463.27</v>
      </c>
      <c r="G951" s="14">
        <f ca="1">'Royalties Partilha'!G951+'Royalties Concessão'!G951</f>
        <v>19575.930000000004</v>
      </c>
      <c r="H951" s="2"/>
      <c r="I951" s="11"/>
      <c r="J951" s="11"/>
    </row>
    <row r="952" spans="1:10" x14ac:dyDescent="0.2">
      <c r="A952" s="2"/>
      <c r="B952" s="12" t="s">
        <v>846</v>
      </c>
      <c r="C952" s="13" t="s">
        <v>789</v>
      </c>
      <c r="D952" s="14">
        <f ca="1">'Royalties Partilha'!D952+'Royalties Concessão'!D952</f>
        <v>27186.68</v>
      </c>
      <c r="E952" s="14">
        <f ca="1">'Royalties Partilha'!E952+'Royalties Concessão'!E952</f>
        <v>17650.66</v>
      </c>
      <c r="F952" s="14">
        <f ca="1">'Royalties Partilha'!F952+'Royalties Concessão'!F952</f>
        <v>44837.34</v>
      </c>
      <c r="G952" s="14">
        <f ca="1">'Royalties Partilha'!G952+'Royalties Concessão'!G952</f>
        <v>460921.33999999997</v>
      </c>
      <c r="H952" s="2"/>
      <c r="I952" s="11"/>
      <c r="J952" s="11"/>
    </row>
    <row r="953" spans="1:10" x14ac:dyDescent="0.2">
      <c r="A953" s="2"/>
      <c r="B953" s="12" t="s">
        <v>847</v>
      </c>
      <c r="C953" s="13" t="s">
        <v>789</v>
      </c>
      <c r="D953" s="14">
        <f ca="1">'Royalties Partilha'!D953+'Royalties Concessão'!D953</f>
        <v>444.74</v>
      </c>
      <c r="E953" s="14">
        <f ca="1">'Royalties Partilha'!E953+'Royalties Concessão'!E953</f>
        <v>0</v>
      </c>
      <c r="F953" s="14">
        <f ca="1">'Royalties Partilha'!F953+'Royalties Concessão'!F953</f>
        <v>444.74</v>
      </c>
      <c r="G953" s="14">
        <f ca="1">'Royalties Partilha'!G953+'Royalties Concessão'!G953</f>
        <v>18751.78</v>
      </c>
      <c r="H953" s="2"/>
      <c r="I953" s="11"/>
      <c r="J953" s="11"/>
    </row>
    <row r="954" spans="1:10" x14ac:dyDescent="0.2">
      <c r="A954" s="2"/>
      <c r="B954" s="12" t="s">
        <v>848</v>
      </c>
      <c r="C954" s="13" t="s">
        <v>789</v>
      </c>
      <c r="D954" s="14">
        <f ca="1">'Royalties Partilha'!D954+'Royalties Concessão'!D954</f>
        <v>474590.37999999995</v>
      </c>
      <c r="E954" s="14">
        <f ca="1">'Royalties Partilha'!E954+'Royalties Concessão'!E954</f>
        <v>42217.11</v>
      </c>
      <c r="F954" s="14">
        <f ca="1">'Royalties Partilha'!F954+'Royalties Concessão'!F954</f>
        <v>516807.48999999993</v>
      </c>
      <c r="G954" s="14">
        <f ca="1">'Royalties Partilha'!G954+'Royalties Concessão'!G954</f>
        <v>4834618.129999999</v>
      </c>
      <c r="H954" s="2"/>
      <c r="I954" s="11"/>
      <c r="J954" s="11"/>
    </row>
    <row r="955" spans="1:10" x14ac:dyDescent="0.2">
      <c r="A955" s="2"/>
      <c r="B955" s="12" t="s">
        <v>849</v>
      </c>
      <c r="C955" s="13" t="s">
        <v>789</v>
      </c>
      <c r="D955" s="14">
        <f ca="1">'Royalties Partilha'!D955+'Royalties Concessão'!D955</f>
        <v>463.27</v>
      </c>
      <c r="E955" s="14">
        <f ca="1">'Royalties Partilha'!E955+'Royalties Concessão'!E955</f>
        <v>0</v>
      </c>
      <c r="F955" s="14">
        <f ca="1">'Royalties Partilha'!F955+'Royalties Concessão'!F955</f>
        <v>463.27</v>
      </c>
      <c r="G955" s="14">
        <f ca="1">'Royalties Partilha'!G955+'Royalties Concessão'!G955</f>
        <v>19575.930000000004</v>
      </c>
      <c r="H955" s="2"/>
      <c r="I955" s="11"/>
      <c r="J955" s="11"/>
    </row>
    <row r="956" spans="1:10" x14ac:dyDescent="0.2">
      <c r="A956" s="2"/>
      <c r="B956" s="12" t="s">
        <v>850</v>
      </c>
      <c r="C956" s="13" t="s">
        <v>789</v>
      </c>
      <c r="D956" s="14">
        <f ca="1">'Royalties Partilha'!D956+'Royalties Concessão'!D956</f>
        <v>407.68</v>
      </c>
      <c r="E956" s="14">
        <f ca="1">'Royalties Partilha'!E956+'Royalties Concessão'!E956</f>
        <v>0</v>
      </c>
      <c r="F956" s="14">
        <f ca="1">'Royalties Partilha'!F956+'Royalties Concessão'!F956</f>
        <v>407.68</v>
      </c>
      <c r="G956" s="14">
        <f ca="1">'Royalties Partilha'!G956+'Royalties Concessão'!G956</f>
        <v>25405.730000000003</v>
      </c>
      <c r="H956" s="2"/>
      <c r="I956" s="11"/>
      <c r="J956" s="11"/>
    </row>
    <row r="957" spans="1:10" x14ac:dyDescent="0.2">
      <c r="A957" s="2"/>
      <c r="B957" s="12" t="s">
        <v>851</v>
      </c>
      <c r="C957" s="13" t="s">
        <v>789</v>
      </c>
      <c r="D957" s="14">
        <f ca="1">'Royalties Partilha'!D957+'Royalties Concessão'!D957</f>
        <v>370.62</v>
      </c>
      <c r="E957" s="14">
        <f ca="1">'Royalties Partilha'!E957+'Royalties Concessão'!E957</f>
        <v>0</v>
      </c>
      <c r="F957" s="14">
        <f ca="1">'Royalties Partilha'!F957+'Royalties Concessão'!F957</f>
        <v>370.62</v>
      </c>
      <c r="G957" s="14">
        <f ca="1">'Royalties Partilha'!G957+'Royalties Concessão'!G957</f>
        <v>15660.740000000002</v>
      </c>
      <c r="H957" s="2"/>
      <c r="I957" s="11"/>
      <c r="J957" s="11"/>
    </row>
    <row r="958" spans="1:10" x14ac:dyDescent="0.2">
      <c r="A958" s="2"/>
      <c r="B958" s="12" t="s">
        <v>852</v>
      </c>
      <c r="C958" s="13" t="s">
        <v>789</v>
      </c>
      <c r="D958" s="14">
        <f ca="1">'Royalties Partilha'!D958+'Royalties Concessão'!D958</f>
        <v>370.62</v>
      </c>
      <c r="E958" s="14">
        <f ca="1">'Royalties Partilha'!E958+'Royalties Concessão'!E958</f>
        <v>0</v>
      </c>
      <c r="F958" s="14">
        <f ca="1">'Royalties Partilha'!F958+'Royalties Concessão'!F958</f>
        <v>370.62</v>
      </c>
      <c r="G958" s="14">
        <f ca="1">'Royalties Partilha'!G958+'Royalties Concessão'!G958</f>
        <v>15660.740000000002</v>
      </c>
      <c r="H958" s="2"/>
      <c r="I958" s="11"/>
      <c r="J958" s="11"/>
    </row>
    <row r="959" spans="1:10" x14ac:dyDescent="0.2">
      <c r="A959" s="2"/>
      <c r="B959" s="12" t="s">
        <v>853</v>
      </c>
      <c r="C959" s="13" t="s">
        <v>789</v>
      </c>
      <c r="D959" s="14">
        <f ca="1">'Royalties Partilha'!D959+'Royalties Concessão'!D959</f>
        <v>604009.88</v>
      </c>
      <c r="E959" s="14">
        <f ca="1">'Royalties Partilha'!E959+'Royalties Concessão'!E959</f>
        <v>15652.32</v>
      </c>
      <c r="F959" s="14">
        <f ca="1">'Royalties Partilha'!F959+'Royalties Concessão'!F959</f>
        <v>619662.19999999995</v>
      </c>
      <c r="G959" s="14">
        <f ca="1">'Royalties Partilha'!G959+'Royalties Concessão'!G959</f>
        <v>5536221.4299999997</v>
      </c>
      <c r="H959" s="2"/>
      <c r="I959" s="11"/>
      <c r="J959" s="11"/>
    </row>
    <row r="960" spans="1:10" x14ac:dyDescent="0.2">
      <c r="A960" s="2"/>
      <c r="B960" s="12" t="s">
        <v>854</v>
      </c>
      <c r="C960" s="13" t="s">
        <v>789</v>
      </c>
      <c r="D960" s="14">
        <f ca="1">'Royalties Partilha'!D960+'Royalties Concessão'!D960</f>
        <v>3568011.8800000004</v>
      </c>
      <c r="E960" s="14">
        <f ca="1">'Royalties Partilha'!E960+'Royalties Concessão'!E960</f>
        <v>47.48</v>
      </c>
      <c r="F960" s="14">
        <f ca="1">'Royalties Partilha'!F960+'Royalties Concessão'!F960</f>
        <v>3568059.3600000003</v>
      </c>
      <c r="G960" s="14">
        <f ca="1">'Royalties Partilha'!G960+'Royalties Concessão'!G960</f>
        <v>34826904.750000007</v>
      </c>
      <c r="H960" s="2"/>
      <c r="I960" s="11"/>
      <c r="J960" s="11"/>
    </row>
    <row r="961" spans="1:10" x14ac:dyDescent="0.2">
      <c r="A961" s="2"/>
      <c r="B961" s="12" t="s">
        <v>855</v>
      </c>
      <c r="C961" s="13" t="s">
        <v>789</v>
      </c>
      <c r="D961" s="14">
        <f ca="1">'Royalties Partilha'!D961+'Royalties Concessão'!D961</f>
        <v>389.15</v>
      </c>
      <c r="E961" s="14">
        <f ca="1">'Royalties Partilha'!E961+'Royalties Concessão'!E961</f>
        <v>0</v>
      </c>
      <c r="F961" s="14">
        <f ca="1">'Royalties Partilha'!F961+'Royalties Concessão'!F961</f>
        <v>389.15</v>
      </c>
      <c r="G961" s="14">
        <f ca="1">'Royalties Partilha'!G961+'Royalties Concessão'!G961</f>
        <v>16402.660000000003</v>
      </c>
      <c r="H961" s="2"/>
      <c r="I961" s="11"/>
      <c r="J961" s="11"/>
    </row>
    <row r="962" spans="1:10" x14ac:dyDescent="0.2">
      <c r="A962" s="2"/>
      <c r="B962" s="12" t="s">
        <v>856</v>
      </c>
      <c r="C962" s="13" t="s">
        <v>789</v>
      </c>
      <c r="D962" s="14">
        <f ca="1">'Royalties Partilha'!D962+'Royalties Concessão'!D962</f>
        <v>370.62</v>
      </c>
      <c r="E962" s="14">
        <f ca="1">'Royalties Partilha'!E962+'Royalties Concessão'!E962</f>
        <v>0</v>
      </c>
      <c r="F962" s="14">
        <f ca="1">'Royalties Partilha'!F962+'Royalties Concessão'!F962</f>
        <v>370.62</v>
      </c>
      <c r="G962" s="14">
        <f ca="1">'Royalties Partilha'!G962+'Royalties Concessão'!G962</f>
        <v>15660.740000000002</v>
      </c>
      <c r="H962" s="2"/>
      <c r="I962" s="11"/>
      <c r="J962" s="11"/>
    </row>
    <row r="963" spans="1:10" x14ac:dyDescent="0.2">
      <c r="A963" s="2"/>
      <c r="B963" s="12" t="s">
        <v>857</v>
      </c>
      <c r="C963" s="13" t="s">
        <v>789</v>
      </c>
      <c r="D963" s="14">
        <f ca="1">'Royalties Partilha'!D963+'Royalties Concessão'!D963</f>
        <v>370.62</v>
      </c>
      <c r="E963" s="14">
        <f ca="1">'Royalties Partilha'!E963+'Royalties Concessão'!E963</f>
        <v>0</v>
      </c>
      <c r="F963" s="14">
        <f ca="1">'Royalties Partilha'!F963+'Royalties Concessão'!F963</f>
        <v>370.62</v>
      </c>
      <c r="G963" s="14">
        <f ca="1">'Royalties Partilha'!G963+'Royalties Concessão'!G963</f>
        <v>15660.740000000002</v>
      </c>
      <c r="H963" s="2"/>
      <c r="I963" s="11"/>
      <c r="J963" s="11"/>
    </row>
    <row r="964" spans="1:10" x14ac:dyDescent="0.2">
      <c r="A964" s="2"/>
      <c r="B964" s="12" t="s">
        <v>858</v>
      </c>
      <c r="C964" s="13" t="s">
        <v>789</v>
      </c>
      <c r="D964" s="14">
        <f ca="1">'Royalties Partilha'!D964+'Royalties Concessão'!D964</f>
        <v>555.92999999999995</v>
      </c>
      <c r="E964" s="14">
        <f ca="1">'Royalties Partilha'!E964+'Royalties Concessão'!E964</f>
        <v>0</v>
      </c>
      <c r="F964" s="14">
        <f ca="1">'Royalties Partilha'!F964+'Royalties Concessão'!F964</f>
        <v>555.92999999999995</v>
      </c>
      <c r="G964" s="14">
        <f ca="1">'Royalties Partilha'!G964+'Royalties Concessão'!G964</f>
        <v>23491.119999999995</v>
      </c>
      <c r="H964" s="2"/>
      <c r="I964" s="11"/>
      <c r="J964" s="11"/>
    </row>
    <row r="965" spans="1:10" x14ac:dyDescent="0.2">
      <c r="A965" s="2"/>
      <c r="B965" s="12" t="s">
        <v>859</v>
      </c>
      <c r="C965" s="13" t="s">
        <v>789</v>
      </c>
      <c r="D965" s="14">
        <f ca="1">'Royalties Partilha'!D965+'Royalties Concessão'!D965</f>
        <v>749194.28999999992</v>
      </c>
      <c r="E965" s="14">
        <f ca="1">'Royalties Partilha'!E965+'Royalties Concessão'!E965</f>
        <v>41061.14</v>
      </c>
      <c r="F965" s="14">
        <f ca="1">'Royalties Partilha'!F965+'Royalties Concessão'!F965</f>
        <v>790255.42999999993</v>
      </c>
      <c r="G965" s="14">
        <f ca="1">'Royalties Partilha'!G965+'Royalties Concessão'!G965</f>
        <v>6660598.9199999999</v>
      </c>
      <c r="H965" s="2"/>
      <c r="I965" s="11"/>
      <c r="J965" s="11"/>
    </row>
    <row r="966" spans="1:10" x14ac:dyDescent="0.2">
      <c r="A966" s="2"/>
      <c r="B966" s="12" t="s">
        <v>860</v>
      </c>
      <c r="C966" s="13" t="s">
        <v>789</v>
      </c>
      <c r="D966" s="14">
        <f ca="1">'Royalties Partilha'!D966+'Royalties Concessão'!D966</f>
        <v>370.62</v>
      </c>
      <c r="E966" s="14">
        <f ca="1">'Royalties Partilha'!E966+'Royalties Concessão'!E966</f>
        <v>0</v>
      </c>
      <c r="F966" s="14">
        <f ca="1">'Royalties Partilha'!F966+'Royalties Concessão'!F966</f>
        <v>370.62</v>
      </c>
      <c r="G966" s="14">
        <f ca="1">'Royalties Partilha'!G966+'Royalties Concessão'!G966</f>
        <v>15660.740000000002</v>
      </c>
      <c r="H966" s="2"/>
      <c r="I966" s="11"/>
      <c r="J966" s="11"/>
    </row>
    <row r="967" spans="1:10" x14ac:dyDescent="0.2">
      <c r="A967" s="2"/>
      <c r="B967" s="12" t="s">
        <v>861</v>
      </c>
      <c r="C967" s="13" t="s">
        <v>789</v>
      </c>
      <c r="D967" s="14">
        <f ca="1">'Royalties Partilha'!D967+'Royalties Concessão'!D967</f>
        <v>592.99</v>
      </c>
      <c r="E967" s="14">
        <f ca="1">'Royalties Partilha'!E967+'Royalties Concessão'!E967</f>
        <v>0</v>
      </c>
      <c r="F967" s="14">
        <f ca="1">'Royalties Partilha'!F967+'Royalties Concessão'!F967</f>
        <v>592.99</v>
      </c>
      <c r="G967" s="14">
        <f ca="1">'Royalties Partilha'!G967+'Royalties Concessão'!G967</f>
        <v>25016.090000000004</v>
      </c>
      <c r="H967" s="2"/>
      <c r="I967" s="11"/>
      <c r="J967" s="11"/>
    </row>
    <row r="968" spans="1:10" x14ac:dyDescent="0.2">
      <c r="A968" s="2"/>
      <c r="B968" s="12" t="s">
        <v>862</v>
      </c>
      <c r="C968" s="13" t="s">
        <v>789</v>
      </c>
      <c r="D968" s="14">
        <f ca="1">'Royalties Partilha'!D968+'Royalties Concessão'!D968</f>
        <v>407.68</v>
      </c>
      <c r="E968" s="14">
        <f ca="1">'Royalties Partilha'!E968+'Royalties Concessão'!E968</f>
        <v>0</v>
      </c>
      <c r="F968" s="14">
        <f ca="1">'Royalties Partilha'!F968+'Royalties Concessão'!F968</f>
        <v>407.68</v>
      </c>
      <c r="G968" s="14">
        <f ca="1">'Royalties Partilha'!G968+'Royalties Concessão'!G968</f>
        <v>17226.800000000003</v>
      </c>
      <c r="H968" s="2"/>
      <c r="I968" s="11"/>
      <c r="J968" s="11"/>
    </row>
    <row r="969" spans="1:10" x14ac:dyDescent="0.2">
      <c r="A969" s="2"/>
      <c r="B969" s="12" t="s">
        <v>863</v>
      </c>
      <c r="C969" s="13" t="s">
        <v>789</v>
      </c>
      <c r="D969" s="14">
        <f ca="1">'Royalties Partilha'!D969+'Royalties Concessão'!D969</f>
        <v>481.8</v>
      </c>
      <c r="E969" s="14">
        <f ca="1">'Royalties Partilha'!E969+'Royalties Concessão'!E969</f>
        <v>0</v>
      </c>
      <c r="F969" s="14">
        <f ca="1">'Royalties Partilha'!F969+'Royalties Concessão'!F969</f>
        <v>481.8</v>
      </c>
      <c r="G969" s="14">
        <f ca="1">'Royalties Partilha'!G969+'Royalties Concessão'!G969</f>
        <v>20317.849999999999</v>
      </c>
      <c r="H969" s="2"/>
      <c r="I969" s="11"/>
      <c r="J969" s="11"/>
    </row>
    <row r="970" spans="1:10" x14ac:dyDescent="0.2">
      <c r="A970" s="2"/>
      <c r="B970" s="72" t="s">
        <v>864</v>
      </c>
      <c r="C970" s="73"/>
      <c r="D970" s="14">
        <f ca="1">'Royalties Partilha'!D970+'Royalties Concessão'!D970</f>
        <v>16474651.059999991</v>
      </c>
      <c r="E970" s="14">
        <f ca="1">'Royalties Partilha'!E970+'Royalties Concessão'!E970</f>
        <v>772160.08</v>
      </c>
      <c r="F970" s="14">
        <f ca="1">'Royalties Partilha'!F970+'Royalties Concessão'!F970</f>
        <v>17246811.139999989</v>
      </c>
      <c r="G970" s="14">
        <f ca="1">'Royalties Partilha'!G970+'Royalties Concessão'!G970</f>
        <v>160010528.32999998</v>
      </c>
      <c r="H970" s="2"/>
      <c r="I970" s="11"/>
      <c r="J970" s="11"/>
    </row>
    <row r="971" spans="1:10" x14ac:dyDescent="0.2">
      <c r="A971" s="2"/>
      <c r="B971" s="12" t="s">
        <v>865</v>
      </c>
      <c r="C971" s="13" t="s">
        <v>866</v>
      </c>
      <c r="D971" s="14">
        <f ca="1">'Royalties Partilha'!D971+'Royalties Concessão'!D971</f>
        <v>105857.16</v>
      </c>
      <c r="E971" s="14">
        <f ca="1">'Royalties Partilha'!E971+'Royalties Concessão'!E971</f>
        <v>0</v>
      </c>
      <c r="F971" s="14">
        <f ca="1">'Royalties Partilha'!F971+'Royalties Concessão'!F971</f>
        <v>105857.16</v>
      </c>
      <c r="G971" s="14">
        <f ca="1">'Royalties Partilha'!G971+'Royalties Concessão'!G971</f>
        <v>866524.26</v>
      </c>
      <c r="H971" s="2"/>
      <c r="I971" s="11"/>
      <c r="J971" s="11"/>
    </row>
    <row r="972" spans="1:10" x14ac:dyDescent="0.2">
      <c r="A972" s="2"/>
      <c r="B972" s="12" t="s">
        <v>1062</v>
      </c>
      <c r="C972" s="13" t="s">
        <v>866</v>
      </c>
      <c r="D972" s="14">
        <f ca="1">'Royalties Partilha'!D972+'Royalties Concessão'!D972</f>
        <v>0</v>
      </c>
      <c r="E972" s="14">
        <f ca="1">'Royalties Partilha'!E972+'Royalties Concessão'!E972</f>
        <v>0</v>
      </c>
      <c r="F972" s="14">
        <f ca="1">'Royalties Partilha'!F972+'Royalties Concessão'!F972</f>
        <v>0</v>
      </c>
      <c r="G972" s="14">
        <f ca="1">'Royalties Partilha'!G972+'Royalties Concessão'!G972</f>
        <v>120040.64</v>
      </c>
      <c r="H972" s="2"/>
      <c r="I972" s="11"/>
      <c r="J972" s="11"/>
    </row>
    <row r="973" spans="1:10" x14ac:dyDescent="0.2">
      <c r="A973" s="2"/>
      <c r="B973" s="12" t="s">
        <v>867</v>
      </c>
      <c r="C973" s="13" t="s">
        <v>866</v>
      </c>
      <c r="D973" s="14">
        <f ca="1">'Royalties Partilha'!D973+'Royalties Concessão'!D973</f>
        <v>73004.929999999993</v>
      </c>
      <c r="E973" s="14">
        <f ca="1">'Royalties Partilha'!E973+'Royalties Concessão'!E973</f>
        <v>0</v>
      </c>
      <c r="F973" s="14">
        <f ca="1">'Royalties Partilha'!F973+'Royalties Concessão'!F973</f>
        <v>73004.929999999993</v>
      </c>
      <c r="G973" s="14">
        <f ca="1">'Royalties Partilha'!G973+'Royalties Concessão'!G973</f>
        <v>597602.85</v>
      </c>
      <c r="H973" s="2"/>
      <c r="I973" s="11"/>
      <c r="J973" s="11"/>
    </row>
    <row r="974" spans="1:10" x14ac:dyDescent="0.2">
      <c r="A974" s="2"/>
      <c r="B974" s="12" t="s">
        <v>868</v>
      </c>
      <c r="C974" s="13" t="s">
        <v>866</v>
      </c>
      <c r="D974" s="14">
        <f ca="1">'Royalties Partilha'!D974+'Royalties Concessão'!D974</f>
        <v>73004.929999999993</v>
      </c>
      <c r="E974" s="14">
        <f ca="1">'Royalties Partilha'!E974+'Royalties Concessão'!E974</f>
        <v>0</v>
      </c>
      <c r="F974" s="14">
        <f ca="1">'Royalties Partilha'!F974+'Royalties Concessão'!F974</f>
        <v>73004.929999999993</v>
      </c>
      <c r="G974" s="14">
        <f ca="1">'Royalties Partilha'!G974+'Royalties Concessão'!G974</f>
        <v>597602.85</v>
      </c>
      <c r="H974" s="2"/>
      <c r="I974" s="11"/>
      <c r="J974" s="11"/>
    </row>
    <row r="975" spans="1:10" x14ac:dyDescent="0.2">
      <c r="A975" s="2"/>
      <c r="B975" s="12" t="s">
        <v>869</v>
      </c>
      <c r="C975" s="13" t="s">
        <v>866</v>
      </c>
      <c r="D975" s="14">
        <f ca="1">'Royalties Partilha'!D975+'Royalties Concessão'!D975</f>
        <v>127758.64</v>
      </c>
      <c r="E975" s="14">
        <f ca="1">'Royalties Partilha'!E975+'Royalties Concessão'!E975</f>
        <v>0</v>
      </c>
      <c r="F975" s="14">
        <f ca="1">'Royalties Partilha'!F975+'Royalties Concessão'!F975</f>
        <v>127758.64</v>
      </c>
      <c r="G975" s="14">
        <f ca="1">'Royalties Partilha'!G975+'Royalties Concessão'!G975</f>
        <v>1045833.12</v>
      </c>
      <c r="H975" s="2"/>
      <c r="I975" s="11"/>
      <c r="J975" s="11"/>
    </row>
    <row r="976" spans="1:10" x14ac:dyDescent="0.2">
      <c r="A976" s="2"/>
      <c r="B976" s="12" t="s">
        <v>870</v>
      </c>
      <c r="C976" s="13" t="s">
        <v>866</v>
      </c>
      <c r="D976" s="14">
        <f ca="1">'Royalties Partilha'!D976+'Royalties Concessão'!D976</f>
        <v>76655.17</v>
      </c>
      <c r="E976" s="14">
        <f ca="1">'Royalties Partilha'!E976+'Royalties Concessão'!E976</f>
        <v>0</v>
      </c>
      <c r="F976" s="14">
        <f ca="1">'Royalties Partilha'!F976+'Royalties Concessão'!F976</f>
        <v>76655.17</v>
      </c>
      <c r="G976" s="14">
        <f ca="1">'Royalties Partilha'!G976+'Royalties Concessão'!G976</f>
        <v>627483.01</v>
      </c>
      <c r="H976" s="2"/>
      <c r="I976" s="11"/>
      <c r="J976" s="11"/>
    </row>
    <row r="977" spans="1:10" x14ac:dyDescent="0.2">
      <c r="A977" s="2"/>
      <c r="B977" s="12" t="s">
        <v>871</v>
      </c>
      <c r="C977" s="13" t="s">
        <v>866</v>
      </c>
      <c r="D977" s="14">
        <f ca="1">'Royalties Partilha'!D977+'Royalties Concessão'!D977</f>
        <v>73004.929999999993</v>
      </c>
      <c r="E977" s="14">
        <f ca="1">'Royalties Partilha'!E977+'Royalties Concessão'!E977</f>
        <v>0</v>
      </c>
      <c r="F977" s="14">
        <f ca="1">'Royalties Partilha'!F977+'Royalties Concessão'!F977</f>
        <v>73004.929999999993</v>
      </c>
      <c r="G977" s="14">
        <f ca="1">'Royalties Partilha'!G977+'Royalties Concessão'!G977</f>
        <v>597619.79999999993</v>
      </c>
      <c r="H977" s="2"/>
      <c r="I977" s="11"/>
      <c r="J977" s="11"/>
    </row>
    <row r="978" spans="1:10" x14ac:dyDescent="0.2">
      <c r="A978" s="2"/>
      <c r="B978" s="12" t="s">
        <v>872</v>
      </c>
      <c r="C978" s="13" t="s">
        <v>866</v>
      </c>
      <c r="D978" s="14">
        <f ca="1">'Royalties Partilha'!D978+'Royalties Concessão'!D978</f>
        <v>146009.89000000001</v>
      </c>
      <c r="E978" s="14">
        <f ca="1">'Royalties Partilha'!E978+'Royalties Concessão'!E978</f>
        <v>0</v>
      </c>
      <c r="F978" s="14">
        <f ca="1">'Royalties Partilha'!F978+'Royalties Concessão'!F978</f>
        <v>146009.89000000001</v>
      </c>
      <c r="G978" s="14">
        <f ca="1">'Royalties Partilha'!G978+'Royalties Concessão'!G978</f>
        <v>1195239.8199999998</v>
      </c>
      <c r="H978" s="2"/>
      <c r="I978" s="11"/>
      <c r="J978" s="11"/>
    </row>
    <row r="979" spans="1:10" x14ac:dyDescent="0.2">
      <c r="A979" s="2"/>
      <c r="B979" s="12" t="s">
        <v>873</v>
      </c>
      <c r="C979" s="13" t="s">
        <v>866</v>
      </c>
      <c r="D979" s="14">
        <f ca="1">'Royalties Partilha'!D979+'Royalties Concessão'!D979</f>
        <v>2101017.02</v>
      </c>
      <c r="E979" s="14">
        <f ca="1">'Royalties Partilha'!E979+'Royalties Concessão'!E979</f>
        <v>2742381.26</v>
      </c>
      <c r="F979" s="14">
        <f ca="1">'Royalties Partilha'!F979+'Royalties Concessão'!F979</f>
        <v>4843398.28</v>
      </c>
      <c r="G979" s="14">
        <f ca="1">'Royalties Partilha'!G979+'Royalties Concessão'!G979</f>
        <v>46821317.550000004</v>
      </c>
      <c r="H979" s="2"/>
      <c r="I979" s="11"/>
      <c r="J979" s="11"/>
    </row>
    <row r="980" spans="1:10" x14ac:dyDescent="0.2">
      <c r="A980" s="2"/>
      <c r="B980" s="12" t="s">
        <v>1047</v>
      </c>
      <c r="C980" s="13" t="s">
        <v>866</v>
      </c>
      <c r="D980" s="14">
        <f ca="1">'Royalties Partilha'!D980+'Royalties Concessão'!D980</f>
        <v>0</v>
      </c>
      <c r="E980" s="14">
        <f ca="1">'Royalties Partilha'!E980+'Royalties Concessão'!E980</f>
        <v>0</v>
      </c>
      <c r="F980" s="14">
        <f ca="1">'Royalties Partilha'!F980+'Royalties Concessão'!F980</f>
        <v>0</v>
      </c>
      <c r="G980" s="14">
        <f ca="1">'Royalties Partilha'!G980+'Royalties Concessão'!G980</f>
        <v>0</v>
      </c>
      <c r="H980" s="2"/>
      <c r="I980" s="11"/>
      <c r="J980" s="11"/>
    </row>
    <row r="981" spans="1:10" x14ac:dyDescent="0.2">
      <c r="A981" s="2"/>
      <c r="B981" s="12" t="s">
        <v>874</v>
      </c>
      <c r="C981" s="13" t="s">
        <v>866</v>
      </c>
      <c r="D981" s="14">
        <f ca="1">'Royalties Partilha'!D981+'Royalties Concessão'!D981</f>
        <v>102206.9</v>
      </c>
      <c r="E981" s="14">
        <f ca="1">'Royalties Partilha'!E981+'Royalties Concessão'!E981</f>
        <v>0</v>
      </c>
      <c r="F981" s="14">
        <f ca="1">'Royalties Partilha'!F981+'Royalties Concessão'!F981</f>
        <v>102206.9</v>
      </c>
      <c r="G981" s="14">
        <f ca="1">'Royalties Partilha'!G981+'Royalties Concessão'!G981</f>
        <v>836666.9800000001</v>
      </c>
      <c r="H981" s="2"/>
      <c r="I981" s="11"/>
      <c r="J981" s="11"/>
    </row>
    <row r="982" spans="1:10" x14ac:dyDescent="0.2">
      <c r="A982" s="2"/>
      <c r="B982" s="12" t="s">
        <v>992</v>
      </c>
      <c r="C982" s="13" t="s">
        <v>866</v>
      </c>
      <c r="D982" s="14">
        <f ca="1">'Royalties Partilha'!D982+'Royalties Concessão'!D982</f>
        <v>65542.36</v>
      </c>
      <c r="E982" s="14">
        <f ca="1">'Royalties Partilha'!E982+'Royalties Concessão'!E982</f>
        <v>1980.51</v>
      </c>
      <c r="F982" s="14">
        <f ca="1">'Royalties Partilha'!F982+'Royalties Concessão'!F982</f>
        <v>67522.87000000001</v>
      </c>
      <c r="G982" s="14">
        <f ca="1">'Royalties Partilha'!G982+'Royalties Concessão'!G982</f>
        <v>469727.43</v>
      </c>
      <c r="H982" s="2"/>
      <c r="I982" s="11"/>
      <c r="J982" s="11"/>
    </row>
    <row r="983" spans="1:10" x14ac:dyDescent="0.2">
      <c r="A983" s="2"/>
      <c r="B983" s="12" t="s">
        <v>875</v>
      </c>
      <c r="C983" s="13" t="s">
        <v>866</v>
      </c>
      <c r="D983" s="14">
        <f ca="1">'Royalties Partilha'!D983+'Royalties Concessão'!D983</f>
        <v>185309.35</v>
      </c>
      <c r="E983" s="14">
        <f ca="1">'Royalties Partilha'!E983+'Royalties Concessão'!E983</f>
        <v>137003.66999999998</v>
      </c>
      <c r="F983" s="14">
        <f ca="1">'Royalties Partilha'!F983+'Royalties Concessão'!F983</f>
        <v>322313.01999999996</v>
      </c>
      <c r="G983" s="14">
        <f ca="1">'Royalties Partilha'!G983+'Royalties Concessão'!G983</f>
        <v>2569559.44</v>
      </c>
      <c r="H983" s="2"/>
      <c r="I983" s="11"/>
      <c r="J983" s="11"/>
    </row>
    <row r="984" spans="1:10" x14ac:dyDescent="0.2">
      <c r="A984" s="2"/>
      <c r="B984" s="12" t="s">
        <v>876</v>
      </c>
      <c r="C984" s="13" t="s">
        <v>866</v>
      </c>
      <c r="D984" s="14">
        <f ca="1">'Royalties Partilha'!D984+'Royalties Concessão'!D984</f>
        <v>102206.9</v>
      </c>
      <c r="E984" s="14">
        <f ca="1">'Royalties Partilha'!E984+'Royalties Concessão'!E984</f>
        <v>0</v>
      </c>
      <c r="F984" s="14">
        <f ca="1">'Royalties Partilha'!F984+'Royalties Concessão'!F984</f>
        <v>102206.9</v>
      </c>
      <c r="G984" s="14">
        <f ca="1">'Royalties Partilha'!G984+'Royalties Concessão'!G984</f>
        <v>836644.09000000008</v>
      </c>
      <c r="H984" s="2"/>
      <c r="I984" s="11"/>
      <c r="J984" s="11"/>
    </row>
    <row r="985" spans="1:10" x14ac:dyDescent="0.2">
      <c r="A985" s="2"/>
      <c r="B985" s="12" t="s">
        <v>877</v>
      </c>
      <c r="C985" s="13" t="s">
        <v>866</v>
      </c>
      <c r="D985" s="14">
        <f ca="1">'Royalties Partilha'!D985+'Royalties Concessão'!D985</f>
        <v>131408.88</v>
      </c>
      <c r="E985" s="14">
        <f ca="1">'Royalties Partilha'!E985+'Royalties Concessão'!E985</f>
        <v>0</v>
      </c>
      <c r="F985" s="14">
        <f ca="1">'Royalties Partilha'!F985+'Royalties Concessão'!F985</f>
        <v>131408.88</v>
      </c>
      <c r="G985" s="14">
        <f ca="1">'Royalties Partilha'!G985+'Royalties Concessão'!G985</f>
        <v>1075714.1200000001</v>
      </c>
      <c r="H985" s="2"/>
      <c r="I985" s="11"/>
      <c r="J985" s="11"/>
    </row>
    <row r="986" spans="1:10" x14ac:dyDescent="0.2">
      <c r="A986" s="2"/>
      <c r="B986" s="12" t="s">
        <v>878</v>
      </c>
      <c r="C986" s="13" t="s">
        <v>866</v>
      </c>
      <c r="D986" s="14">
        <f ca="1">'Royalties Partilha'!D986+'Royalties Concessão'!D986</f>
        <v>124108.39</v>
      </c>
      <c r="E986" s="14">
        <f ca="1">'Royalties Partilha'!E986+'Royalties Concessão'!E986</f>
        <v>0</v>
      </c>
      <c r="F986" s="14">
        <f ca="1">'Royalties Partilha'!F986+'Royalties Concessão'!F986</f>
        <v>124108.39</v>
      </c>
      <c r="G986" s="14">
        <f ca="1">'Royalties Partilha'!G986+'Royalties Concessão'!G986</f>
        <v>1015925</v>
      </c>
      <c r="H986" s="2"/>
      <c r="I986" s="11"/>
      <c r="J986" s="11"/>
    </row>
    <row r="987" spans="1:10" x14ac:dyDescent="0.2">
      <c r="A987" s="2"/>
      <c r="B987" s="12" t="s">
        <v>879</v>
      </c>
      <c r="C987" s="13" t="s">
        <v>866</v>
      </c>
      <c r="D987" s="14">
        <f ca="1">'Royalties Partilha'!D987+'Royalties Concessão'!D987</f>
        <v>102206.9</v>
      </c>
      <c r="E987" s="14">
        <f ca="1">'Royalties Partilha'!E987+'Royalties Concessão'!E987</f>
        <v>0</v>
      </c>
      <c r="F987" s="14">
        <f ca="1">'Royalties Partilha'!F987+'Royalties Concessão'!F987</f>
        <v>102206.9</v>
      </c>
      <c r="G987" s="14">
        <f ca="1">'Royalties Partilha'!G987+'Royalties Concessão'!G987</f>
        <v>836644.09000000008</v>
      </c>
      <c r="H987" s="2"/>
      <c r="I987" s="11"/>
      <c r="J987" s="11"/>
    </row>
    <row r="988" spans="1:10" x14ac:dyDescent="0.2">
      <c r="A988" s="2"/>
      <c r="B988" s="12" t="s">
        <v>1063</v>
      </c>
      <c r="C988" s="13" t="s">
        <v>866</v>
      </c>
      <c r="D988" s="14">
        <f ca="1">'Royalties Partilha'!D988+'Royalties Concessão'!D988</f>
        <v>0</v>
      </c>
      <c r="E988" s="14">
        <f ca="1">'Royalties Partilha'!E988+'Royalties Concessão'!E988</f>
        <v>0</v>
      </c>
      <c r="F988" s="14">
        <f ca="1">'Royalties Partilha'!F988+'Royalties Concessão'!F988</f>
        <v>0</v>
      </c>
      <c r="G988" s="14">
        <f ca="1">'Royalties Partilha'!G988+'Royalties Concessão'!G988</f>
        <v>336019.91</v>
      </c>
      <c r="H988" s="2"/>
      <c r="I988" s="11"/>
      <c r="J988" s="11"/>
    </row>
    <row r="989" spans="1:10" x14ac:dyDescent="0.2">
      <c r="A989" s="2"/>
      <c r="B989" s="12" t="s">
        <v>880</v>
      </c>
      <c r="C989" s="13" t="s">
        <v>866</v>
      </c>
      <c r="D989" s="14">
        <f ca="1">'Royalties Partilha'!D989+'Royalties Concessão'!D989</f>
        <v>113157.65</v>
      </c>
      <c r="E989" s="14">
        <f ca="1">'Royalties Partilha'!E989+'Royalties Concessão'!E989</f>
        <v>0</v>
      </c>
      <c r="F989" s="14">
        <f ca="1">'Royalties Partilha'!F989+'Royalties Concessão'!F989</f>
        <v>113157.65</v>
      </c>
      <c r="G989" s="14">
        <f ca="1">'Royalties Partilha'!G989+'Royalties Concessão'!G989</f>
        <v>926284.52</v>
      </c>
      <c r="H989" s="2"/>
      <c r="I989" s="11"/>
      <c r="J989" s="11"/>
    </row>
    <row r="990" spans="1:10" x14ac:dyDescent="0.2">
      <c r="A990" s="2"/>
      <c r="B990" s="12" t="s">
        <v>881</v>
      </c>
      <c r="C990" s="13" t="s">
        <v>866</v>
      </c>
      <c r="D990" s="14">
        <f ca="1">'Royalties Partilha'!D990+'Royalties Concessão'!D990</f>
        <v>1491044.3199999998</v>
      </c>
      <c r="E990" s="14">
        <f ca="1">'Royalties Partilha'!E990+'Royalties Concessão'!E990</f>
        <v>435.34</v>
      </c>
      <c r="F990" s="14">
        <f ca="1">'Royalties Partilha'!F990+'Royalties Concessão'!F990</f>
        <v>1491479.66</v>
      </c>
      <c r="G990" s="14">
        <f ca="1">'Royalties Partilha'!G990+'Royalties Concessão'!G990</f>
        <v>12362270.02</v>
      </c>
      <c r="H990" s="2"/>
      <c r="I990" s="11"/>
      <c r="J990" s="11"/>
    </row>
    <row r="991" spans="1:10" x14ac:dyDescent="0.2">
      <c r="A991" s="2"/>
      <c r="B991" s="12" t="s">
        <v>882</v>
      </c>
      <c r="C991" s="13" t="s">
        <v>866</v>
      </c>
      <c r="D991" s="14">
        <f ca="1">'Royalties Partilha'!D991+'Royalties Concessão'!D991</f>
        <v>73004.929999999993</v>
      </c>
      <c r="E991" s="14">
        <f ca="1">'Royalties Partilha'!E991+'Royalties Concessão'!E991</f>
        <v>0</v>
      </c>
      <c r="F991" s="14">
        <f ca="1">'Royalties Partilha'!F991+'Royalties Concessão'!F991</f>
        <v>73004.929999999993</v>
      </c>
      <c r="G991" s="14">
        <f ca="1">'Royalties Partilha'!G991+'Royalties Concessão'!G991</f>
        <v>597602.85</v>
      </c>
      <c r="H991" s="2"/>
      <c r="I991" s="11"/>
      <c r="J991" s="11"/>
    </row>
    <row r="992" spans="1:10" x14ac:dyDescent="0.2">
      <c r="A992" s="2"/>
      <c r="B992" s="12" t="s">
        <v>883</v>
      </c>
      <c r="C992" s="13" t="s">
        <v>866</v>
      </c>
      <c r="D992" s="14">
        <f ca="1">'Royalties Partilha'!D992+'Royalties Concessão'!D992</f>
        <v>2920361.8000000003</v>
      </c>
      <c r="E992" s="14">
        <f ca="1">'Royalties Partilha'!E992+'Royalties Concessão'!E992</f>
        <v>4407143.63</v>
      </c>
      <c r="F992" s="14">
        <f ca="1">'Royalties Partilha'!F992+'Royalties Concessão'!F992</f>
        <v>7327505.4300000006</v>
      </c>
      <c r="G992" s="14">
        <f ca="1">'Royalties Partilha'!G992+'Royalties Concessão'!G992</f>
        <v>74328357.919999987</v>
      </c>
      <c r="H992" s="2"/>
      <c r="I992" s="11"/>
      <c r="J992" s="11"/>
    </row>
    <row r="993" spans="1:10" x14ac:dyDescent="0.2">
      <c r="A993" s="2"/>
      <c r="B993" s="12" t="s">
        <v>884</v>
      </c>
      <c r="C993" s="13" t="s">
        <v>866</v>
      </c>
      <c r="D993" s="14">
        <f ca="1">'Royalties Partilha'!D993+'Royalties Concessão'!D993</f>
        <v>146009.89000000001</v>
      </c>
      <c r="E993" s="14">
        <f ca="1">'Royalties Partilha'!E993+'Royalties Concessão'!E993</f>
        <v>0</v>
      </c>
      <c r="F993" s="14">
        <f ca="1">'Royalties Partilha'!F993+'Royalties Concessão'!F993</f>
        <v>146009.89000000001</v>
      </c>
      <c r="G993" s="14">
        <f ca="1">'Royalties Partilha'!G993+'Royalties Concessão'!G993</f>
        <v>1195205.9099999999</v>
      </c>
      <c r="H993" s="2"/>
      <c r="I993" s="11"/>
      <c r="J993" s="11"/>
    </row>
    <row r="994" spans="1:10" x14ac:dyDescent="0.2">
      <c r="A994" s="2"/>
      <c r="B994" s="12" t="s">
        <v>885</v>
      </c>
      <c r="C994" s="13" t="s">
        <v>866</v>
      </c>
      <c r="D994" s="14">
        <f ca="1">'Royalties Partilha'!D994+'Royalties Concessão'!D994</f>
        <v>146009.89000000001</v>
      </c>
      <c r="E994" s="14">
        <f ca="1">'Royalties Partilha'!E994+'Royalties Concessão'!E994</f>
        <v>0</v>
      </c>
      <c r="F994" s="14">
        <f ca="1">'Royalties Partilha'!F994+'Royalties Concessão'!F994</f>
        <v>146009.89000000001</v>
      </c>
      <c r="G994" s="14">
        <f ca="1">'Royalties Partilha'!G994+'Royalties Concessão'!G994</f>
        <v>1195239.8199999998</v>
      </c>
      <c r="H994" s="2"/>
      <c r="I994" s="11"/>
      <c r="J994" s="11"/>
    </row>
    <row r="995" spans="1:10" x14ac:dyDescent="0.2">
      <c r="A995" s="2"/>
      <c r="B995" s="12" t="s">
        <v>886</v>
      </c>
      <c r="C995" s="13" t="s">
        <v>866</v>
      </c>
      <c r="D995" s="14">
        <f ca="1">'Royalties Partilha'!D995+'Royalties Concessão'!D995</f>
        <v>127758.64</v>
      </c>
      <c r="E995" s="14">
        <f ca="1">'Royalties Partilha'!E995+'Royalties Concessão'!E995</f>
        <v>0</v>
      </c>
      <c r="F995" s="14">
        <f ca="1">'Royalties Partilha'!F995+'Royalties Concessão'!F995</f>
        <v>127758.64</v>
      </c>
      <c r="G995" s="14">
        <f ca="1">'Royalties Partilha'!G995+'Royalties Concessão'!G995</f>
        <v>1045805.15</v>
      </c>
      <c r="H995" s="2"/>
      <c r="I995" s="11"/>
      <c r="J995" s="11"/>
    </row>
    <row r="996" spans="1:10" x14ac:dyDescent="0.2">
      <c r="B996" s="12" t="s">
        <v>887</v>
      </c>
      <c r="C996" s="13" t="s">
        <v>866</v>
      </c>
      <c r="D996" s="14">
        <f ca="1">'Royalties Partilha'!D996+'Royalties Concessão'!D996</f>
        <v>7050316.3099999996</v>
      </c>
      <c r="E996" s="14">
        <f ca="1">'Royalties Partilha'!E996+'Royalties Concessão'!E996</f>
        <v>652.15</v>
      </c>
      <c r="F996" s="14">
        <f ca="1">'Royalties Partilha'!F996+'Royalties Concessão'!F996</f>
        <v>7050968.46</v>
      </c>
      <c r="G996" s="14">
        <f ca="1">'Royalties Partilha'!G996+'Royalties Concessão'!G996</f>
        <v>59145340.490000002</v>
      </c>
      <c r="H996" s="2"/>
      <c r="I996" s="11"/>
      <c r="J996" s="11"/>
    </row>
    <row r="997" spans="1:10" x14ac:dyDescent="0.2">
      <c r="B997" s="12" t="s">
        <v>888</v>
      </c>
      <c r="C997" s="13" t="s">
        <v>866</v>
      </c>
      <c r="D997" s="14">
        <f ca="1">'Royalties Partilha'!D997+'Royalties Concessão'!D997</f>
        <v>94906.42</v>
      </c>
      <c r="E997" s="14">
        <f ca="1">'Royalties Partilha'!E997+'Royalties Concessão'!E997</f>
        <v>0</v>
      </c>
      <c r="F997" s="14">
        <f ca="1">'Royalties Partilha'!F997+'Royalties Concessão'!F997</f>
        <v>94906.42</v>
      </c>
      <c r="G997" s="14">
        <f ca="1">'Royalties Partilha'!G997+'Royalties Concessão'!G997</f>
        <v>776883.76</v>
      </c>
      <c r="H997" s="2"/>
      <c r="I997" s="11"/>
      <c r="J997" s="11"/>
    </row>
    <row r="998" spans="1:10" x14ac:dyDescent="0.2">
      <c r="B998" s="12" t="s">
        <v>889</v>
      </c>
      <c r="C998" s="13" t="s">
        <v>866</v>
      </c>
      <c r="D998" s="14">
        <f ca="1">'Royalties Partilha'!D998+'Royalties Concessão'!D998</f>
        <v>146009.89000000001</v>
      </c>
      <c r="E998" s="14">
        <f ca="1">'Royalties Partilha'!E998+'Royalties Concessão'!E998</f>
        <v>0</v>
      </c>
      <c r="F998" s="14">
        <f ca="1">'Royalties Partilha'!F998+'Royalties Concessão'!F998</f>
        <v>146009.89000000001</v>
      </c>
      <c r="G998" s="14">
        <f ca="1">'Royalties Partilha'!G998+'Royalties Concessão'!G998</f>
        <v>1195239.8199999998</v>
      </c>
      <c r="H998" s="2"/>
      <c r="I998" s="11"/>
      <c r="J998" s="11"/>
    </row>
    <row r="999" spans="1:10" x14ac:dyDescent="0.2">
      <c r="B999" s="12" t="s">
        <v>890</v>
      </c>
      <c r="C999" s="13" t="s">
        <v>866</v>
      </c>
      <c r="D999" s="14">
        <f ca="1">'Royalties Partilha'!D999+'Royalties Concessão'!D999</f>
        <v>83955.67</v>
      </c>
      <c r="E999" s="14">
        <f ca="1">'Royalties Partilha'!E999+'Royalties Concessão'!E999</f>
        <v>0</v>
      </c>
      <c r="F999" s="14">
        <f ca="1">'Royalties Partilha'!F999+'Royalties Concessão'!F999</f>
        <v>83955.67</v>
      </c>
      <c r="G999" s="14">
        <f ca="1">'Royalties Partilha'!G999+'Royalties Concessão'!G999</f>
        <v>687262.84</v>
      </c>
      <c r="H999" s="2"/>
      <c r="I999" s="11"/>
      <c r="J999" s="11"/>
    </row>
    <row r="1000" spans="1:10" x14ac:dyDescent="0.2">
      <c r="B1000" s="12" t="s">
        <v>891</v>
      </c>
      <c r="C1000" s="13" t="s">
        <v>866</v>
      </c>
      <c r="D1000" s="14">
        <f ca="1">'Royalties Partilha'!D1000+'Royalties Concessão'!D1000</f>
        <v>120458.14</v>
      </c>
      <c r="E1000" s="14">
        <f ca="1">'Royalties Partilha'!E1000+'Royalties Concessão'!E1000</f>
        <v>0</v>
      </c>
      <c r="F1000" s="14">
        <f ca="1">'Royalties Partilha'!F1000+'Royalties Concessão'!F1000</f>
        <v>120458.14</v>
      </c>
      <c r="G1000" s="14">
        <f ca="1">'Royalties Partilha'!G1000+'Royalties Concessão'!G1000</f>
        <v>986072.79999999993</v>
      </c>
      <c r="H1000" s="2"/>
      <c r="I1000" s="11"/>
      <c r="J1000" s="11"/>
    </row>
    <row r="1001" spans="1:10" x14ac:dyDescent="0.2">
      <c r="B1001" s="12" t="s">
        <v>892</v>
      </c>
      <c r="C1001" s="13" t="s">
        <v>866</v>
      </c>
      <c r="D1001" s="14">
        <f ca="1">'Royalties Partilha'!D1001+'Royalties Concessão'!D1001</f>
        <v>146009.89000000001</v>
      </c>
      <c r="E1001" s="14">
        <f ca="1">'Royalties Partilha'!E1001+'Royalties Concessão'!E1001</f>
        <v>0</v>
      </c>
      <c r="F1001" s="14">
        <f ca="1">'Royalties Partilha'!F1001+'Royalties Concessão'!F1001</f>
        <v>146009.89000000001</v>
      </c>
      <c r="G1001" s="14">
        <f ca="1">'Royalties Partilha'!G1001+'Royalties Concessão'!G1001</f>
        <v>1195239.8199999998</v>
      </c>
      <c r="H1001" s="2"/>
      <c r="I1001" s="11"/>
      <c r="J1001" s="11"/>
    </row>
    <row r="1002" spans="1:10" x14ac:dyDescent="0.2">
      <c r="B1002" s="12" t="s">
        <v>893</v>
      </c>
      <c r="C1002" s="13" t="s">
        <v>866</v>
      </c>
      <c r="D1002" s="14">
        <f ca="1">'Royalties Partilha'!D1002+'Royalties Concessão'!D1002</f>
        <v>146009.89000000001</v>
      </c>
      <c r="E1002" s="14">
        <f ca="1">'Royalties Partilha'!E1002+'Royalties Concessão'!E1002</f>
        <v>0</v>
      </c>
      <c r="F1002" s="14">
        <f ca="1">'Royalties Partilha'!F1002+'Royalties Concessão'!F1002</f>
        <v>146009.89000000001</v>
      </c>
      <c r="G1002" s="14">
        <f ca="1">'Royalties Partilha'!G1002+'Royalties Concessão'!G1002</f>
        <v>1195238.97</v>
      </c>
      <c r="H1002" s="2"/>
      <c r="I1002" s="11"/>
      <c r="J1002" s="11"/>
    </row>
    <row r="1003" spans="1:10" x14ac:dyDescent="0.2">
      <c r="B1003" s="12" t="s">
        <v>894</v>
      </c>
      <c r="C1003" s="13" t="s">
        <v>866</v>
      </c>
      <c r="D1003" s="14">
        <f ca="1">'Royalties Partilha'!D1003+'Royalties Concessão'!D1003</f>
        <v>146009.89000000001</v>
      </c>
      <c r="E1003" s="14">
        <f ca="1">'Royalties Partilha'!E1003+'Royalties Concessão'!E1003</f>
        <v>0</v>
      </c>
      <c r="F1003" s="14">
        <f ca="1">'Royalties Partilha'!F1003+'Royalties Concessão'!F1003</f>
        <v>146009.89000000001</v>
      </c>
      <c r="G1003" s="14">
        <f ca="1">'Royalties Partilha'!G1003+'Royalties Concessão'!G1003</f>
        <v>1195238.97</v>
      </c>
      <c r="H1003" s="2"/>
      <c r="I1003" s="11"/>
      <c r="J1003" s="11"/>
    </row>
    <row r="1004" spans="1:10" x14ac:dyDescent="0.2">
      <c r="B1004" s="12" t="s">
        <v>895</v>
      </c>
      <c r="C1004" s="13" t="s">
        <v>866</v>
      </c>
      <c r="D1004" s="14">
        <f ca="1">'Royalties Partilha'!D1004+'Royalties Concessão'!D1004</f>
        <v>142359.62999999998</v>
      </c>
      <c r="E1004" s="14">
        <f ca="1">'Royalties Partilha'!E1004+'Royalties Concessão'!E1004</f>
        <v>0</v>
      </c>
      <c r="F1004" s="14">
        <f ca="1">'Royalties Partilha'!F1004+'Royalties Concessão'!F1004</f>
        <v>142359.62999999998</v>
      </c>
      <c r="G1004" s="14">
        <f ca="1">'Royalties Partilha'!G1004+'Royalties Concessão'!G1004</f>
        <v>1165357.1300000001</v>
      </c>
      <c r="H1004" s="2"/>
      <c r="I1004" s="11"/>
      <c r="J1004" s="11"/>
    </row>
    <row r="1005" spans="1:10" x14ac:dyDescent="0.2">
      <c r="B1005" s="12" t="s">
        <v>896</v>
      </c>
      <c r="C1005" s="13" t="s">
        <v>866</v>
      </c>
      <c r="D1005" s="14">
        <f ca="1">'Royalties Partilha'!D1005+'Royalties Concessão'!D1005</f>
        <v>700431.5</v>
      </c>
      <c r="E1005" s="14">
        <f ca="1">'Royalties Partilha'!E1005+'Royalties Concessão'!E1005</f>
        <v>6341949.4400000004</v>
      </c>
      <c r="F1005" s="14">
        <f ca="1">'Royalties Partilha'!F1005+'Royalties Concessão'!F1005</f>
        <v>7042380.9400000004</v>
      </c>
      <c r="G1005" s="14">
        <f ca="1">'Royalties Partilha'!G1005+'Royalties Concessão'!G1005</f>
        <v>63900988.240000002</v>
      </c>
      <c r="H1005" s="2"/>
      <c r="I1005" s="11"/>
      <c r="J1005" s="11"/>
    </row>
    <row r="1006" spans="1:10" x14ac:dyDescent="0.2">
      <c r="B1006" s="12" t="s">
        <v>897</v>
      </c>
      <c r="C1006" s="13" t="s">
        <v>866</v>
      </c>
      <c r="D1006" s="14">
        <f ca="1">'Royalties Partilha'!D1006+'Royalties Concessão'!D1006</f>
        <v>138709.38</v>
      </c>
      <c r="E1006" s="14">
        <f ca="1">'Royalties Partilha'!E1006+'Royalties Concessão'!E1006</f>
        <v>0</v>
      </c>
      <c r="F1006" s="14">
        <f ca="1">'Royalties Partilha'!F1006+'Royalties Concessão'!F1006</f>
        <v>138709.38</v>
      </c>
      <c r="G1006" s="14">
        <f ca="1">'Royalties Partilha'!G1006+'Royalties Concessão'!G1006</f>
        <v>1135445.6000000001</v>
      </c>
      <c r="H1006" s="2"/>
      <c r="I1006" s="11"/>
      <c r="J1006" s="11"/>
    </row>
    <row r="1007" spans="1:10" x14ac:dyDescent="0.2">
      <c r="B1007" s="12" t="s">
        <v>898</v>
      </c>
      <c r="C1007" s="13" t="s">
        <v>866</v>
      </c>
      <c r="D1007" s="14">
        <f ca="1">'Royalties Partilha'!D1007+'Royalties Concessão'!D1007</f>
        <v>146009.89000000001</v>
      </c>
      <c r="E1007" s="14">
        <f ca="1">'Royalties Partilha'!E1007+'Royalties Concessão'!E1007</f>
        <v>0</v>
      </c>
      <c r="F1007" s="14">
        <f ca="1">'Royalties Partilha'!F1007+'Royalties Concessão'!F1007</f>
        <v>146009.89000000001</v>
      </c>
      <c r="G1007" s="14">
        <f ca="1">'Royalties Partilha'!G1007+'Royalties Concessão'!G1007</f>
        <v>1195352.28</v>
      </c>
      <c r="H1007" s="2"/>
      <c r="I1007" s="11"/>
      <c r="J1007" s="11"/>
    </row>
    <row r="1008" spans="1:10" x14ac:dyDescent="0.2">
      <c r="B1008" s="12" t="s">
        <v>899</v>
      </c>
      <c r="C1008" s="13" t="s">
        <v>866</v>
      </c>
      <c r="D1008" s="14">
        <f ca="1">'Royalties Partilha'!D1008+'Royalties Concessão'!D1008</f>
        <v>146009.89000000001</v>
      </c>
      <c r="E1008" s="14">
        <f ca="1">'Royalties Partilha'!E1008+'Royalties Concessão'!E1008</f>
        <v>0</v>
      </c>
      <c r="F1008" s="14">
        <f ca="1">'Royalties Partilha'!F1008+'Royalties Concessão'!F1008</f>
        <v>146009.89000000001</v>
      </c>
      <c r="G1008" s="14">
        <f ca="1">'Royalties Partilha'!G1008+'Royalties Concessão'!G1008</f>
        <v>1195239.8199999998</v>
      </c>
      <c r="H1008" s="2"/>
      <c r="I1008" s="11"/>
      <c r="J1008" s="11"/>
    </row>
    <row r="1009" spans="2:10" x14ac:dyDescent="0.2">
      <c r="B1009" s="12" t="s">
        <v>900</v>
      </c>
      <c r="C1009" s="13" t="s">
        <v>866</v>
      </c>
      <c r="D1009" s="14">
        <f ca="1">'Royalties Partilha'!D1009+'Royalties Concessão'!D1009</f>
        <v>73004.929999999993</v>
      </c>
      <c r="E1009" s="14">
        <f ca="1">'Royalties Partilha'!E1009+'Royalties Concessão'!E1009</f>
        <v>0</v>
      </c>
      <c r="F1009" s="14">
        <f ca="1">'Royalties Partilha'!F1009+'Royalties Concessão'!F1009</f>
        <v>73004.929999999993</v>
      </c>
      <c r="G1009" s="14">
        <f ca="1">'Royalties Partilha'!G1009+'Royalties Concessão'!G1009</f>
        <v>597602.85</v>
      </c>
      <c r="H1009" s="2"/>
      <c r="I1009" s="11"/>
      <c r="J1009" s="11"/>
    </row>
    <row r="1010" spans="2:10" x14ac:dyDescent="0.2">
      <c r="B1010" s="12" t="s">
        <v>901</v>
      </c>
      <c r="C1010" s="13" t="s">
        <v>866</v>
      </c>
      <c r="D1010" s="14">
        <f ca="1">'Royalties Partilha'!D1010+'Royalties Concessão'!D1010</f>
        <v>1897692.78</v>
      </c>
      <c r="E1010" s="14">
        <f ca="1">'Royalties Partilha'!E1010+'Royalties Concessão'!E1010</f>
        <v>451325.81</v>
      </c>
      <c r="F1010" s="14">
        <f ca="1">'Royalties Partilha'!F1010+'Royalties Concessão'!F1010</f>
        <v>2349018.59</v>
      </c>
      <c r="G1010" s="14">
        <f ca="1">'Royalties Partilha'!G1010+'Royalties Concessão'!G1010</f>
        <v>19270007.120000001</v>
      </c>
      <c r="H1010" s="2"/>
      <c r="I1010" s="11"/>
      <c r="J1010" s="11"/>
    </row>
    <row r="1011" spans="2:10" x14ac:dyDescent="0.2">
      <c r="B1011" s="12" t="s">
        <v>902</v>
      </c>
      <c r="C1011" s="13" t="s">
        <v>866</v>
      </c>
      <c r="D1011" s="14">
        <f ca="1">'Royalties Partilha'!D1011+'Royalties Concessão'!D1011</f>
        <v>1355494.8399999999</v>
      </c>
      <c r="E1011" s="14">
        <f ca="1">'Royalties Partilha'!E1011+'Royalties Concessão'!E1011</f>
        <v>1233823.4099999999</v>
      </c>
      <c r="F1011" s="14">
        <f ca="1">'Royalties Partilha'!F1011+'Royalties Concessão'!F1011</f>
        <v>2589318.25</v>
      </c>
      <c r="G1011" s="14">
        <f ca="1">'Royalties Partilha'!G1011+'Royalties Concessão'!G1011</f>
        <v>22007949.149999999</v>
      </c>
      <c r="H1011" s="2"/>
      <c r="I1011" s="11"/>
      <c r="J1011" s="11"/>
    </row>
    <row r="1012" spans="2:10" x14ac:dyDescent="0.2">
      <c r="B1012" s="12" t="s">
        <v>903</v>
      </c>
      <c r="C1012" s="13" t="s">
        <v>866</v>
      </c>
      <c r="D1012" s="14">
        <f ca="1">'Royalties Partilha'!D1012+'Royalties Concessão'!D1012</f>
        <v>1897692.78</v>
      </c>
      <c r="E1012" s="14">
        <f ca="1">'Royalties Partilha'!E1012+'Royalties Concessão'!E1012</f>
        <v>26368730.629999999</v>
      </c>
      <c r="F1012" s="14">
        <f ca="1">'Royalties Partilha'!F1012+'Royalties Concessão'!F1012</f>
        <v>28266423.41</v>
      </c>
      <c r="G1012" s="14">
        <f ca="1">'Royalties Partilha'!G1012+'Royalties Concessão'!G1012</f>
        <v>246406793.38</v>
      </c>
      <c r="H1012" s="2"/>
      <c r="I1012" s="11"/>
      <c r="J1012" s="11"/>
    </row>
    <row r="1013" spans="2:10" x14ac:dyDescent="0.2">
      <c r="B1013" s="12" t="s">
        <v>1064</v>
      </c>
      <c r="C1013" s="13" t="s">
        <v>866</v>
      </c>
      <c r="D1013" s="14">
        <f ca="1">'Royalties Partilha'!D1013+'Royalties Concessão'!D1013</f>
        <v>649714.76</v>
      </c>
      <c r="E1013" s="14">
        <f ca="1">'Royalties Partilha'!E1013+'Royalties Concessão'!E1013</f>
        <v>0</v>
      </c>
      <c r="F1013" s="14">
        <f ca="1">'Royalties Partilha'!F1013+'Royalties Concessão'!F1013</f>
        <v>649714.76</v>
      </c>
      <c r="G1013" s="14">
        <f ca="1">'Royalties Partilha'!G1013+'Royalties Concessão'!G1013</f>
        <v>5436535.0300000003</v>
      </c>
      <c r="J1013" s="11"/>
    </row>
    <row r="1014" spans="2:10" x14ac:dyDescent="0.2">
      <c r="B1014" s="12" t="s">
        <v>904</v>
      </c>
      <c r="C1014" s="13" t="s">
        <v>866</v>
      </c>
      <c r="D1014" s="14">
        <f ca="1">'Royalties Partilha'!D1014+'Royalties Concessão'!D1014</f>
        <v>131408.88</v>
      </c>
      <c r="E1014" s="14">
        <f ca="1">'Royalties Partilha'!E1014+'Royalties Concessão'!E1014</f>
        <v>0</v>
      </c>
      <c r="F1014" s="14">
        <f ca="1">'Royalties Partilha'!F1014+'Royalties Concessão'!F1014</f>
        <v>131408.88</v>
      </c>
      <c r="G1014" s="14">
        <f ca="1">'Royalties Partilha'!G1014+'Royalties Concessão'!G1014</f>
        <v>1075714.1200000001</v>
      </c>
      <c r="J1014" s="11"/>
    </row>
    <row r="1015" spans="2:10" x14ac:dyDescent="0.2">
      <c r="B1015" s="12" t="s">
        <v>905</v>
      </c>
      <c r="C1015" s="13" t="s">
        <v>866</v>
      </c>
      <c r="D1015" s="14">
        <f ca="1">'Royalties Partilha'!D1015+'Royalties Concessão'!D1015</f>
        <v>146009.89000000001</v>
      </c>
      <c r="E1015" s="14">
        <f ca="1">'Royalties Partilha'!E1015+'Royalties Concessão'!E1015</f>
        <v>0</v>
      </c>
      <c r="F1015" s="14">
        <f ca="1">'Royalties Partilha'!F1015+'Royalties Concessão'!F1015</f>
        <v>146009.89000000001</v>
      </c>
      <c r="G1015" s="14">
        <f ca="1">'Royalties Partilha'!G1015+'Royalties Concessão'!G1015</f>
        <v>1195238.97</v>
      </c>
      <c r="J1015" s="11"/>
    </row>
    <row r="1016" spans="2:10" x14ac:dyDescent="0.2">
      <c r="B1016" s="12" t="s">
        <v>1065</v>
      </c>
      <c r="C1016" s="13" t="s">
        <v>866</v>
      </c>
      <c r="D1016" s="14">
        <f ca="1">'Royalties Partilha'!D1016+'Royalties Concessão'!D1016</f>
        <v>0</v>
      </c>
      <c r="E1016" s="14">
        <f ca="1">'Royalties Partilha'!E1016+'Royalties Concessão'!E1016</f>
        <v>0</v>
      </c>
      <c r="F1016" s="14">
        <f ca="1">'Royalties Partilha'!F1016+'Royalties Concessão'!F1016</f>
        <v>0</v>
      </c>
      <c r="G1016" s="14">
        <f ca="1">'Royalties Partilha'!G1016+'Royalties Concessão'!G1016</f>
        <v>85342.88</v>
      </c>
      <c r="J1016" s="11"/>
    </row>
    <row r="1017" spans="2:10" x14ac:dyDescent="0.2">
      <c r="B1017" s="12" t="s">
        <v>906</v>
      </c>
      <c r="C1017" s="13" t="s">
        <v>866</v>
      </c>
      <c r="D1017" s="14">
        <f ca="1">'Royalties Partilha'!D1017+'Royalties Concessão'!D1017</f>
        <v>146009.89000000001</v>
      </c>
      <c r="E1017" s="14">
        <f ca="1">'Royalties Partilha'!E1017+'Royalties Concessão'!E1017</f>
        <v>0</v>
      </c>
      <c r="F1017" s="14">
        <f ca="1">'Royalties Partilha'!F1017+'Royalties Concessão'!F1017</f>
        <v>146009.89000000001</v>
      </c>
      <c r="G1017" s="14">
        <f ca="1">'Royalties Partilha'!G1017+'Royalties Concessão'!G1017</f>
        <v>1195239.8199999998</v>
      </c>
      <c r="J1017" s="11"/>
    </row>
    <row r="1018" spans="2:10" x14ac:dyDescent="0.2">
      <c r="B1018" s="12" t="s">
        <v>907</v>
      </c>
      <c r="C1018" s="13" t="s">
        <v>866</v>
      </c>
      <c r="D1018" s="14">
        <f ca="1">'Royalties Partilha'!D1018+'Royalties Concessão'!D1018</f>
        <v>146009.89000000001</v>
      </c>
      <c r="E1018" s="14">
        <f ca="1">'Royalties Partilha'!E1018+'Royalties Concessão'!E1018</f>
        <v>0</v>
      </c>
      <c r="F1018" s="14">
        <f ca="1">'Royalties Partilha'!F1018+'Royalties Concessão'!F1018</f>
        <v>146009.89000000001</v>
      </c>
      <c r="G1018" s="14">
        <f ca="1">'Royalties Partilha'!G1018+'Royalties Concessão'!G1018</f>
        <v>1195239.8199999998</v>
      </c>
      <c r="J1018" s="11"/>
    </row>
    <row r="1019" spans="2:10" x14ac:dyDescent="0.2">
      <c r="B1019" s="12" t="s">
        <v>908</v>
      </c>
      <c r="C1019" s="13" t="s">
        <v>866</v>
      </c>
      <c r="D1019" s="14">
        <f ca="1">'Royalties Partilha'!D1019+'Royalties Concessão'!D1019</f>
        <v>83955.67</v>
      </c>
      <c r="E1019" s="14">
        <f ca="1">'Royalties Partilha'!E1019+'Royalties Concessão'!E1019</f>
        <v>0</v>
      </c>
      <c r="F1019" s="14">
        <f ca="1">'Royalties Partilha'!F1019+'Royalties Concessão'!F1019</f>
        <v>83955.67</v>
      </c>
      <c r="G1019" s="14">
        <f ca="1">'Royalties Partilha'!G1019+'Royalties Concessão'!G1019</f>
        <v>687261.99</v>
      </c>
      <c r="J1019" s="11"/>
    </row>
    <row r="1020" spans="2:10" x14ac:dyDescent="0.2">
      <c r="B1020" s="12" t="s">
        <v>1066</v>
      </c>
      <c r="C1020" s="13" t="s">
        <v>866</v>
      </c>
      <c r="D1020" s="14">
        <f ca="1">'Royalties Partilha'!D1020+'Royalties Concessão'!D1020</f>
        <v>649714.76</v>
      </c>
      <c r="E1020" s="14">
        <f ca="1">'Royalties Partilha'!E1020+'Royalties Concessão'!E1020</f>
        <v>0</v>
      </c>
      <c r="F1020" s="14">
        <f ca="1">'Royalties Partilha'!F1020+'Royalties Concessão'!F1020</f>
        <v>649714.76</v>
      </c>
      <c r="G1020" s="14">
        <f ca="1">'Royalties Partilha'!G1020+'Royalties Concessão'!G1020</f>
        <v>5444782.4100000001</v>
      </c>
      <c r="J1020" s="11"/>
    </row>
    <row r="1021" spans="2:10" x14ac:dyDescent="0.2">
      <c r="B1021" s="12" t="s">
        <v>909</v>
      </c>
      <c r="C1021" s="13" t="s">
        <v>866</v>
      </c>
      <c r="D1021" s="14">
        <f ca="1">'Royalties Partilha'!D1021+'Royalties Concessão'!D1021</f>
        <v>146009.89000000001</v>
      </c>
      <c r="E1021" s="14">
        <f ca="1">'Royalties Partilha'!E1021+'Royalties Concessão'!E1021</f>
        <v>0</v>
      </c>
      <c r="F1021" s="14">
        <f ca="1">'Royalties Partilha'!F1021+'Royalties Concessão'!F1021</f>
        <v>146009.89000000001</v>
      </c>
      <c r="G1021" s="14">
        <f ca="1">'Royalties Partilha'!G1021+'Royalties Concessão'!G1021</f>
        <v>1195205.9099999999</v>
      </c>
      <c r="J1021" s="11"/>
    </row>
    <row r="1022" spans="2:10" x14ac:dyDescent="0.2">
      <c r="B1022" s="12" t="s">
        <v>910</v>
      </c>
      <c r="C1022" s="13" t="s">
        <v>866</v>
      </c>
      <c r="D1022" s="14">
        <f ca="1">'Royalties Partilha'!D1022+'Royalties Concessão'!D1022</f>
        <v>87605.92</v>
      </c>
      <c r="E1022" s="14">
        <f ca="1">'Royalties Partilha'!E1022+'Royalties Concessão'!E1022</f>
        <v>0</v>
      </c>
      <c r="F1022" s="14">
        <f ca="1">'Royalties Partilha'!F1022+'Royalties Concessão'!F1022</f>
        <v>87605.92</v>
      </c>
      <c r="G1022" s="14">
        <f ca="1">'Royalties Partilha'!G1022+'Royalties Concessão'!G1022</f>
        <v>717143.82000000007</v>
      </c>
      <c r="J1022" s="11"/>
    </row>
    <row r="1023" spans="2:10" x14ac:dyDescent="0.2">
      <c r="B1023" s="12" t="s">
        <v>911</v>
      </c>
      <c r="C1023" s="13" t="s">
        <v>866</v>
      </c>
      <c r="D1023" s="14">
        <f ca="1">'Royalties Partilha'!D1023+'Royalties Concessão'!D1023</f>
        <v>73004.929999999993</v>
      </c>
      <c r="E1023" s="14">
        <f ca="1">'Royalties Partilha'!E1023+'Royalties Concessão'!E1023</f>
        <v>0</v>
      </c>
      <c r="F1023" s="14">
        <f ca="1">'Royalties Partilha'!F1023+'Royalties Concessão'!F1023</f>
        <v>73004.929999999993</v>
      </c>
      <c r="G1023" s="14">
        <f ca="1">'Royalties Partilha'!G1023+'Royalties Concessão'!G1023</f>
        <v>597602.85</v>
      </c>
      <c r="J1023" s="11"/>
    </row>
    <row r="1024" spans="2:10" x14ac:dyDescent="0.2">
      <c r="B1024" s="12" t="s">
        <v>912</v>
      </c>
      <c r="C1024" s="13" t="s">
        <v>866</v>
      </c>
      <c r="D1024" s="14">
        <f ca="1">'Royalties Partilha'!D1024+'Royalties Concessão'!D1024</f>
        <v>135059.14000000001</v>
      </c>
      <c r="E1024" s="14">
        <f ca="1">'Royalties Partilha'!E1024+'Royalties Concessão'!E1024</f>
        <v>0</v>
      </c>
      <c r="F1024" s="14">
        <f ca="1">'Royalties Partilha'!F1024+'Royalties Concessão'!F1024</f>
        <v>135059.14000000001</v>
      </c>
      <c r="G1024" s="14">
        <f ca="1">'Royalties Partilha'!G1024+'Royalties Concessão'!G1024</f>
        <v>1105595.97</v>
      </c>
      <c r="J1024" s="11"/>
    </row>
    <row r="1025" spans="2:10" x14ac:dyDescent="0.2">
      <c r="B1025" s="12" t="s">
        <v>913</v>
      </c>
      <c r="C1025" s="13" t="s">
        <v>866</v>
      </c>
      <c r="D1025" s="14">
        <f ca="1">'Royalties Partilha'!D1025+'Royalties Concessão'!D1025</f>
        <v>91256.16</v>
      </c>
      <c r="E1025" s="14">
        <f ca="1">'Royalties Partilha'!E1025+'Royalties Concessão'!E1025</f>
        <v>0</v>
      </c>
      <c r="F1025" s="14">
        <f ca="1">'Royalties Partilha'!F1025+'Royalties Concessão'!F1025</f>
        <v>91256.16</v>
      </c>
      <c r="G1025" s="14">
        <f ca="1">'Royalties Partilha'!G1025+'Royalties Concessão'!G1025</f>
        <v>747025.64000000013</v>
      </c>
      <c r="J1025" s="11"/>
    </row>
    <row r="1026" spans="2:10" x14ac:dyDescent="0.2">
      <c r="B1026" s="12" t="s">
        <v>914</v>
      </c>
      <c r="C1026" s="13" t="s">
        <v>866</v>
      </c>
      <c r="D1026" s="14">
        <f ca="1">'Royalties Partilha'!D1026+'Royalties Concessão'!D1026</f>
        <v>102206.9</v>
      </c>
      <c r="E1026" s="14">
        <f ca="1">'Royalties Partilha'!E1026+'Royalties Concessão'!E1026</f>
        <v>0</v>
      </c>
      <c r="F1026" s="14">
        <f ca="1">'Royalties Partilha'!F1026+'Royalties Concessão'!F1026</f>
        <v>102206.9</v>
      </c>
      <c r="G1026" s="14">
        <f ca="1">'Royalties Partilha'!G1026+'Royalties Concessão'!G1026</f>
        <v>836666.9800000001</v>
      </c>
      <c r="J1026" s="11"/>
    </row>
    <row r="1027" spans="2:10" x14ac:dyDescent="0.2">
      <c r="B1027" s="12" t="s">
        <v>915</v>
      </c>
      <c r="C1027" s="13" t="s">
        <v>866</v>
      </c>
      <c r="D1027" s="14">
        <f ca="1">'Royalties Partilha'!D1027+'Royalties Concessão'!D1027</f>
        <v>73004.929999999993</v>
      </c>
      <c r="E1027" s="14">
        <f ca="1">'Royalties Partilha'!E1027+'Royalties Concessão'!E1027</f>
        <v>0</v>
      </c>
      <c r="F1027" s="14">
        <f ca="1">'Royalties Partilha'!F1027+'Royalties Concessão'!F1027</f>
        <v>73004.929999999993</v>
      </c>
      <c r="G1027" s="14">
        <f ca="1">'Royalties Partilha'!G1027+'Royalties Concessão'!G1027</f>
        <v>597602.85</v>
      </c>
      <c r="J1027" s="11"/>
    </row>
    <row r="1028" spans="2:10" x14ac:dyDescent="0.2">
      <c r="B1028" s="12" t="s">
        <v>916</v>
      </c>
      <c r="C1028" s="13" t="s">
        <v>866</v>
      </c>
      <c r="D1028" s="14">
        <f ca="1">'Royalties Partilha'!D1028+'Royalties Concessão'!D1028</f>
        <v>73004.929999999993</v>
      </c>
      <c r="E1028" s="14">
        <f ca="1">'Royalties Partilha'!E1028+'Royalties Concessão'!E1028</f>
        <v>0</v>
      </c>
      <c r="F1028" s="14">
        <f ca="1">'Royalties Partilha'!F1028+'Royalties Concessão'!F1028</f>
        <v>73004.929999999993</v>
      </c>
      <c r="G1028" s="14">
        <f ca="1">'Royalties Partilha'!G1028+'Royalties Concessão'!G1028</f>
        <v>597602.85</v>
      </c>
      <c r="J1028" s="11"/>
    </row>
    <row r="1029" spans="2:10" x14ac:dyDescent="0.2">
      <c r="B1029" s="12" t="s">
        <v>917</v>
      </c>
      <c r="C1029" s="13" t="s">
        <v>866</v>
      </c>
      <c r="D1029" s="14">
        <f ca="1">'Royalties Partilha'!D1029+'Royalties Concessão'!D1029</f>
        <v>181662.8</v>
      </c>
      <c r="E1029" s="14">
        <f ca="1">'Royalties Partilha'!E1029+'Royalties Concessão'!E1029</f>
        <v>27399.39</v>
      </c>
      <c r="F1029" s="14">
        <f ca="1">'Royalties Partilha'!F1029+'Royalties Concessão'!F1029</f>
        <v>209062.19</v>
      </c>
      <c r="G1029" s="14">
        <f ca="1">'Royalties Partilha'!G1029+'Royalties Concessão'!G1029</f>
        <v>1667953.59</v>
      </c>
      <c r="J1029" s="11"/>
    </row>
    <row r="1030" spans="2:10" x14ac:dyDescent="0.2">
      <c r="B1030" s="12" t="s">
        <v>918</v>
      </c>
      <c r="C1030" s="13" t="s">
        <v>866</v>
      </c>
      <c r="D1030" s="14">
        <f ca="1">'Royalties Partilha'!D1030+'Royalties Concessão'!D1030</f>
        <v>131408.88</v>
      </c>
      <c r="E1030" s="14">
        <f ca="1">'Royalties Partilha'!E1030+'Royalties Concessão'!E1030</f>
        <v>0</v>
      </c>
      <c r="F1030" s="14">
        <f ca="1">'Royalties Partilha'!F1030+'Royalties Concessão'!F1030</f>
        <v>131408.88</v>
      </c>
      <c r="G1030" s="14">
        <f ca="1">'Royalties Partilha'!G1030+'Royalties Concessão'!G1030</f>
        <v>1075713.27</v>
      </c>
      <c r="J1030" s="11"/>
    </row>
    <row r="1031" spans="2:10" x14ac:dyDescent="0.2">
      <c r="B1031" s="12" t="s">
        <v>919</v>
      </c>
      <c r="C1031" s="13" t="s">
        <v>866</v>
      </c>
      <c r="D1031" s="14">
        <f ca="1">'Royalties Partilha'!D1031+'Royalties Concessão'!D1031</f>
        <v>196263.81</v>
      </c>
      <c r="E1031" s="14">
        <f ca="1">'Royalties Partilha'!E1031+'Royalties Concessão'!E1031</f>
        <v>136350.29999999999</v>
      </c>
      <c r="F1031" s="14">
        <f ca="1">'Royalties Partilha'!F1031+'Royalties Concessão'!F1031</f>
        <v>332614.11</v>
      </c>
      <c r="G1031" s="14">
        <f ca="1">'Royalties Partilha'!G1031+'Royalties Concessão'!G1031</f>
        <v>2879933.9299999997</v>
      </c>
      <c r="J1031" s="11"/>
    </row>
    <row r="1032" spans="2:10" x14ac:dyDescent="0.2">
      <c r="B1032" s="12" t="s">
        <v>920</v>
      </c>
      <c r="C1032" s="13" t="s">
        <v>866</v>
      </c>
      <c r="D1032" s="14">
        <f ca="1">'Royalties Partilha'!D1032+'Royalties Concessão'!D1032</f>
        <v>94906.42</v>
      </c>
      <c r="E1032" s="14">
        <f ca="1">'Royalties Partilha'!E1032+'Royalties Concessão'!E1032</f>
        <v>0</v>
      </c>
      <c r="F1032" s="14">
        <f ca="1">'Royalties Partilha'!F1032+'Royalties Concessão'!F1032</f>
        <v>94906.42</v>
      </c>
      <c r="G1032" s="14">
        <f ca="1">'Royalties Partilha'!G1032+'Royalties Concessão'!G1032</f>
        <v>776905.8</v>
      </c>
      <c r="J1032" s="11"/>
    </row>
    <row r="1033" spans="2:10" x14ac:dyDescent="0.2">
      <c r="B1033" s="12" t="s">
        <v>921</v>
      </c>
      <c r="C1033" s="13" t="s">
        <v>866</v>
      </c>
      <c r="D1033" s="14">
        <f ca="1">'Royalties Partilha'!D1033+'Royalties Concessão'!D1033</f>
        <v>146009.89000000001</v>
      </c>
      <c r="E1033" s="14">
        <f ca="1">'Royalties Partilha'!E1033+'Royalties Concessão'!E1033</f>
        <v>0</v>
      </c>
      <c r="F1033" s="14">
        <f ca="1">'Royalties Partilha'!F1033+'Royalties Concessão'!F1033</f>
        <v>146009.89000000001</v>
      </c>
      <c r="G1033" s="14">
        <f ca="1">'Royalties Partilha'!G1033+'Royalties Concessão'!G1033</f>
        <v>1195239.8199999998</v>
      </c>
      <c r="J1033" s="11"/>
    </row>
    <row r="1034" spans="2:10" x14ac:dyDescent="0.2">
      <c r="B1034" s="12" t="s">
        <v>922</v>
      </c>
      <c r="C1034" s="13" t="s">
        <v>866</v>
      </c>
      <c r="D1034" s="14">
        <f ca="1">'Royalties Partilha'!D1034+'Royalties Concessão'!D1034</f>
        <v>113157.65</v>
      </c>
      <c r="E1034" s="14">
        <f ca="1">'Royalties Partilha'!E1034+'Royalties Concessão'!E1034</f>
        <v>0</v>
      </c>
      <c r="F1034" s="14">
        <f ca="1">'Royalties Partilha'!F1034+'Royalties Concessão'!F1034</f>
        <v>113157.65</v>
      </c>
      <c r="G1034" s="14">
        <f ca="1">'Royalties Partilha'!G1034+'Royalties Concessão'!G1034</f>
        <v>926309.1</v>
      </c>
      <c r="J1034" s="11"/>
    </row>
    <row r="1035" spans="2:10" x14ac:dyDescent="0.2">
      <c r="B1035" s="12" t="s">
        <v>923</v>
      </c>
      <c r="C1035" s="13" t="s">
        <v>866</v>
      </c>
      <c r="D1035" s="14">
        <f ca="1">'Royalties Partilha'!D1035+'Royalties Concessão'!D1035</f>
        <v>73004.929999999993</v>
      </c>
      <c r="E1035" s="14">
        <f ca="1">'Royalties Partilha'!E1035+'Royalties Concessão'!E1035</f>
        <v>0</v>
      </c>
      <c r="F1035" s="14">
        <f ca="1">'Royalties Partilha'!F1035+'Royalties Concessão'!F1035</f>
        <v>73004.929999999993</v>
      </c>
      <c r="G1035" s="14">
        <f ca="1">'Royalties Partilha'!G1035+'Royalties Concessão'!G1035</f>
        <v>597602.85</v>
      </c>
      <c r="J1035" s="11"/>
    </row>
    <row r="1036" spans="2:10" x14ac:dyDescent="0.2">
      <c r="B1036" s="12" t="s">
        <v>924</v>
      </c>
      <c r="C1036" s="13" t="s">
        <v>866</v>
      </c>
      <c r="D1036" s="14">
        <f ca="1">'Royalties Partilha'!D1036+'Royalties Concessão'!D1036</f>
        <v>73004.929999999993</v>
      </c>
      <c r="E1036" s="14">
        <f ca="1">'Royalties Partilha'!E1036+'Royalties Concessão'!E1036</f>
        <v>0</v>
      </c>
      <c r="F1036" s="14">
        <f ca="1">'Royalties Partilha'!F1036+'Royalties Concessão'!F1036</f>
        <v>73004.929999999993</v>
      </c>
      <c r="G1036" s="14">
        <f ca="1">'Royalties Partilha'!G1036+'Royalties Concessão'!G1036</f>
        <v>597602.85</v>
      </c>
      <c r="J1036" s="11"/>
    </row>
    <row r="1037" spans="2:10" x14ac:dyDescent="0.2">
      <c r="B1037" s="12" t="s">
        <v>925</v>
      </c>
      <c r="C1037" s="13" t="s">
        <v>866</v>
      </c>
      <c r="D1037" s="14">
        <f ca="1">'Royalties Partilha'!D1037+'Royalties Concessão'!D1037</f>
        <v>146009.89000000001</v>
      </c>
      <c r="E1037" s="14">
        <f ca="1">'Royalties Partilha'!E1037+'Royalties Concessão'!E1037</f>
        <v>0</v>
      </c>
      <c r="F1037" s="14">
        <f ca="1">'Royalties Partilha'!F1037+'Royalties Concessão'!F1037</f>
        <v>146009.89000000001</v>
      </c>
      <c r="G1037" s="14">
        <f ca="1">'Royalties Partilha'!G1037+'Royalties Concessão'!G1037</f>
        <v>1195239.8199999998</v>
      </c>
      <c r="J1037" s="11"/>
    </row>
    <row r="1038" spans="2:10" x14ac:dyDescent="0.2">
      <c r="B1038" s="12" t="s">
        <v>926</v>
      </c>
      <c r="C1038" s="13" t="s">
        <v>866</v>
      </c>
      <c r="D1038" s="14">
        <f ca="1">'Royalties Partilha'!D1038+'Royalties Concessão'!D1038</f>
        <v>87605.92</v>
      </c>
      <c r="E1038" s="14">
        <f ca="1">'Royalties Partilha'!E1038+'Royalties Concessão'!E1038</f>
        <v>0</v>
      </c>
      <c r="F1038" s="14">
        <f ca="1">'Royalties Partilha'!F1038+'Royalties Concessão'!F1038</f>
        <v>87605.92</v>
      </c>
      <c r="G1038" s="14">
        <f ca="1">'Royalties Partilha'!G1038+'Royalties Concessão'!G1038</f>
        <v>717123.48</v>
      </c>
      <c r="J1038" s="11"/>
    </row>
    <row r="1039" spans="2:10" x14ac:dyDescent="0.2">
      <c r="B1039" s="12" t="s">
        <v>927</v>
      </c>
      <c r="C1039" s="13" t="s">
        <v>866</v>
      </c>
      <c r="D1039" s="14">
        <f ca="1">'Royalties Partilha'!D1039+'Royalties Concessão'!D1039</f>
        <v>91256.16</v>
      </c>
      <c r="E1039" s="14">
        <f ca="1">'Royalties Partilha'!E1039+'Royalties Concessão'!E1039</f>
        <v>0</v>
      </c>
      <c r="F1039" s="14">
        <f ca="1">'Royalties Partilha'!F1039+'Royalties Concessão'!F1039</f>
        <v>91256.16</v>
      </c>
      <c r="G1039" s="14">
        <f ca="1">'Royalties Partilha'!G1039+'Royalties Concessão'!G1039</f>
        <v>747023.94000000018</v>
      </c>
      <c r="J1039" s="11"/>
    </row>
    <row r="1040" spans="2:10" x14ac:dyDescent="0.2">
      <c r="B1040" s="12" t="s">
        <v>1048</v>
      </c>
      <c r="C1040" s="13" t="s">
        <v>866</v>
      </c>
      <c r="D1040" s="14">
        <f ca="1">'Royalties Partilha'!D1040+'Royalties Concessão'!D1040</f>
        <v>0</v>
      </c>
      <c r="E1040" s="14">
        <f ca="1">'Royalties Partilha'!E1040+'Royalties Concessão'!E1040</f>
        <v>0</v>
      </c>
      <c r="F1040" s="14">
        <f ca="1">'Royalties Partilha'!F1040+'Royalties Concessão'!F1040</f>
        <v>0</v>
      </c>
      <c r="G1040" s="14">
        <f ca="1">'Royalties Partilha'!G1040+'Royalties Concessão'!G1040</f>
        <v>317760.55</v>
      </c>
      <c r="J1040" s="11"/>
    </row>
    <row r="1041" spans="2:10" x14ac:dyDescent="0.2">
      <c r="B1041" s="12" t="s">
        <v>928</v>
      </c>
      <c r="C1041" s="13" t="s">
        <v>866</v>
      </c>
      <c r="D1041" s="14">
        <f ca="1">'Royalties Partilha'!D1041+'Royalties Concessão'!D1041</f>
        <v>76655.17</v>
      </c>
      <c r="E1041" s="14">
        <f ca="1">'Royalties Partilha'!E1041+'Royalties Concessão'!E1041</f>
        <v>0</v>
      </c>
      <c r="F1041" s="14">
        <f ca="1">'Royalties Partilha'!F1041+'Royalties Concessão'!F1041</f>
        <v>76655.17</v>
      </c>
      <c r="G1041" s="14">
        <f ca="1">'Royalties Partilha'!G1041+'Royalties Concessão'!G1041</f>
        <v>627499.96000000008</v>
      </c>
      <c r="J1041" s="11"/>
    </row>
    <row r="1042" spans="2:10" x14ac:dyDescent="0.2">
      <c r="B1042" s="12" t="s">
        <v>929</v>
      </c>
      <c r="C1042" s="13" t="s">
        <v>866</v>
      </c>
      <c r="D1042" s="14">
        <f ca="1">'Royalties Partilha'!D1042+'Royalties Concessão'!D1042</f>
        <v>120458.14</v>
      </c>
      <c r="E1042" s="14">
        <f ca="1">'Royalties Partilha'!E1042+'Royalties Concessão'!E1042</f>
        <v>158767.16</v>
      </c>
      <c r="F1042" s="14">
        <f ca="1">'Royalties Partilha'!F1042+'Royalties Concessão'!F1042</f>
        <v>279225.30000000005</v>
      </c>
      <c r="G1042" s="14">
        <f ca="1">'Royalties Partilha'!G1042+'Royalties Concessão'!G1042</f>
        <v>2293153.6</v>
      </c>
      <c r="J1042" s="11"/>
    </row>
    <row r="1043" spans="2:10" x14ac:dyDescent="0.2">
      <c r="B1043" s="12" t="s">
        <v>930</v>
      </c>
      <c r="C1043" s="13" t="s">
        <v>866</v>
      </c>
      <c r="D1043" s="14">
        <f ca="1">'Royalties Partilha'!D1043+'Royalties Concessão'!D1043</f>
        <v>721151.75</v>
      </c>
      <c r="E1043" s="14">
        <f ca="1">'Royalties Partilha'!E1043+'Royalties Concessão'!E1043</f>
        <v>0</v>
      </c>
      <c r="F1043" s="14">
        <f ca="1">'Royalties Partilha'!F1043+'Royalties Concessão'!F1043</f>
        <v>721151.75</v>
      </c>
      <c r="G1043" s="14">
        <f ca="1">'Royalties Partilha'!G1043+'Royalties Concessão'!G1043</f>
        <v>6067609.6500000004</v>
      </c>
      <c r="J1043" s="11"/>
    </row>
    <row r="1044" spans="2:10" x14ac:dyDescent="0.2">
      <c r="B1044" s="12" t="s">
        <v>931</v>
      </c>
      <c r="C1044" s="13" t="s">
        <v>866</v>
      </c>
      <c r="D1044" s="14">
        <f ca="1">'Royalties Partilha'!D1044+'Royalties Concessão'!D1044</f>
        <v>83955.67</v>
      </c>
      <c r="E1044" s="14">
        <f ca="1">'Royalties Partilha'!E1044+'Royalties Concessão'!E1044</f>
        <v>0</v>
      </c>
      <c r="F1044" s="14">
        <f ca="1">'Royalties Partilha'!F1044+'Royalties Concessão'!F1044</f>
        <v>83955.67</v>
      </c>
      <c r="G1044" s="14">
        <f ca="1">'Royalties Partilha'!G1044+'Royalties Concessão'!G1044</f>
        <v>687243.34</v>
      </c>
      <c r="J1044" s="11"/>
    </row>
    <row r="1045" spans="2:10" x14ac:dyDescent="0.2">
      <c r="B1045" s="12" t="s">
        <v>932</v>
      </c>
      <c r="C1045" s="13" t="s">
        <v>866</v>
      </c>
      <c r="D1045" s="14">
        <f ca="1">'Royalties Partilha'!D1045+'Royalties Concessão'!D1045</f>
        <v>83955.67</v>
      </c>
      <c r="E1045" s="14">
        <f ca="1">'Royalties Partilha'!E1045+'Royalties Concessão'!E1045</f>
        <v>0</v>
      </c>
      <c r="F1045" s="14">
        <f ca="1">'Royalties Partilha'!F1045+'Royalties Concessão'!F1045</f>
        <v>83955.67</v>
      </c>
      <c r="G1045" s="14">
        <f ca="1">'Royalties Partilha'!G1045+'Royalties Concessão'!G1045</f>
        <v>687261.99</v>
      </c>
      <c r="J1045" s="11"/>
    </row>
    <row r="1046" spans="2:10" x14ac:dyDescent="0.2">
      <c r="B1046" s="12" t="s">
        <v>933</v>
      </c>
      <c r="C1046" s="13" t="s">
        <v>866</v>
      </c>
      <c r="D1046" s="14">
        <f ca="1">'Royalties Partilha'!D1046+'Royalties Concessão'!D1046</f>
        <v>135059.14000000001</v>
      </c>
      <c r="E1046" s="14">
        <f ca="1">'Royalties Partilha'!E1046+'Royalties Concessão'!E1046</f>
        <v>0</v>
      </c>
      <c r="F1046" s="14">
        <f ca="1">'Royalties Partilha'!F1046+'Royalties Concessão'!F1046</f>
        <v>135059.14000000001</v>
      </c>
      <c r="G1046" s="14">
        <f ca="1">'Royalties Partilha'!G1046+'Royalties Concessão'!G1046</f>
        <v>1105595.97</v>
      </c>
      <c r="J1046" s="11"/>
    </row>
    <row r="1047" spans="2:10" x14ac:dyDescent="0.2">
      <c r="B1047" s="12" t="s">
        <v>1067</v>
      </c>
      <c r="C1047" s="13" t="s">
        <v>866</v>
      </c>
      <c r="D1047" s="14">
        <f ca="1">'Royalties Partilha'!D1047+'Royalties Concessão'!D1047</f>
        <v>0</v>
      </c>
      <c r="E1047" s="14">
        <f ca="1">'Royalties Partilha'!E1047+'Royalties Concessão'!E1047</f>
        <v>0</v>
      </c>
      <c r="F1047" s="14">
        <f ca="1">'Royalties Partilha'!F1047+'Royalties Concessão'!F1047</f>
        <v>0</v>
      </c>
      <c r="G1047" s="14">
        <f ca="1">'Royalties Partilha'!G1047+'Royalties Concessão'!G1047</f>
        <v>97191.71</v>
      </c>
      <c r="J1047" s="11"/>
    </row>
    <row r="1048" spans="2:10" x14ac:dyDescent="0.2">
      <c r="B1048" s="12" t="s">
        <v>934</v>
      </c>
      <c r="C1048" s="13" t="s">
        <v>866</v>
      </c>
      <c r="D1048" s="14">
        <f ca="1">'Royalties Partilha'!D1048+'Royalties Concessão'!D1048</f>
        <v>91256.16</v>
      </c>
      <c r="E1048" s="14">
        <f ca="1">'Royalties Partilha'!E1048+'Royalties Concessão'!E1048</f>
        <v>0</v>
      </c>
      <c r="F1048" s="14">
        <f ca="1">'Royalties Partilha'!F1048+'Royalties Concessão'!F1048</f>
        <v>91256.16</v>
      </c>
      <c r="G1048" s="14">
        <f ca="1">'Royalties Partilha'!G1048+'Royalties Concessão'!G1048</f>
        <v>747003.60000000009</v>
      </c>
      <c r="J1048" s="11"/>
    </row>
    <row r="1049" spans="2:10" x14ac:dyDescent="0.2">
      <c r="B1049" s="12" t="s">
        <v>935</v>
      </c>
      <c r="C1049" s="13" t="s">
        <v>866</v>
      </c>
      <c r="D1049" s="14">
        <f ca="1">'Royalties Partilha'!D1049+'Royalties Concessão'!D1049</f>
        <v>1702840.4</v>
      </c>
      <c r="E1049" s="14">
        <f ca="1">'Royalties Partilha'!E1049+'Royalties Concessão'!E1049</f>
        <v>0</v>
      </c>
      <c r="F1049" s="14">
        <f ca="1">'Royalties Partilha'!F1049+'Royalties Concessão'!F1049</f>
        <v>1702840.4</v>
      </c>
      <c r="G1049" s="14">
        <f ca="1">'Royalties Partilha'!G1049+'Royalties Concessão'!G1049</f>
        <v>13936602.059999999</v>
      </c>
      <c r="J1049" s="11"/>
    </row>
    <row r="1050" spans="2:10" x14ac:dyDescent="0.2">
      <c r="B1050" s="12" t="s">
        <v>936</v>
      </c>
      <c r="C1050" s="13" t="s">
        <v>866</v>
      </c>
      <c r="D1050" s="14">
        <f ca="1">'Royalties Partilha'!D1050+'Royalties Concessão'!D1050</f>
        <v>76655.17</v>
      </c>
      <c r="E1050" s="14">
        <f ca="1">'Royalties Partilha'!E1050+'Royalties Concessão'!E1050</f>
        <v>0</v>
      </c>
      <c r="F1050" s="14">
        <f ca="1">'Royalties Partilha'!F1050+'Royalties Concessão'!F1050</f>
        <v>76655.17</v>
      </c>
      <c r="G1050" s="14">
        <f ca="1">'Royalties Partilha'!G1050+'Royalties Concessão'!G1050</f>
        <v>627483.01</v>
      </c>
      <c r="J1050" s="11"/>
    </row>
    <row r="1051" spans="2:10" x14ac:dyDescent="0.2">
      <c r="B1051" s="12" t="s">
        <v>937</v>
      </c>
      <c r="C1051" s="13" t="s">
        <v>866</v>
      </c>
      <c r="D1051" s="14">
        <f ca="1">'Royalties Partilha'!D1051+'Royalties Concessão'!D1051</f>
        <v>73004.929999999993</v>
      </c>
      <c r="E1051" s="14">
        <f ca="1">'Royalties Partilha'!E1051+'Royalties Concessão'!E1051</f>
        <v>0</v>
      </c>
      <c r="F1051" s="14">
        <f ca="1">'Royalties Partilha'!F1051+'Royalties Concessão'!F1051</f>
        <v>73004.929999999993</v>
      </c>
      <c r="G1051" s="14">
        <f ca="1">'Royalties Partilha'!G1051+'Royalties Concessão'!G1051</f>
        <v>597602.85</v>
      </c>
      <c r="J1051" s="11"/>
    </row>
    <row r="1052" spans="2:10" x14ac:dyDescent="0.2">
      <c r="B1052" s="12" t="s">
        <v>938</v>
      </c>
      <c r="C1052" s="13" t="s">
        <v>866</v>
      </c>
      <c r="D1052" s="14">
        <f ca="1">'Royalties Partilha'!D1052+'Royalties Concessão'!D1052</f>
        <v>116807.89000000001</v>
      </c>
      <c r="E1052" s="14">
        <f ca="1">'Royalties Partilha'!E1052+'Royalties Concessão'!E1052</f>
        <v>0</v>
      </c>
      <c r="F1052" s="14">
        <f ca="1">'Royalties Partilha'!F1052+'Royalties Concessão'!F1052</f>
        <v>116807.89000000001</v>
      </c>
      <c r="G1052" s="14">
        <f ca="1">'Royalties Partilha'!G1052+'Royalties Concessão'!G1052</f>
        <v>956191.82</v>
      </c>
      <c r="J1052" s="11"/>
    </row>
    <row r="1053" spans="2:10" x14ac:dyDescent="0.2">
      <c r="B1053" s="12" t="s">
        <v>939</v>
      </c>
      <c r="C1053" s="13" t="s">
        <v>866</v>
      </c>
      <c r="D1053" s="14">
        <f ca="1">'Royalties Partilha'!D1053+'Royalties Concessão'!D1053</f>
        <v>138709.38</v>
      </c>
      <c r="E1053" s="14">
        <f ca="1">'Royalties Partilha'!E1053+'Royalties Concessão'!E1053</f>
        <v>0</v>
      </c>
      <c r="F1053" s="14">
        <f ca="1">'Royalties Partilha'!F1053+'Royalties Concessão'!F1053</f>
        <v>138709.38</v>
      </c>
      <c r="G1053" s="14">
        <f ca="1">'Royalties Partilha'!G1053+'Royalties Concessão'!G1053</f>
        <v>1135476.9600000002</v>
      </c>
      <c r="J1053" s="11"/>
    </row>
    <row r="1054" spans="2:10" x14ac:dyDescent="0.2">
      <c r="B1054" s="12" t="s">
        <v>1093</v>
      </c>
      <c r="C1054" s="13" t="s">
        <v>866</v>
      </c>
      <c r="D1054" s="14">
        <f ca="1">'Royalties Partilha'!D1054+'Royalties Concessão'!D1054</f>
        <v>685691.6</v>
      </c>
      <c r="E1054" s="14">
        <f ca="1">'Royalties Partilha'!E1054+'Royalties Concessão'!E1054</f>
        <v>0</v>
      </c>
      <c r="F1054" s="14">
        <f ca="1">'Royalties Partilha'!F1054+'Royalties Concessão'!F1054</f>
        <v>685691.6</v>
      </c>
      <c r="G1054" s="14">
        <f ca="1">'Royalties Partilha'!G1054+'Royalties Concessão'!G1054</f>
        <v>5698256.46</v>
      </c>
      <c r="J1054" s="11"/>
    </row>
    <row r="1055" spans="2:10" x14ac:dyDescent="0.2">
      <c r="B1055" s="12" t="s">
        <v>940</v>
      </c>
      <c r="C1055" s="13" t="s">
        <v>866</v>
      </c>
      <c r="D1055" s="14">
        <f ca="1">'Royalties Partilha'!D1055+'Royalties Concessão'!D1055</f>
        <v>113157.65</v>
      </c>
      <c r="E1055" s="14">
        <f ca="1">'Royalties Partilha'!E1055+'Royalties Concessão'!E1055</f>
        <v>0</v>
      </c>
      <c r="F1055" s="14">
        <f ca="1">'Royalties Partilha'!F1055+'Royalties Concessão'!F1055</f>
        <v>113157.65</v>
      </c>
      <c r="G1055" s="14">
        <f ca="1">'Royalties Partilha'!G1055+'Royalties Concessão'!G1055</f>
        <v>926309.95</v>
      </c>
      <c r="J1055" s="11"/>
    </row>
    <row r="1056" spans="2:10" x14ac:dyDescent="0.2">
      <c r="B1056" s="12" t="s">
        <v>941</v>
      </c>
      <c r="C1056" s="13" t="s">
        <v>866</v>
      </c>
      <c r="D1056" s="14">
        <f ca="1">'Royalties Partilha'!D1056+'Royalties Concessão'!D1056</f>
        <v>73004.929999999993</v>
      </c>
      <c r="E1056" s="14">
        <f ca="1">'Royalties Partilha'!E1056+'Royalties Concessão'!E1056</f>
        <v>0</v>
      </c>
      <c r="F1056" s="14">
        <f ca="1">'Royalties Partilha'!F1056+'Royalties Concessão'!F1056</f>
        <v>73004.929999999993</v>
      </c>
      <c r="G1056" s="14">
        <f ca="1">'Royalties Partilha'!G1056+'Royalties Concessão'!G1056</f>
        <v>597602.85</v>
      </c>
      <c r="J1056" s="11"/>
    </row>
    <row r="1057" spans="2:10" x14ac:dyDescent="0.2">
      <c r="B1057" s="12" t="s">
        <v>942</v>
      </c>
      <c r="C1057" s="13" t="s">
        <v>866</v>
      </c>
      <c r="D1057" s="14">
        <f ca="1">'Royalties Partilha'!D1057+'Royalties Concessão'!D1057</f>
        <v>83955.67</v>
      </c>
      <c r="E1057" s="14">
        <f ca="1">'Royalties Partilha'!E1057+'Royalties Concessão'!E1057</f>
        <v>0</v>
      </c>
      <c r="F1057" s="14">
        <f ca="1">'Royalties Partilha'!F1057+'Royalties Concessão'!F1057</f>
        <v>83955.67</v>
      </c>
      <c r="G1057" s="14">
        <f ca="1">'Royalties Partilha'!G1057+'Royalties Concessão'!G1057</f>
        <v>687262.84</v>
      </c>
      <c r="J1057" s="11"/>
    </row>
    <row r="1058" spans="2:10" x14ac:dyDescent="0.2">
      <c r="B1058" s="12" t="s">
        <v>943</v>
      </c>
      <c r="C1058" s="13" t="s">
        <v>866</v>
      </c>
      <c r="D1058" s="14">
        <f ca="1">'Royalties Partilha'!D1058+'Royalties Concessão'!D1058</f>
        <v>80305.420000000013</v>
      </c>
      <c r="E1058" s="14">
        <f ca="1">'Royalties Partilha'!E1058+'Royalties Concessão'!E1058</f>
        <v>0</v>
      </c>
      <c r="F1058" s="14">
        <f ca="1">'Royalties Partilha'!F1058+'Royalties Concessão'!F1058</f>
        <v>80305.420000000013</v>
      </c>
      <c r="G1058" s="14">
        <f ca="1">'Royalties Partilha'!G1058+'Royalties Concessão'!G1058</f>
        <v>657363.14</v>
      </c>
      <c r="J1058" s="11"/>
    </row>
    <row r="1059" spans="2:10" x14ac:dyDescent="0.2">
      <c r="B1059" s="12" t="s">
        <v>944</v>
      </c>
      <c r="C1059" s="13" t="s">
        <v>866</v>
      </c>
      <c r="D1059" s="14">
        <f ca="1">'Royalties Partilha'!D1059+'Royalties Concessão'!D1059</f>
        <v>116807.89000000001</v>
      </c>
      <c r="E1059" s="14">
        <f ca="1">'Royalties Partilha'!E1059+'Royalties Concessão'!E1059</f>
        <v>0</v>
      </c>
      <c r="F1059" s="14">
        <f ca="1">'Royalties Partilha'!F1059+'Royalties Concessão'!F1059</f>
        <v>116807.89000000001</v>
      </c>
      <c r="G1059" s="14">
        <f ca="1">'Royalties Partilha'!G1059+'Royalties Concessão'!G1059</f>
        <v>956190.96999999986</v>
      </c>
      <c r="J1059" s="11"/>
    </row>
    <row r="1060" spans="2:10" x14ac:dyDescent="0.2">
      <c r="B1060" s="12" t="s">
        <v>945</v>
      </c>
      <c r="C1060" s="13" t="s">
        <v>866</v>
      </c>
      <c r="D1060" s="14">
        <f ca="1">'Royalties Partilha'!D1060+'Royalties Concessão'!D1060</f>
        <v>135059.14000000001</v>
      </c>
      <c r="E1060" s="14">
        <f ca="1">'Royalties Partilha'!E1060+'Royalties Concessão'!E1060</f>
        <v>0</v>
      </c>
      <c r="F1060" s="14">
        <f ca="1">'Royalties Partilha'!F1060+'Royalties Concessão'!F1060</f>
        <v>135059.14000000001</v>
      </c>
      <c r="G1060" s="14">
        <f ca="1">'Royalties Partilha'!G1060+'Royalties Concessão'!G1060</f>
        <v>1105595.1199999999</v>
      </c>
      <c r="J1060" s="11"/>
    </row>
    <row r="1061" spans="2:10" x14ac:dyDescent="0.2">
      <c r="B1061" s="12" t="s">
        <v>946</v>
      </c>
      <c r="C1061" s="13" t="s">
        <v>866</v>
      </c>
      <c r="D1061" s="14">
        <f ca="1">'Royalties Partilha'!D1061+'Royalties Concessão'!D1061</f>
        <v>146009.89000000001</v>
      </c>
      <c r="E1061" s="14">
        <f ca="1">'Royalties Partilha'!E1061+'Royalties Concessão'!E1061</f>
        <v>0</v>
      </c>
      <c r="F1061" s="14">
        <f ca="1">'Royalties Partilha'!F1061+'Royalties Concessão'!F1061</f>
        <v>146009.89000000001</v>
      </c>
      <c r="G1061" s="14">
        <f ca="1">'Royalties Partilha'!G1061+'Royalties Concessão'!G1061</f>
        <v>1195239.8199999998</v>
      </c>
      <c r="J1061" s="11"/>
    </row>
    <row r="1062" spans="2:10" x14ac:dyDescent="0.2">
      <c r="B1062" s="12" t="s">
        <v>947</v>
      </c>
      <c r="C1062" s="13" t="s">
        <v>866</v>
      </c>
      <c r="D1062" s="14">
        <f ca="1">'Royalties Partilha'!D1062+'Royalties Concessão'!D1062</f>
        <v>73004.929999999993</v>
      </c>
      <c r="E1062" s="14">
        <f ca="1">'Royalties Partilha'!E1062+'Royalties Concessão'!E1062</f>
        <v>0</v>
      </c>
      <c r="F1062" s="14">
        <f ca="1">'Royalties Partilha'!F1062+'Royalties Concessão'!F1062</f>
        <v>73004.929999999993</v>
      </c>
      <c r="G1062" s="14">
        <f ca="1">'Royalties Partilha'!G1062+'Royalties Concessão'!G1062</f>
        <v>597602.85</v>
      </c>
      <c r="J1062" s="11"/>
    </row>
    <row r="1063" spans="2:10" x14ac:dyDescent="0.2">
      <c r="B1063" s="12" t="s">
        <v>948</v>
      </c>
      <c r="C1063" s="13" t="s">
        <v>866</v>
      </c>
      <c r="D1063" s="14">
        <f ca="1">'Royalties Partilha'!D1063+'Royalties Concessão'!D1063</f>
        <v>138347.21</v>
      </c>
      <c r="E1063" s="14">
        <f ca="1">'Royalties Partilha'!E1063+'Royalties Concessão'!E1063</f>
        <v>0</v>
      </c>
      <c r="F1063" s="14">
        <f ca="1">'Royalties Partilha'!F1063+'Royalties Concessão'!F1063</f>
        <v>138347.21</v>
      </c>
      <c r="G1063" s="14">
        <f ca="1">'Royalties Partilha'!G1063+'Royalties Concessão'!G1063</f>
        <v>1165057.48</v>
      </c>
      <c r="J1063" s="11"/>
    </row>
    <row r="1064" spans="2:10" x14ac:dyDescent="0.2">
      <c r="B1064" s="12" t="s">
        <v>949</v>
      </c>
      <c r="C1064" s="13" t="s">
        <v>866</v>
      </c>
      <c r="D1064" s="14">
        <f ca="1">'Royalties Partilha'!D1064+'Royalties Concessão'!D1064</f>
        <v>76655.17</v>
      </c>
      <c r="E1064" s="14">
        <f ca="1">'Royalties Partilha'!E1064+'Royalties Concessão'!E1064</f>
        <v>0</v>
      </c>
      <c r="F1064" s="14">
        <f ca="1">'Royalties Partilha'!F1064+'Royalties Concessão'!F1064</f>
        <v>76655.17</v>
      </c>
      <c r="G1064" s="14">
        <f ca="1">'Royalties Partilha'!G1064+'Royalties Concessão'!G1064</f>
        <v>627483.01</v>
      </c>
      <c r="J1064" s="11"/>
    </row>
    <row r="1065" spans="2:10" x14ac:dyDescent="0.2">
      <c r="B1065" s="12" t="s">
        <v>950</v>
      </c>
      <c r="C1065" s="13" t="s">
        <v>866</v>
      </c>
      <c r="D1065" s="14">
        <f ca="1">'Royalties Partilha'!D1065+'Royalties Concessão'!D1065</f>
        <v>196263.81</v>
      </c>
      <c r="E1065" s="14">
        <f ca="1">'Royalties Partilha'!E1065+'Royalties Concessão'!E1065</f>
        <v>77329.23</v>
      </c>
      <c r="F1065" s="14">
        <f ca="1">'Royalties Partilha'!F1065+'Royalties Concessão'!F1065</f>
        <v>273593.03999999998</v>
      </c>
      <c r="G1065" s="14">
        <f ca="1">'Royalties Partilha'!G1065+'Royalties Concessão'!G1065</f>
        <v>1831078.02</v>
      </c>
      <c r="J1065" s="11"/>
    </row>
    <row r="1066" spans="2:10" x14ac:dyDescent="0.2">
      <c r="B1066" s="12" t="s">
        <v>951</v>
      </c>
      <c r="C1066" s="13" t="s">
        <v>866</v>
      </c>
      <c r="D1066" s="14">
        <f ca="1">'Royalties Partilha'!D1066+'Royalties Concessão'!D1066</f>
        <v>146009.89000000001</v>
      </c>
      <c r="E1066" s="14">
        <f ca="1">'Royalties Partilha'!E1066+'Royalties Concessão'!E1066</f>
        <v>0</v>
      </c>
      <c r="F1066" s="14">
        <f ca="1">'Royalties Partilha'!F1066+'Royalties Concessão'!F1066</f>
        <v>146009.89000000001</v>
      </c>
      <c r="G1066" s="14">
        <f ca="1">'Royalties Partilha'!G1066+'Royalties Concessão'!G1066</f>
        <v>1195238.97</v>
      </c>
      <c r="J1066" s="11"/>
    </row>
    <row r="1067" spans="2:10" x14ac:dyDescent="0.2">
      <c r="B1067" s="12" t="s">
        <v>952</v>
      </c>
      <c r="C1067" s="13" t="s">
        <v>866</v>
      </c>
      <c r="D1067" s="14">
        <f ca="1">'Royalties Partilha'!D1067+'Royalties Concessão'!D1067</f>
        <v>73004.929999999993</v>
      </c>
      <c r="E1067" s="14">
        <f ca="1">'Royalties Partilha'!E1067+'Royalties Concessão'!E1067</f>
        <v>0</v>
      </c>
      <c r="F1067" s="14">
        <f ca="1">'Royalties Partilha'!F1067+'Royalties Concessão'!F1067</f>
        <v>73004.929999999993</v>
      </c>
      <c r="G1067" s="14">
        <f ca="1">'Royalties Partilha'!G1067+'Royalties Concessão'!G1067</f>
        <v>597602.85</v>
      </c>
      <c r="J1067" s="11"/>
    </row>
    <row r="1068" spans="2:10" x14ac:dyDescent="0.2">
      <c r="B1068" s="12" t="s">
        <v>953</v>
      </c>
      <c r="C1068" s="13" t="s">
        <v>866</v>
      </c>
      <c r="D1068" s="14">
        <f ca="1">'Royalties Partilha'!D1068+'Royalties Concessão'!D1068</f>
        <v>196346.78</v>
      </c>
      <c r="E1068" s="14">
        <f ca="1">'Royalties Partilha'!E1068+'Royalties Concessão'!E1068</f>
        <v>16648.34</v>
      </c>
      <c r="F1068" s="14">
        <f ca="1">'Royalties Partilha'!F1068+'Royalties Concessão'!F1068</f>
        <v>212995.12</v>
      </c>
      <c r="G1068" s="14">
        <f ca="1">'Royalties Partilha'!G1068+'Royalties Concessão'!G1068</f>
        <v>1773898.98</v>
      </c>
      <c r="J1068" s="11"/>
    </row>
    <row r="1069" spans="2:10" x14ac:dyDescent="0.2">
      <c r="B1069" s="12" t="s">
        <v>954</v>
      </c>
      <c r="C1069" s="13" t="s">
        <v>866</v>
      </c>
      <c r="D1069" s="14">
        <f ca="1">'Royalties Partilha'!D1069+'Royalties Concessão'!D1069</f>
        <v>80305.420000000013</v>
      </c>
      <c r="E1069" s="14">
        <f ca="1">'Royalties Partilha'!E1069+'Royalties Concessão'!E1069</f>
        <v>0</v>
      </c>
      <c r="F1069" s="14">
        <f ca="1">'Royalties Partilha'!F1069+'Royalties Concessão'!F1069</f>
        <v>80305.420000000013</v>
      </c>
      <c r="G1069" s="14">
        <f ca="1">'Royalties Partilha'!G1069+'Royalties Concessão'!G1069</f>
        <v>657381.78999999992</v>
      </c>
      <c r="J1069" s="11"/>
    </row>
    <row r="1070" spans="2:10" x14ac:dyDescent="0.2">
      <c r="B1070" s="12" t="s">
        <v>955</v>
      </c>
      <c r="C1070" s="13" t="s">
        <v>866</v>
      </c>
      <c r="D1070" s="14">
        <f ca="1">'Royalties Partilha'!D1070+'Royalties Concessão'!D1070</f>
        <v>76655.17</v>
      </c>
      <c r="E1070" s="14">
        <f ca="1">'Royalties Partilha'!E1070+'Royalties Concessão'!E1070</f>
        <v>0</v>
      </c>
      <c r="F1070" s="14">
        <f ca="1">'Royalties Partilha'!F1070+'Royalties Concessão'!F1070</f>
        <v>76655.17</v>
      </c>
      <c r="G1070" s="14">
        <f ca="1">'Royalties Partilha'!G1070+'Royalties Concessão'!G1070</f>
        <v>627483.01</v>
      </c>
      <c r="J1070" s="11"/>
    </row>
    <row r="1071" spans="2:10" x14ac:dyDescent="0.2">
      <c r="B1071" s="12" t="s">
        <v>956</v>
      </c>
      <c r="C1071" s="13" t="s">
        <v>866</v>
      </c>
      <c r="D1071" s="14">
        <f ca="1">'Royalties Partilha'!D1071+'Royalties Concessão'!D1071</f>
        <v>146009.89000000001</v>
      </c>
      <c r="E1071" s="14">
        <f ca="1">'Royalties Partilha'!E1071+'Royalties Concessão'!E1071</f>
        <v>0</v>
      </c>
      <c r="F1071" s="14">
        <f ca="1">'Royalties Partilha'!F1071+'Royalties Concessão'!F1071</f>
        <v>146009.89000000001</v>
      </c>
      <c r="G1071" s="14">
        <f ca="1">'Royalties Partilha'!G1071+'Royalties Concessão'!G1071</f>
        <v>1195239.8199999998</v>
      </c>
      <c r="J1071" s="11"/>
    </row>
    <row r="1072" spans="2:10" x14ac:dyDescent="0.2">
      <c r="B1072" s="12" t="s">
        <v>957</v>
      </c>
      <c r="C1072" s="13" t="s">
        <v>866</v>
      </c>
      <c r="D1072" s="14">
        <f ca="1">'Royalties Partilha'!D1072+'Royalties Concessão'!D1072</f>
        <v>2565370.34</v>
      </c>
      <c r="E1072" s="14">
        <f ca="1">'Royalties Partilha'!E1072+'Royalties Concessão'!E1072</f>
        <v>5479577.4799999995</v>
      </c>
      <c r="F1072" s="14">
        <f ca="1">'Royalties Partilha'!F1072+'Royalties Concessão'!F1072</f>
        <v>8044947.8200000003</v>
      </c>
      <c r="G1072" s="14">
        <f ca="1">'Royalties Partilha'!G1072+'Royalties Concessão'!G1072</f>
        <v>81246759.680000007</v>
      </c>
      <c r="J1072" s="11"/>
    </row>
    <row r="1073" spans="2:10" x14ac:dyDescent="0.2">
      <c r="B1073" s="12" t="s">
        <v>958</v>
      </c>
      <c r="C1073" s="13" t="s">
        <v>866</v>
      </c>
      <c r="D1073" s="14">
        <f ca="1">'Royalties Partilha'!D1073+'Royalties Concessão'!D1073</f>
        <v>1702840.4</v>
      </c>
      <c r="E1073" s="14">
        <f ca="1">'Royalties Partilha'!E1073+'Royalties Concessão'!E1073</f>
        <v>0</v>
      </c>
      <c r="F1073" s="14">
        <f ca="1">'Royalties Partilha'!F1073+'Royalties Concessão'!F1073</f>
        <v>1702840.4</v>
      </c>
      <c r="G1073" s="14">
        <f ca="1">'Royalties Partilha'!G1073+'Royalties Concessão'!G1073</f>
        <v>13936602.059999999</v>
      </c>
      <c r="J1073" s="11"/>
    </row>
    <row r="1074" spans="2:10" x14ac:dyDescent="0.2">
      <c r="B1074" s="12" t="s">
        <v>959</v>
      </c>
      <c r="C1074" s="13" t="s">
        <v>866</v>
      </c>
      <c r="D1074" s="14">
        <f ca="1">'Royalties Partilha'!D1074+'Royalties Concessão'!D1074</f>
        <v>80305.420000000013</v>
      </c>
      <c r="E1074" s="14">
        <f ca="1">'Royalties Partilha'!E1074+'Royalties Concessão'!E1074</f>
        <v>0</v>
      </c>
      <c r="F1074" s="14">
        <f ca="1">'Royalties Partilha'!F1074+'Royalties Concessão'!F1074</f>
        <v>80305.420000000013</v>
      </c>
      <c r="G1074" s="14">
        <f ca="1">'Royalties Partilha'!G1074+'Royalties Concessão'!G1074</f>
        <v>657381.78999999992</v>
      </c>
      <c r="J1074" s="11"/>
    </row>
    <row r="1075" spans="2:10" x14ac:dyDescent="0.2">
      <c r="B1075" s="12" t="s">
        <v>960</v>
      </c>
      <c r="C1075" s="13" t="s">
        <v>866</v>
      </c>
      <c r="D1075" s="14">
        <f ca="1">'Royalties Partilha'!D1075+'Royalties Concessão'!D1075</f>
        <v>706336.22000000009</v>
      </c>
      <c r="E1075" s="14">
        <f ca="1">'Royalties Partilha'!E1075+'Royalties Concessão'!E1075</f>
        <v>0</v>
      </c>
      <c r="F1075" s="14">
        <f ca="1">'Royalties Partilha'!F1075+'Royalties Concessão'!F1075</f>
        <v>706336.22000000009</v>
      </c>
      <c r="G1075" s="14">
        <f ca="1">'Royalties Partilha'!G1075+'Royalties Concessão'!G1075</f>
        <v>5888392.4100000001</v>
      </c>
      <c r="J1075" s="11"/>
    </row>
    <row r="1076" spans="2:10" x14ac:dyDescent="0.2">
      <c r="B1076" s="12" t="s">
        <v>961</v>
      </c>
      <c r="C1076" s="13" t="s">
        <v>866</v>
      </c>
      <c r="D1076" s="14">
        <f ca="1">'Royalties Partilha'!D1076+'Royalties Concessão'!D1076</f>
        <v>779341.18</v>
      </c>
      <c r="E1076" s="14">
        <f ca="1">'Royalties Partilha'!E1076+'Royalties Concessão'!E1076</f>
        <v>0</v>
      </c>
      <c r="F1076" s="14">
        <f ca="1">'Royalties Partilha'!F1076+'Royalties Concessão'!F1076</f>
        <v>779341.18</v>
      </c>
      <c r="G1076" s="14">
        <f ca="1">'Royalties Partilha'!G1076+'Royalties Concessão'!G1076</f>
        <v>6470754.1699999999</v>
      </c>
      <c r="J1076" s="11"/>
    </row>
    <row r="1077" spans="2:10" x14ac:dyDescent="0.2">
      <c r="B1077" s="12" t="s">
        <v>962</v>
      </c>
      <c r="C1077" s="13" t="s">
        <v>866</v>
      </c>
      <c r="D1077" s="14">
        <f ca="1">'Royalties Partilha'!D1077+'Royalties Concessão'!D1077</f>
        <v>146009.89000000001</v>
      </c>
      <c r="E1077" s="14">
        <f ca="1">'Royalties Partilha'!E1077+'Royalties Concessão'!E1077</f>
        <v>0</v>
      </c>
      <c r="F1077" s="14">
        <f ca="1">'Royalties Partilha'!F1077+'Royalties Concessão'!F1077</f>
        <v>146009.89000000001</v>
      </c>
      <c r="G1077" s="14">
        <f ca="1">'Royalties Partilha'!G1077+'Royalties Concessão'!G1077</f>
        <v>1195239.8199999998</v>
      </c>
      <c r="J1077" s="11"/>
    </row>
    <row r="1078" spans="2:10" x14ac:dyDescent="0.2">
      <c r="B1078" s="12" t="s">
        <v>963</v>
      </c>
      <c r="C1078" s="13" t="s">
        <v>866</v>
      </c>
      <c r="D1078" s="14">
        <f ca="1">'Royalties Partilha'!D1078+'Royalties Concessão'!D1078</f>
        <v>196263.82</v>
      </c>
      <c r="E1078" s="14">
        <f ca="1">'Royalties Partilha'!E1078+'Royalties Concessão'!E1078</f>
        <v>4827.91</v>
      </c>
      <c r="F1078" s="14">
        <f ca="1">'Royalties Partilha'!F1078+'Royalties Concessão'!F1078</f>
        <v>201091.73</v>
      </c>
      <c r="G1078" s="14">
        <f ca="1">'Royalties Partilha'!G1078+'Royalties Concessão'!G1078</f>
        <v>1646301.39</v>
      </c>
      <c r="J1078" s="11"/>
    </row>
    <row r="1079" spans="2:10" x14ac:dyDescent="0.2">
      <c r="B1079" s="12" t="s">
        <v>964</v>
      </c>
      <c r="C1079" s="13" t="s">
        <v>866</v>
      </c>
      <c r="D1079" s="14">
        <f ca="1">'Royalties Partilha'!D1079+'Royalties Concessão'!D1079</f>
        <v>113157.65</v>
      </c>
      <c r="E1079" s="14">
        <f ca="1">'Royalties Partilha'!E1079+'Royalties Concessão'!E1079</f>
        <v>0</v>
      </c>
      <c r="F1079" s="14">
        <f ca="1">'Royalties Partilha'!F1079+'Royalties Concessão'!F1079</f>
        <v>113157.65</v>
      </c>
      <c r="G1079" s="14">
        <f ca="1">'Royalties Partilha'!G1079+'Royalties Concessão'!G1079</f>
        <v>926284.52</v>
      </c>
      <c r="J1079" s="11"/>
    </row>
    <row r="1080" spans="2:10" x14ac:dyDescent="0.2">
      <c r="B1080" s="12" t="s">
        <v>965</v>
      </c>
      <c r="C1080" s="13" t="s">
        <v>866</v>
      </c>
      <c r="D1080" s="14">
        <f ca="1">'Royalties Partilha'!D1080+'Royalties Concessão'!D1080</f>
        <v>777473.4</v>
      </c>
      <c r="E1080" s="14">
        <f ca="1">'Royalties Partilha'!E1080+'Royalties Concessão'!E1080</f>
        <v>87170.44</v>
      </c>
      <c r="F1080" s="14">
        <f ca="1">'Royalties Partilha'!F1080+'Royalties Concessão'!F1080</f>
        <v>864643.84000000008</v>
      </c>
      <c r="G1080" s="14">
        <f ca="1">'Royalties Partilha'!G1080+'Royalties Concessão'!G1080</f>
        <v>5758042.0000000009</v>
      </c>
      <c r="J1080" s="11"/>
    </row>
    <row r="1081" spans="2:10" x14ac:dyDescent="0.2">
      <c r="B1081" s="36" t="s">
        <v>966</v>
      </c>
      <c r="C1081" s="13" t="s">
        <v>866</v>
      </c>
      <c r="D1081" s="14">
        <f ca="1">'Royalties Partilha'!D1081+'Royalties Concessão'!D1081</f>
        <v>113157.65</v>
      </c>
      <c r="E1081" s="14">
        <f ca="1">'Royalties Partilha'!E1081+'Royalties Concessão'!E1081</f>
        <v>0</v>
      </c>
      <c r="F1081" s="14">
        <f ca="1">'Royalties Partilha'!F1081+'Royalties Concessão'!F1081</f>
        <v>113157.65</v>
      </c>
      <c r="G1081" s="14">
        <f ca="1">'Royalties Partilha'!G1081+'Royalties Concessão'!G1081</f>
        <v>926309.1</v>
      </c>
      <c r="J1081" s="11"/>
    </row>
    <row r="1082" spans="2:10" ht="15" customHeight="1" x14ac:dyDescent="0.2">
      <c r="B1082" s="72" t="s">
        <v>967</v>
      </c>
      <c r="C1082" s="73"/>
      <c r="D1082" s="14">
        <f ca="1">'Royalties Partilha'!D1082+'Royalties Concessão'!D1082</f>
        <v>40343359.840000004</v>
      </c>
      <c r="E1082" s="14">
        <f ca="1">'Royalties Partilha'!E1082+'Royalties Concessão'!E1082</f>
        <v>47673496.099999994</v>
      </c>
      <c r="F1082" s="14">
        <f ca="1">'Royalties Partilha'!F1082+'Royalties Concessão'!F1082</f>
        <v>88016855.939999998</v>
      </c>
      <c r="G1082" s="14">
        <f ca="1">'Royalties Partilha'!G1082+'Royalties Concessão'!G1082</f>
        <v>781062266.48999977</v>
      </c>
      <c r="J1082" s="11"/>
    </row>
    <row r="1083" spans="2:10" ht="15" x14ac:dyDescent="0.25">
      <c r="B1083" s="20" t="s">
        <v>968</v>
      </c>
      <c r="C1083" s="21"/>
      <c r="D1083" s="16">
        <f ca="1">'Royalties Partilha'!D1083+'Royalties Concessão'!D1083</f>
        <v>464400707.84999979</v>
      </c>
      <c r="E1083" s="16">
        <f ca="1">'Royalties Partilha'!E1083+'Royalties Concessão'!E1083</f>
        <v>356212128.23000008</v>
      </c>
      <c r="F1083" s="16">
        <f ca="1">'Royalties Partilha'!F1083+'Royalties Concessão'!F1083</f>
        <v>820612836.0799998</v>
      </c>
      <c r="G1083" s="16">
        <f ca="1">'Royalties Partilha'!G1083+'Royalties Concessão'!G1083</f>
        <v>6618217552.4895697</v>
      </c>
      <c r="J1083" s="11"/>
    </row>
    <row r="1084" spans="2:10" ht="15" x14ac:dyDescent="0.25">
      <c r="B1084" s="18"/>
      <c r="C1084" s="19"/>
      <c r="D1084" s="17"/>
      <c r="E1084" s="17"/>
      <c r="F1084" s="17"/>
      <c r="G1084" s="17"/>
    </row>
    <row r="1085" spans="2:10" x14ac:dyDescent="0.2">
      <c r="B1085" s="12" t="s">
        <v>1051</v>
      </c>
      <c r="C1085" s="13" t="s">
        <v>679</v>
      </c>
      <c r="D1085" s="14">
        <f ca="1">'Royalties Partilha'!D1085+'Royalties Concessão'!D1085</f>
        <v>643890.54</v>
      </c>
      <c r="E1085" s="14">
        <f ca="1">'Royalties Partilha'!E1085+'Royalties Concessão'!E1085</f>
        <v>0</v>
      </c>
      <c r="F1085" s="14">
        <f ca="1">'Royalties Partilha'!F1085+'Royalties Concessão'!F1085</f>
        <v>643890.54</v>
      </c>
      <c r="G1085" s="14">
        <f ca="1">'Royalties Partilha'!G1085+'Royalties Concessão'!G1085</f>
        <v>5337173.62</v>
      </c>
      <c r="J1085" s="11"/>
    </row>
    <row r="1086" spans="2:10" x14ac:dyDescent="0.2">
      <c r="B1086" s="12" t="s">
        <v>1094</v>
      </c>
      <c r="C1086" s="13" t="s">
        <v>679</v>
      </c>
      <c r="D1086" s="14">
        <f ca="1">'Royalties Partilha'!D1086+'Royalties Concessão'!D1086</f>
        <v>0</v>
      </c>
      <c r="E1086" s="14">
        <f ca="1">'Royalties Partilha'!E1086+'Royalties Concessão'!E1086</f>
        <v>0</v>
      </c>
      <c r="F1086" s="14">
        <f ca="1">'Royalties Partilha'!F1086+'Royalties Concessão'!F1086</f>
        <v>0</v>
      </c>
      <c r="G1086" s="14">
        <f ca="1">'Royalties Partilha'!G1086+'Royalties Concessão'!G1086</f>
        <v>4132267.3144290159</v>
      </c>
      <c r="J1086" s="11"/>
    </row>
    <row r="1087" spans="2:10" x14ac:dyDescent="0.2">
      <c r="B1087" s="12" t="s">
        <v>1095</v>
      </c>
      <c r="C1087" s="13" t="s">
        <v>679</v>
      </c>
      <c r="D1087" s="14">
        <f ca="1">'Royalties Partilha'!D1087+'Royalties Concessão'!D1087</f>
        <v>222459.56</v>
      </c>
      <c r="E1087" s="14">
        <f ca="1">'Royalties Partilha'!E1087+'Royalties Concessão'!E1087</f>
        <v>317821.82</v>
      </c>
      <c r="F1087" s="14">
        <f ca="1">'Royalties Partilha'!F1087+'Royalties Concessão'!F1087</f>
        <v>540281.38</v>
      </c>
      <c r="G1087" s="14">
        <f ca="1">'Royalties Partilha'!G1087+'Royalties Concessão'!G1087</f>
        <v>1646170.3</v>
      </c>
      <c r="J1087" s="11"/>
    </row>
    <row r="1088" spans="2:10" x14ac:dyDescent="0.2">
      <c r="B1088" s="12" t="s">
        <v>1070</v>
      </c>
      <c r="C1088" s="13" t="s">
        <v>679</v>
      </c>
      <c r="D1088" s="14">
        <f ca="1">'Royalties Partilha'!D1088+'Royalties Concessão'!D1088</f>
        <v>19372.53</v>
      </c>
      <c r="E1088" s="14">
        <f ca="1">'Royalties Partilha'!E1088+'Royalties Concessão'!E1088</f>
        <v>0</v>
      </c>
      <c r="F1088" s="14">
        <f ca="1">'Royalties Partilha'!F1088+'Royalties Concessão'!F1088</f>
        <v>19372.53</v>
      </c>
      <c r="G1088" s="14">
        <f ca="1">'Royalties Partilha'!G1088+'Royalties Concessão'!G1088</f>
        <v>177740.47999999998</v>
      </c>
      <c r="J1088" s="11"/>
    </row>
    <row r="1089" spans="2:10" x14ac:dyDescent="0.2">
      <c r="B1089" s="12" t="s">
        <v>1075</v>
      </c>
      <c r="C1089" s="13" t="s">
        <v>789</v>
      </c>
      <c r="D1089" s="14">
        <f ca="1">'Royalties Partilha'!D1089+'Royalties Concessão'!D1089</f>
        <v>0</v>
      </c>
      <c r="E1089" s="14">
        <f ca="1">'Royalties Partilha'!E1089+'Royalties Concessão'!E1089</f>
        <v>0</v>
      </c>
      <c r="F1089" s="14">
        <f ca="1">'Royalties Partilha'!F1089+'Royalties Concessão'!F1089</f>
        <v>0</v>
      </c>
      <c r="G1089" s="14">
        <f ca="1">'Royalties Partilha'!G1089+'Royalties Concessão'!G1089</f>
        <v>0</v>
      </c>
      <c r="J1089" s="11"/>
    </row>
    <row r="1090" spans="2:10" x14ac:dyDescent="0.2">
      <c r="B1090" s="12" t="s">
        <v>1076</v>
      </c>
      <c r="C1090" s="13" t="s">
        <v>77</v>
      </c>
      <c r="D1090" s="14">
        <f ca="1">'Royalties Partilha'!D1090+'Royalties Concessão'!D1090</f>
        <v>0</v>
      </c>
      <c r="E1090" s="14">
        <f ca="1">'Royalties Partilha'!E1090+'Royalties Concessão'!E1090</f>
        <v>0</v>
      </c>
      <c r="F1090" s="14">
        <f ca="1">'Royalties Partilha'!F1090+'Royalties Concessão'!F1090</f>
        <v>0</v>
      </c>
      <c r="G1090" s="14">
        <f ca="1">'Royalties Partilha'!G1090+'Royalties Concessão'!G1090</f>
        <v>0</v>
      </c>
      <c r="J1090" s="11"/>
    </row>
    <row r="1091" spans="2:10" x14ac:dyDescent="0.2">
      <c r="B1091" s="12" t="s">
        <v>1077</v>
      </c>
      <c r="C1091" s="13" t="s">
        <v>104</v>
      </c>
      <c r="D1091" s="14">
        <f ca="1">'Royalties Partilha'!D1091+'Royalties Concessão'!D1091</f>
        <v>59672.06</v>
      </c>
      <c r="E1091" s="14">
        <f ca="1">'Royalties Partilha'!E1091+'Royalties Concessão'!E1091</f>
        <v>0</v>
      </c>
      <c r="F1091" s="14">
        <f ca="1">'Royalties Partilha'!F1091+'Royalties Concessão'!F1091</f>
        <v>59672.06</v>
      </c>
      <c r="G1091" s="14">
        <f ca="1">'Royalties Partilha'!G1091+'Royalties Concessão'!G1091</f>
        <v>499025.66000000003</v>
      </c>
      <c r="J1091" s="11"/>
    </row>
    <row r="1092" spans="2:10" x14ac:dyDescent="0.2">
      <c r="B1092" s="12" t="s">
        <v>1078</v>
      </c>
      <c r="C1092" s="13" t="s">
        <v>104</v>
      </c>
      <c r="D1092" s="14">
        <f ca="1">'Royalties Partilha'!D1092+'Royalties Concessão'!D1092</f>
        <v>0</v>
      </c>
      <c r="E1092" s="14">
        <f ca="1">'Royalties Partilha'!E1092+'Royalties Concessão'!E1092</f>
        <v>0</v>
      </c>
      <c r="F1092" s="14">
        <f ca="1">'Royalties Partilha'!F1092+'Royalties Concessão'!F1092</f>
        <v>0</v>
      </c>
      <c r="G1092" s="14">
        <f ca="1">'Royalties Partilha'!G1092+'Royalties Concessão'!G1092</f>
        <v>0</v>
      </c>
      <c r="J1092" s="11"/>
    </row>
    <row r="1093" spans="2:10" x14ac:dyDescent="0.2">
      <c r="B1093" s="12" t="s">
        <v>1079</v>
      </c>
      <c r="C1093" s="13" t="s">
        <v>24</v>
      </c>
      <c r="D1093" s="14">
        <f ca="1">'Royalties Partilha'!D1093+'Royalties Concessão'!D1093</f>
        <v>0</v>
      </c>
      <c r="E1093" s="14">
        <f ca="1">'Royalties Partilha'!E1093+'Royalties Concessão'!E1093</f>
        <v>0</v>
      </c>
      <c r="F1093" s="14">
        <f ca="1">'Royalties Partilha'!F1093+'Royalties Concessão'!F1093</f>
        <v>0</v>
      </c>
      <c r="G1093" s="14">
        <f ca="1">'Royalties Partilha'!G1093+'Royalties Concessão'!G1093</f>
        <v>0</v>
      </c>
      <c r="J1093" s="11"/>
    </row>
    <row r="1094" spans="2:10" x14ac:dyDescent="0.2">
      <c r="B1094" s="36" t="s">
        <v>1083</v>
      </c>
      <c r="C1094" s="13" t="s">
        <v>77</v>
      </c>
      <c r="D1094" s="14">
        <f ca="1">'Royalties Partilha'!D1094+'Royalties Concessão'!D1094</f>
        <v>0</v>
      </c>
      <c r="E1094" s="14">
        <f ca="1">'Royalties Partilha'!E1094+'Royalties Concessão'!E1094</f>
        <v>0</v>
      </c>
      <c r="F1094" s="14">
        <f ca="1">'Royalties Partilha'!F1094+'Royalties Concessão'!F1094</f>
        <v>0</v>
      </c>
      <c r="G1094" s="14">
        <f ca="1">'Royalties Partilha'!G1094+'Royalties Concessão'!G1094</f>
        <v>0</v>
      </c>
      <c r="J1094" s="11"/>
    </row>
    <row r="1095" spans="2:10" x14ac:dyDescent="0.2">
      <c r="B1095" s="36" t="s">
        <v>1084</v>
      </c>
      <c r="C1095" s="13" t="s">
        <v>541</v>
      </c>
      <c r="D1095" s="14">
        <f ca="1">'Royalties Partilha'!D1095+'Royalties Concessão'!D1095</f>
        <v>577850.49</v>
      </c>
      <c r="E1095" s="14">
        <f ca="1">'Royalties Partilha'!E1095+'Royalties Concessão'!E1095</f>
        <v>0</v>
      </c>
      <c r="F1095" s="14">
        <f ca="1">'Royalties Partilha'!F1095+'Royalties Concessão'!F1095</f>
        <v>577850.49</v>
      </c>
      <c r="G1095" s="14">
        <f ca="1">'Royalties Partilha'!G1095+'Royalties Concessão'!G1095</f>
        <v>6099.49</v>
      </c>
      <c r="J1095" s="11"/>
    </row>
    <row r="1096" spans="2:10" x14ac:dyDescent="0.2">
      <c r="B1096" s="36" t="s">
        <v>1085</v>
      </c>
      <c r="C1096" s="13" t="s">
        <v>679</v>
      </c>
      <c r="D1096" s="14">
        <f ca="1">'Royalties Partilha'!D1096+'Royalties Concessão'!D1096</f>
        <v>643890.54</v>
      </c>
      <c r="E1096" s="14">
        <f ca="1">'Royalties Partilha'!E1096+'Royalties Concessão'!E1096</f>
        <v>0</v>
      </c>
      <c r="F1096" s="14">
        <f ca="1">'Royalties Partilha'!F1096+'Royalties Concessão'!F1096</f>
        <v>643890.54</v>
      </c>
      <c r="G1096" s="14">
        <f ca="1">'Royalties Partilha'!G1096+'Royalties Concessão'!G1096</f>
        <v>6751.23</v>
      </c>
      <c r="J1096" s="11"/>
    </row>
    <row r="1097" spans="2:10" x14ac:dyDescent="0.2">
      <c r="B1097" s="70" t="s">
        <v>970</v>
      </c>
      <c r="C1097" s="71"/>
      <c r="D1097" s="16">
        <f ca="1">'Royalties Partilha'!D1097+'Royalties Concessão'!D1097</f>
        <v>2167135.7200000002</v>
      </c>
      <c r="E1097" s="16">
        <f ca="1">'Royalties Partilha'!E1097+'Royalties Concessão'!E1097</f>
        <v>317821.82</v>
      </c>
      <c r="F1097" s="16">
        <f ca="1">'Royalties Partilha'!F1097+'Royalties Concessão'!F1097</f>
        <v>2484957.54</v>
      </c>
      <c r="G1097" s="16">
        <f ca="1">'Royalties Partilha'!G1097+'Royalties Concessão'!G1097</f>
        <v>22253852.734429017</v>
      </c>
      <c r="J1097" s="11"/>
    </row>
    <row r="1098" spans="2:10" x14ac:dyDescent="0.2">
      <c r="B1098" s="70" t="s">
        <v>1080</v>
      </c>
      <c r="C1098" s="71"/>
      <c r="D1098" s="16">
        <f ca="1">SUM(D1083,D1097)</f>
        <v>466567843.56999981</v>
      </c>
      <c r="E1098" s="16">
        <f ca="1">SUM(E1097,E1083)</f>
        <v>356529950.05000007</v>
      </c>
      <c r="F1098" s="16">
        <f ca="1">F1097+F1083</f>
        <v>823097793.61999977</v>
      </c>
      <c r="G1098" s="16">
        <f ca="1">G1097+G1083</f>
        <v>6640471405.223999</v>
      </c>
      <c r="J1098" s="11"/>
    </row>
  </sheetData>
  <mergeCells count="40">
    <mergeCell ref="B11:B13"/>
    <mergeCell ref="C11:F11"/>
    <mergeCell ref="C12:C13"/>
    <mergeCell ref="D12:D13"/>
    <mergeCell ref="E12:E13"/>
    <mergeCell ref="F12:F13"/>
    <mergeCell ref="B14:F14"/>
    <mergeCell ref="B27:B29"/>
    <mergeCell ref="C27:F27"/>
    <mergeCell ref="C28:C29"/>
    <mergeCell ref="D28:D29"/>
    <mergeCell ref="E28:E29"/>
    <mergeCell ref="F28:F29"/>
    <mergeCell ref="B30:F30"/>
    <mergeCell ref="B46:C48"/>
    <mergeCell ref="D46:G46"/>
    <mergeCell ref="D47:D48"/>
    <mergeCell ref="E47:E48"/>
    <mergeCell ref="F47:F48"/>
    <mergeCell ref="G47:G48"/>
    <mergeCell ref="B660:C660"/>
    <mergeCell ref="B101:C101"/>
    <mergeCell ref="B122:C122"/>
    <mergeCell ref="B126:C126"/>
    <mergeCell ref="B396:C396"/>
    <mergeCell ref="B480:C480"/>
    <mergeCell ref="B559:C559"/>
    <mergeCell ref="B566:C566"/>
    <mergeCell ref="B574:C574"/>
    <mergeCell ref="B592:C592"/>
    <mergeCell ref="B602:C602"/>
    <mergeCell ref="B621:C621"/>
    <mergeCell ref="B1097:C1097"/>
    <mergeCell ref="B1098:C1098"/>
    <mergeCell ref="B752:C752"/>
    <mergeCell ref="B852:C852"/>
    <mergeCell ref="B879:C879"/>
    <mergeCell ref="B894:C894"/>
    <mergeCell ref="B970:C970"/>
    <mergeCell ref="B1082:C10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Royalties Concessão</vt:lpstr>
      <vt:lpstr>Royalties Partilha</vt:lpstr>
      <vt:lpstr>Royalties Total Beneficiário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lpalla</dc:creator>
  <cp:lastModifiedBy>Luis Claudio da Silva Carvalho</cp:lastModifiedBy>
  <dcterms:created xsi:type="dcterms:W3CDTF">2016-03-01T15:14:29Z</dcterms:created>
  <dcterms:modified xsi:type="dcterms:W3CDTF">2020-11-10T19:26:19Z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5814a627-a867-4c6a-a285-74b4d1486ed5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