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24226"/>
  <xr:revisionPtr revIDLastSave="0" documentId="13_ncr:1_{C822911A-F057-4C87-9934-5F0268CF136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EÇO E PRODUÇÃO" sheetId="6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PRODUÇÃO'!$A$9:$GL$317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4" i="6" l="1"/>
  <c r="K316" i="6"/>
  <c r="K315" i="6"/>
  <c r="K313" i="6"/>
  <c r="K312" i="6"/>
  <c r="K11" i="6" l="1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6" i="6"/>
  <c r="K167" i="6"/>
  <c r="K169" i="6"/>
  <c r="K170" i="6"/>
  <c r="K171" i="6"/>
  <c r="K172" i="6"/>
  <c r="K173" i="6"/>
  <c r="K175" i="6"/>
  <c r="K176" i="6"/>
  <c r="K178" i="6"/>
  <c r="K179" i="6"/>
  <c r="K181" i="6"/>
  <c r="K182" i="6"/>
  <c r="K184" i="6"/>
  <c r="K185" i="6"/>
  <c r="K187" i="6"/>
  <c r="K188" i="6"/>
  <c r="K190" i="6"/>
  <c r="K191" i="6"/>
  <c r="K193" i="6"/>
  <c r="K194" i="6"/>
  <c r="K196" i="6"/>
  <c r="K197" i="6"/>
  <c r="K198" i="6"/>
  <c r="K199" i="6"/>
  <c r="K200" i="6"/>
  <c r="K202" i="6"/>
  <c r="K203" i="6"/>
  <c r="K205" i="6"/>
  <c r="K206" i="6"/>
  <c r="K207" i="6"/>
  <c r="K208" i="6"/>
  <c r="K209" i="6"/>
  <c r="K211" i="6"/>
  <c r="K212" i="6"/>
  <c r="K214" i="6"/>
  <c r="K215" i="6"/>
  <c r="K217" i="6"/>
  <c r="K218" i="6"/>
  <c r="K220" i="6"/>
  <c r="K221" i="6"/>
  <c r="K223" i="6"/>
  <c r="K224" i="6"/>
  <c r="K226" i="6"/>
  <c r="K227" i="6"/>
  <c r="K229" i="6"/>
  <c r="K230" i="6"/>
  <c r="K232" i="6"/>
  <c r="K233" i="6"/>
  <c r="K234" i="6"/>
  <c r="K235" i="6"/>
  <c r="K236" i="6"/>
  <c r="K238" i="6"/>
  <c r="K239" i="6"/>
  <c r="K241" i="6"/>
  <c r="K242" i="6"/>
  <c r="K243" i="6"/>
  <c r="K244" i="6"/>
  <c r="K245" i="6"/>
  <c r="K247" i="6"/>
  <c r="K248" i="6"/>
  <c r="K250" i="6"/>
  <c r="K251" i="6"/>
  <c r="K253" i="6"/>
  <c r="K254" i="6"/>
  <c r="K256" i="6"/>
  <c r="K257" i="6"/>
  <c r="K259" i="6"/>
  <c r="K260" i="6"/>
  <c r="K262" i="6"/>
  <c r="K263" i="6"/>
  <c r="K265" i="6"/>
  <c r="K266" i="6"/>
  <c r="K268" i="6"/>
  <c r="K269" i="6"/>
  <c r="K270" i="6"/>
  <c r="K271" i="6"/>
  <c r="K272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7" i="6"/>
  <c r="K10" i="6"/>
  <c r="K252" i="6" l="1"/>
  <c r="K216" i="6"/>
  <c r="K180" i="6"/>
  <c r="K183" i="6"/>
  <c r="K189" i="6"/>
  <c r="K264" i="6"/>
  <c r="K228" i="6"/>
  <c r="K192" i="6"/>
  <c r="K246" i="6"/>
  <c r="K213" i="6"/>
  <c r="K255" i="6"/>
  <c r="K222" i="6"/>
  <c r="K186" i="6"/>
  <c r="K267" i="6"/>
  <c r="K231" i="6"/>
  <c r="K195" i="6"/>
  <c r="K210" i="6"/>
  <c r="K174" i="6"/>
  <c r="K177" i="6"/>
  <c r="K273" i="6"/>
  <c r="K237" i="6"/>
  <c r="K201" i="6"/>
  <c r="K165" i="6"/>
  <c r="K249" i="6"/>
  <c r="K219" i="6"/>
  <c r="K258" i="6"/>
  <c r="K261" i="6"/>
  <c r="K225" i="6"/>
  <c r="K240" i="6"/>
  <c r="K204" i="6"/>
  <c r="K168" i="6"/>
  <c r="G318" i="6" l="1"/>
  <c r="H318" i="6" l="1"/>
  <c r="J318" i="6" l="1"/>
  <c r="I318" i="6"/>
  <c r="K318" i="6" l="1"/>
</calcChain>
</file>

<file path=xl/sharedStrings.xml><?xml version="1.0" encoding="utf-8"?>
<sst xmlns="http://schemas.openxmlformats.org/spreadsheetml/2006/main" count="939" uniqueCount="633">
  <si>
    <t>Localização</t>
  </si>
  <si>
    <t>N.º Contrato de Concessão</t>
  </si>
  <si>
    <t>Nome do Campo</t>
  </si>
  <si>
    <t>Petróleo (R$/m³)</t>
  </si>
  <si>
    <t>Gás Natural (R$/m³)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</si>
  <si>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</si>
  <si>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</si>
  <si>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</si>
  <si>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</si>
  <si>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</si>
  <si>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</si>
  <si>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</si>
  <si>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</si>
  <si>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</si>
  <si>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>TOTAL</t>
  </si>
  <si>
    <t>PONTA DO MEL</t>
  </si>
  <si>
    <t>48000.003816/97-91-PML</t>
  </si>
  <si>
    <t>Terra</t>
  </si>
  <si>
    <t>REDONDA</t>
  </si>
  <si>
    <t>48000.003818/97-16-RE</t>
  </si>
  <si>
    <t>CANDEIAS</t>
  </si>
  <si>
    <t>48000.003638/97-34-C</t>
  </si>
  <si>
    <t>Mar</t>
  </si>
  <si>
    <t>CEXIS</t>
  </si>
  <si>
    <t>48000.003641/97-49-CX</t>
  </si>
  <si>
    <t>DOM JOÃO</t>
  </si>
  <si>
    <t>48000.003644/97-37-DJ</t>
  </si>
  <si>
    <t>GUANAMBI</t>
  </si>
  <si>
    <t>48610.008017/2004-GNB</t>
  </si>
  <si>
    <t>ILHA DE BIMBARRA</t>
  </si>
  <si>
    <t>48000.003657/97-89-IB</t>
  </si>
  <si>
    <t>MASSUÍ</t>
  </si>
  <si>
    <t>48000.003669/97-68-MUI</t>
  </si>
  <si>
    <t>SOCORRO</t>
  </si>
  <si>
    <t>48000.003697/97-01-SC</t>
  </si>
  <si>
    <t>SOCORRO EXTENSÃO</t>
  </si>
  <si>
    <t>48000.003698/97-66-SCX</t>
  </si>
  <si>
    <t>FAZENDA BELÉM CE</t>
  </si>
  <si>
    <t>48000.003795/97-12-FZB</t>
  </si>
  <si>
    <t>ICAPUÍ</t>
  </si>
  <si>
    <t>48000.003801/97-13-IC</t>
  </si>
  <si>
    <t>LAGOA AROEIRA</t>
  </si>
  <si>
    <t>48000.003804/97-10-LAR</t>
  </si>
  <si>
    <t>MACAU</t>
  </si>
  <si>
    <t>48000.003808/97-62-MA</t>
  </si>
  <si>
    <t>PORTO CARÃO</t>
  </si>
  <si>
    <t>48000.003817/97-53-PC</t>
  </si>
  <si>
    <t>SALINA CRISTAL</t>
  </si>
  <si>
    <t>48000.003825/97-81-SCR</t>
  </si>
  <si>
    <t>SANHAÇU</t>
  </si>
  <si>
    <t>48610.007998/2004-SAN</t>
  </si>
  <si>
    <t>CANGOÁ</t>
  </si>
  <si>
    <t>48000.003902/97-21-CAN</t>
  </si>
  <si>
    <t>PAPA-TERRA</t>
  </si>
  <si>
    <t>48000.003556/97-71-PPT</t>
  </si>
  <si>
    <t>PEROÁ</t>
  </si>
  <si>
    <t>48000.003903/97-93-PER</t>
  </si>
  <si>
    <t>ALTO DO RODRIGUES</t>
  </si>
  <si>
    <t>48000.003784/97-04-ARG</t>
  </si>
  <si>
    <t>ANGICO</t>
  </si>
  <si>
    <t>48000.003484/97-62-ANG</t>
  </si>
  <si>
    <t>BARRINHA</t>
  </si>
  <si>
    <t>48000.003786/97-21-BAR</t>
  </si>
  <si>
    <t>BARRINHA LESTE</t>
  </si>
  <si>
    <t>BARRINHA SUDOESTE</t>
  </si>
  <si>
    <t>BENFICA</t>
  </si>
  <si>
    <t>48610.004003/98-BEN</t>
  </si>
  <si>
    <t>CANTO DO AMARO</t>
  </si>
  <si>
    <t>48000.003792/97-24-CAM</t>
  </si>
  <si>
    <t>ESTREITO</t>
  </si>
  <si>
    <t>48000.003793/97-97-ET</t>
  </si>
  <si>
    <t>FAZENDA CANAAN</t>
  </si>
  <si>
    <t>48000.003796/97-85-FCN</t>
  </si>
  <si>
    <t>FAZENDA POCINHO</t>
  </si>
  <si>
    <t>48000.003799/97-73-FP</t>
  </si>
  <si>
    <t>GUAMARÉ</t>
  </si>
  <si>
    <t>48000.003800/97-51-GMR</t>
  </si>
  <si>
    <t>MONTE ALEGRE</t>
  </si>
  <si>
    <t>48000.003809/97-25-MAG</t>
  </si>
  <si>
    <t>MOSSORÓ</t>
  </si>
  <si>
    <t>48000.003811/97-77-MO</t>
  </si>
  <si>
    <t>PEDRA SENTADA</t>
  </si>
  <si>
    <t>48610.004001/98-PSA</t>
  </si>
  <si>
    <t>PINTASSILGO</t>
  </si>
  <si>
    <t>POÇO VERDE</t>
  </si>
  <si>
    <t>48000.003814/97-65-PV</t>
  </si>
  <si>
    <t>SERRA DO MEL</t>
  </si>
  <si>
    <t>48000.003828/97-70-SM</t>
  </si>
  <si>
    <t>SERRA VERMELHA</t>
  </si>
  <si>
    <t>48000.003829/97-32-SVM</t>
  </si>
  <si>
    <t>SERRARIA</t>
  </si>
  <si>
    <t>48000.003830/97-11-SE</t>
  </si>
  <si>
    <t>ÁGUA GRANDE</t>
  </si>
  <si>
    <t>48000.003629/97-43-AG</t>
  </si>
  <si>
    <t>BONSUCESSO</t>
  </si>
  <si>
    <t>48000.003658/97-41-BSU</t>
  </si>
  <si>
    <t>PEDRINHAS</t>
  </si>
  <si>
    <t>48000.003678/97-59-PDR</t>
  </si>
  <si>
    <t>TAPIRANGA NORTE</t>
  </si>
  <si>
    <t>48610.001429/2008-28-TPGN</t>
  </si>
  <si>
    <t>BOM LUGAR</t>
  </si>
  <si>
    <t>48610.009285/2005-13-BL</t>
  </si>
  <si>
    <t>CABURÉ</t>
  </si>
  <si>
    <t>48610.001425/2008-40-CBE</t>
  </si>
  <si>
    <t>48610.000057/2014-61-CBEL</t>
  </si>
  <si>
    <t>48610.001427/2008-39-MDL</t>
  </si>
  <si>
    <t>MURUCUTUTU</t>
  </si>
  <si>
    <t>48610.001295/2008-45-MURU</t>
  </si>
  <si>
    <t>BARRA BONITA</t>
  </si>
  <si>
    <t>IRARA</t>
  </si>
  <si>
    <t>48610.005457/2013-81-IRAR</t>
  </si>
  <si>
    <t>SUINDARA</t>
  </si>
  <si>
    <t>48610.012628/2017-52-SDR</t>
  </si>
  <si>
    <t>ARAÇÁS LESTE</t>
  </si>
  <si>
    <t>48610.007068/2017-14-ARL</t>
  </si>
  <si>
    <t>JIRIBATUBA</t>
  </si>
  <si>
    <t>48610.009282/2005-71-JI</t>
  </si>
  <si>
    <t>GOLFINHO</t>
  </si>
  <si>
    <t>48000.003535/97-00-GLF</t>
  </si>
  <si>
    <t>ÁGUIA REAL</t>
  </si>
  <si>
    <t>LAGOA PARDA</t>
  </si>
  <si>
    <t>48000.003752/97-18-LPR</t>
  </si>
  <si>
    <t>LAGOA PARDA NORTE</t>
  </si>
  <si>
    <t>AGUILHADA</t>
  </si>
  <si>
    <t>48000.003842/97-09-AG</t>
  </si>
  <si>
    <t>ANGELIM</t>
  </si>
  <si>
    <t>48000.003843/97-63-AN</t>
  </si>
  <si>
    <t>ARUARI</t>
  </si>
  <si>
    <t>48000.003844/97-26-ARI</t>
  </si>
  <si>
    <t>ATALAIA SUL</t>
  </si>
  <si>
    <t>48000.003845/97-99-ATS</t>
  </si>
  <si>
    <t>BREJO GRANDE</t>
  </si>
  <si>
    <t>48000.003846/97-51-BRG</t>
  </si>
  <si>
    <t>CARMÓPOLIS</t>
  </si>
  <si>
    <t>48000.003847/97-14-CP</t>
  </si>
  <si>
    <t>CASTANHAL</t>
  </si>
  <si>
    <t>48000.003848/97-87-CL</t>
  </si>
  <si>
    <t>ILHA PEQUENA</t>
  </si>
  <si>
    <t>48000.003855/97-42-IP</t>
  </si>
  <si>
    <t>MATO GROSSO</t>
  </si>
  <si>
    <t>48000.003857/97-78-MG</t>
  </si>
  <si>
    <t>RIACHUELO</t>
  </si>
  <si>
    <t>48000.003860/97-82-RO</t>
  </si>
  <si>
    <t>SIRIRIZINHO</t>
  </si>
  <si>
    <t>48000.003862/97-16-SZ</t>
  </si>
  <si>
    <t>ATLANTA</t>
  </si>
  <si>
    <t>48000.003573/97-91-ATL</t>
  </si>
  <si>
    <t>SANTANA</t>
  </si>
  <si>
    <t>48000.003692/97-80-SA</t>
  </si>
  <si>
    <t>VALE DO QUIRICÓ</t>
  </si>
  <si>
    <t>48610.007063/2017-91-VQ</t>
  </si>
  <si>
    <t>AZULÃO</t>
  </si>
  <si>
    <t>GAVIÃO BRANCO</t>
  </si>
  <si>
    <t>48610.001418/2008-48-GVB</t>
  </si>
  <si>
    <t>GAVIÃO CABOCLO</t>
  </si>
  <si>
    <t>48610.001415/2008-12-GVC</t>
  </si>
  <si>
    <t>48610.001417/2008-01-GVP</t>
  </si>
  <si>
    <t>GAVIÃO REAL</t>
  </si>
  <si>
    <t>48610.001418/2008-48-GVR</t>
  </si>
  <si>
    <t>GAVIÃO TESOURA</t>
  </si>
  <si>
    <t>48610.001415/2008-12-GVTE</t>
  </si>
  <si>
    <t>GAVIÃO VERMELHO</t>
  </si>
  <si>
    <t>48610.001418/2008-48-GVV</t>
  </si>
  <si>
    <t>CARAPITANGA</t>
  </si>
  <si>
    <t>48610.009275/2005-71-CG</t>
  </si>
  <si>
    <t>CIDADE DE ARACAJU</t>
  </si>
  <si>
    <t>48610.009284/2005-61-CAU</t>
  </si>
  <si>
    <t>PEREGRINO</t>
  </si>
  <si>
    <t>48610.003887/2000-PRG</t>
  </si>
  <si>
    <t>PITANGOLA</t>
  </si>
  <si>
    <t>48610.001365/2008-65-PTGL</t>
  </si>
  <si>
    <t>FOZ DO VAZA-BARRIS</t>
  </si>
  <si>
    <t>48610.009278/2005-11-FVB</t>
  </si>
  <si>
    <t>CABOCLINHO</t>
  </si>
  <si>
    <t>GRAÚNA</t>
  </si>
  <si>
    <t>RIO IPIRANGA</t>
  </si>
  <si>
    <t>48610.007482/2006-71-RIP</t>
  </si>
  <si>
    <t>48610.005437/2013-19-TCG</t>
  </si>
  <si>
    <t>BAÚNA</t>
  </si>
  <si>
    <t>48610.009494/2003-BAN</t>
  </si>
  <si>
    <t>CARDEAL</t>
  </si>
  <si>
    <t>48610.008000/2004-CLD</t>
  </si>
  <si>
    <t>COLIBRI</t>
  </si>
  <si>
    <t>48610.009503/2003-CLB</t>
  </si>
  <si>
    <t>48610.007065/2017-81-RMA</t>
  </si>
  <si>
    <t>URUTAU</t>
  </si>
  <si>
    <t>48610.007066/2017-25-URUT</t>
  </si>
  <si>
    <t>ARRIBAÇÃ</t>
  </si>
  <si>
    <t>GALO DE CAMPINA</t>
  </si>
  <si>
    <t>JOÃO DE BARRO</t>
  </si>
  <si>
    <t>48610.009509/2003-JB</t>
  </si>
  <si>
    <t>HARPIA</t>
  </si>
  <si>
    <t>48610.009138/2005-35-HARP</t>
  </si>
  <si>
    <t>FAZENDA RIO BRANCO</t>
  </si>
  <si>
    <t>48000.003654/97-91-FRB</t>
  </si>
  <si>
    <t>FAZENDA SANTO ESTEVÃO</t>
  </si>
  <si>
    <t>48000.003655/97-53-FSE</t>
  </si>
  <si>
    <t>SAUÍPE</t>
  </si>
  <si>
    <t>48000.003695/97-78-SE</t>
  </si>
  <si>
    <t>TICO-TICO</t>
  </si>
  <si>
    <t>48610.008013/2004-TT</t>
  </si>
  <si>
    <t>ITAPARICA</t>
  </si>
  <si>
    <t>48610.007069/2017-69-ITA</t>
  </si>
  <si>
    <t>CONCEIÇÃO</t>
  </si>
  <si>
    <t>48000.003702/97-31-CON</t>
  </si>
  <si>
    <t>FAZENDA MATINHA</t>
  </si>
  <si>
    <t>48000.003891/97-14-FMT</t>
  </si>
  <si>
    <t>FAZENDA SANTA ROSA</t>
  </si>
  <si>
    <t>48000.003883/97-88-FSR</t>
  </si>
  <si>
    <t>QUERERÁ</t>
  </si>
  <si>
    <t>48000.003894/97-02-QE</t>
  </si>
  <si>
    <t>ANAMBÉ</t>
  </si>
  <si>
    <t>48610.003892/2000-ANB</t>
  </si>
  <si>
    <t>ARAPAÇU</t>
  </si>
  <si>
    <t>48610.001547/2009-17-ARP</t>
  </si>
  <si>
    <t>FURADO</t>
  </si>
  <si>
    <t>48000.003854/97-80-FU</t>
  </si>
  <si>
    <t>PARU</t>
  </si>
  <si>
    <t>PILAR</t>
  </si>
  <si>
    <t>48000.003859/97-01-PIR</t>
  </si>
  <si>
    <t>MORRO DO BARRO</t>
  </si>
  <si>
    <t>CARAPEBA</t>
  </si>
  <si>
    <t>48000.003711/97-22-CRP</t>
  </si>
  <si>
    <t>PARGO</t>
  </si>
  <si>
    <t>48000.003712/97-95-PG</t>
  </si>
  <si>
    <t>VERMELHO</t>
  </si>
  <si>
    <t>48000.003713/97-58-VM</t>
  </si>
  <si>
    <t>ALBACORA LESTE</t>
  </si>
  <si>
    <t>48000.003895/97-67-ABL</t>
  </si>
  <si>
    <t>FRADE</t>
  </si>
  <si>
    <t>48000.003896/97-20-FR</t>
  </si>
  <si>
    <t>POLVO</t>
  </si>
  <si>
    <t>48610.003888/2000-POL</t>
  </si>
  <si>
    <t>TUBARÃO MARTELO</t>
  </si>
  <si>
    <t>48610.001367/2008-54-TBMT</t>
  </si>
  <si>
    <t>IRAÍ</t>
  </si>
  <si>
    <t>48610.002001/2016-11-IR</t>
  </si>
  <si>
    <t>ALBACORA</t>
  </si>
  <si>
    <t>48000.003703/97-02-AB</t>
  </si>
  <si>
    <t>ARABAIANA</t>
  </si>
  <si>
    <t>48000.003913/97-47-ARB</t>
  </si>
  <si>
    <t>ARAÇÁS</t>
  </si>
  <si>
    <t>48000.003631/97-95-AR</t>
  </si>
  <si>
    <t>ARARA AZUL</t>
  </si>
  <si>
    <t>48610.009146/2005-81-ARZ</t>
  </si>
  <si>
    <t>ARARACANGA</t>
  </si>
  <si>
    <t>48000.003455/97-64-ARC</t>
  </si>
  <si>
    <t>ATAPU</t>
  </si>
  <si>
    <t>48610.012913/2010-05-ATP</t>
  </si>
  <si>
    <t>BARRACUDA</t>
  </si>
  <si>
    <t>48000.003897/97-92-BR</t>
  </si>
  <si>
    <t>BERBIGÃO</t>
  </si>
  <si>
    <t>BURACICA</t>
  </si>
  <si>
    <t>48000.003635/97-46-BA</t>
  </si>
  <si>
    <t>BÚZIOS</t>
  </si>
  <si>
    <t>48610.012913/2010-05-BUZ</t>
  </si>
  <si>
    <t>CANTAGALO</t>
  </si>
  <si>
    <t>48000.003639/97-05-CGL</t>
  </si>
  <si>
    <t>CARAPANAÚBA</t>
  </si>
  <si>
    <t>48000.003868/97-94-CRP</t>
  </si>
  <si>
    <t>CARATINGA</t>
  </si>
  <si>
    <t>48000.003898/97-55-CRT</t>
  </si>
  <si>
    <t>CIDADE DE ENTRE RIOS</t>
  </si>
  <si>
    <t>48000.003642/97-10-CER</t>
  </si>
  <si>
    <t>CUPIÚBA</t>
  </si>
  <si>
    <t>48000.003869/97-57-CUP</t>
  </si>
  <si>
    <t>ESPADARTE</t>
  </si>
  <si>
    <t>48000.003899/97-18-ESP</t>
  </si>
  <si>
    <t>FAZENDA ALVORADA</t>
  </si>
  <si>
    <t>48000.003646/97-62-FAV</t>
  </si>
  <si>
    <t>FAZENDA AZEVEDO</t>
  </si>
  <si>
    <t>48000.003647/97-25-FA</t>
  </si>
  <si>
    <t>FAZENDA BÁLSAMO</t>
  </si>
  <si>
    <t>48000.003648/97-98-FBM</t>
  </si>
  <si>
    <t>FAZENDA BOA ESPERANÇA</t>
  </si>
  <si>
    <t>48000.003650/97-30-FBE</t>
  </si>
  <si>
    <t>FAZENDA IMBÉ</t>
  </si>
  <si>
    <t>48000.003651/97-01-FI</t>
  </si>
  <si>
    <t>FAZENDA PANELAS</t>
  </si>
  <si>
    <t>48000.003653/97-28-FP</t>
  </si>
  <si>
    <t>ITAPU</t>
  </si>
  <si>
    <t>48610.012913/2010-05-ITP</t>
  </si>
  <si>
    <t>JUBARTE</t>
  </si>
  <si>
    <t>48000.003560/97-49-JUB</t>
  </si>
  <si>
    <t>LAMARÃO</t>
  </si>
  <si>
    <t>48000.003664/97-44-LM</t>
  </si>
  <si>
    <t>LEODÓRIO</t>
  </si>
  <si>
    <t>48000.003665/97-15-LE</t>
  </si>
  <si>
    <t>LESTE DO URUCU</t>
  </si>
  <si>
    <t>48000.003627/97-18-LUC</t>
  </si>
  <si>
    <t>MALOMBÊ</t>
  </si>
  <si>
    <t>48000.003666/97-70-ML</t>
  </si>
  <si>
    <t>MANATI</t>
  </si>
  <si>
    <t>48000.003518/97-82-MNT</t>
  </si>
  <si>
    <t>MARLIM</t>
  </si>
  <si>
    <t>48000.003723/97-10-MRL</t>
  </si>
  <si>
    <t>MARLIM LESTE</t>
  </si>
  <si>
    <t>48000.003900/97-03-MLL</t>
  </si>
  <si>
    <t>MARLIM SUL</t>
  </si>
  <si>
    <t>48000.003724/97-74-MLS</t>
  </si>
  <si>
    <t>MASSAPÊ</t>
  </si>
  <si>
    <t>48000.003668/97-03-MP</t>
  </si>
  <si>
    <t>MEXILHÃO</t>
  </si>
  <si>
    <t>48000.003576/97-89-MXL</t>
  </si>
  <si>
    <t>OESTE DE ATAPU</t>
  </si>
  <si>
    <t>PESCADA</t>
  </si>
  <si>
    <t>48000.003912/97-84-PE</t>
  </si>
  <si>
    <t>RIACHO OURICURI</t>
  </si>
  <si>
    <t>48000.003683/97-99-ROU</t>
  </si>
  <si>
    <t>RIO DO BU</t>
  </si>
  <si>
    <t>48000.003686/97-87-RBU</t>
  </si>
  <si>
    <t>RIO ITARIRI</t>
  </si>
  <si>
    <t>48000.003688/97-11-RI</t>
  </si>
  <si>
    <t>RIO URUCU</t>
  </si>
  <si>
    <t>48000.003628/97-81-RUC</t>
  </si>
  <si>
    <t>RONCADOR</t>
  </si>
  <si>
    <t>48000.003901/97-68-RO</t>
  </si>
  <si>
    <t>SAPINHOÁ</t>
  </si>
  <si>
    <t>48610.003884/2000-SPH</t>
  </si>
  <si>
    <t>SÉPIA</t>
  </si>
  <si>
    <t>48610.012913/2010-05-SEP</t>
  </si>
  <si>
    <t>SÉPIA LESTE</t>
  </si>
  <si>
    <t>48610.010733/2001-SEPL</t>
  </si>
  <si>
    <t>SUDOESTE URUCU</t>
  </si>
  <si>
    <t>48000.003873/97-24-SUC</t>
  </si>
  <si>
    <t>SUL DE BERBIGÃO</t>
  </si>
  <si>
    <t>SUL DE TUPI</t>
  </si>
  <si>
    <t>48610.012913/2010-05-STUP</t>
  </si>
  <si>
    <t>SURURU</t>
  </si>
  <si>
    <t>TAMBUATÁ</t>
  </si>
  <si>
    <t>48000.003577/97-41-TMB</t>
  </si>
  <si>
    <t>TANGARÁ</t>
  </si>
  <si>
    <t>48610.009488/2003-TGA</t>
  </si>
  <si>
    <t>TAQUIPE</t>
  </si>
  <si>
    <t>48000.003700/97-14-TQ</t>
  </si>
  <si>
    <t>TARTARUGA VERDE</t>
  </si>
  <si>
    <t>48610.009156/2005-17-TVD</t>
  </si>
  <si>
    <t>TUPI</t>
  </si>
  <si>
    <t>48610.003886/2000-TUP</t>
  </si>
  <si>
    <t>UO SIX - SÃO MATEUS DO SUL</t>
  </si>
  <si>
    <t>VOADOR</t>
  </si>
  <si>
    <t>48000.003704/97-67-VD</t>
  </si>
  <si>
    <t>TIGRE</t>
  </si>
  <si>
    <t>RABO BRANCO</t>
  </si>
  <si>
    <t>48610.009198/2005-58-RB</t>
  </si>
  <si>
    <t>CANABRAVA</t>
  </si>
  <si>
    <t>48000.003637/97-71-CB</t>
  </si>
  <si>
    <t>CASSARONGONGO</t>
  </si>
  <si>
    <t>48000.003640/97-86-CS</t>
  </si>
  <si>
    <t>FAZENDA BELÉM BA</t>
  </si>
  <si>
    <t>48000.003649/97-51-FBL</t>
  </si>
  <si>
    <t>GOMO</t>
  </si>
  <si>
    <t>48000.003656/97-16-GO</t>
  </si>
  <si>
    <t>MATA DE SÃO JOÃO</t>
  </si>
  <si>
    <t>48000.003670/97-47-MJ</t>
  </si>
  <si>
    <t>NORTE DE FAZENDA CARUAÇU</t>
  </si>
  <si>
    <t>48000.003677/97-96-NFC</t>
  </si>
  <si>
    <t>REMANSO</t>
  </si>
  <si>
    <t>48000.003671/97-18-RO</t>
  </si>
  <si>
    <t>RIO DOS OVOS</t>
  </si>
  <si>
    <t>48000.003687/97-40-ROV</t>
  </si>
  <si>
    <t>RIO SUBAÚMA</t>
  </si>
  <si>
    <t>48000.003691/97-17-RSU</t>
  </si>
  <si>
    <t>SÃO PEDRO</t>
  </si>
  <si>
    <t>48000.003694/97-13-SP</t>
  </si>
  <si>
    <t>SESMARIA</t>
  </si>
  <si>
    <t>48000.003696/97-31-SI</t>
  </si>
  <si>
    <t>ARAÇARI</t>
  </si>
  <si>
    <t>48610.009487/2003-ARA</t>
  </si>
  <si>
    <t>CANÁRIO</t>
  </si>
  <si>
    <t>48610.003899/2000-CANA</t>
  </si>
  <si>
    <t>COQUEIRO SECO</t>
  </si>
  <si>
    <t>48000.003851/97-91-CS</t>
  </si>
  <si>
    <t>FAZENDA GUINDASTE</t>
  </si>
  <si>
    <t>48000.003920/97-11-FGT</t>
  </si>
  <si>
    <t>FAZENDA PAU BRASIL</t>
  </si>
  <si>
    <t>48000.003852/97-54-FPB</t>
  </si>
  <si>
    <t>IRERÊ</t>
  </si>
  <si>
    <t>48610.003900/2000-IRE</t>
  </si>
  <si>
    <t>JEQUIÁ</t>
  </si>
  <si>
    <t>48000.003856/97-13-JA</t>
  </si>
  <si>
    <t>SUL DE CORURIPE</t>
  </si>
  <si>
    <t>48000.003863/97-71-SCE</t>
  </si>
  <si>
    <t>TABULEIRO DOS MARTINS</t>
  </si>
  <si>
    <t>48000.003864/97-33-TM</t>
  </si>
  <si>
    <t>TROVOADA</t>
  </si>
  <si>
    <t>48610.001293/2008-56-TROV</t>
  </si>
  <si>
    <t>UIRAPURU</t>
  </si>
  <si>
    <t>48610.003899/2000-UIRA</t>
  </si>
  <si>
    <t>ANDORINHA</t>
  </si>
  <si>
    <t>48610.007994/2004-AND</t>
  </si>
  <si>
    <t>SÃO JOÃO</t>
  </si>
  <si>
    <t>48610.002005/2016-91-SJ</t>
  </si>
  <si>
    <t>CONCRIZ</t>
  </si>
  <si>
    <t>48610.009134/2005-57-CCZ</t>
  </si>
  <si>
    <t>PERIQUITO</t>
  </si>
  <si>
    <t>48610.008005/2004-PQO</t>
  </si>
  <si>
    <t>48610.010807/2015-93-PQNE</t>
  </si>
  <si>
    <t>PERIQUITO NORTE</t>
  </si>
  <si>
    <t>48610.010806/2015-49-PQN</t>
  </si>
  <si>
    <t>RIO DO CARMO</t>
  </si>
  <si>
    <t>48610.007479/2006-57-RC</t>
  </si>
  <si>
    <t>ACAUÃ</t>
  </si>
  <si>
    <t>48610.003901/2000-AC</t>
  </si>
  <si>
    <t>ASA BRANCA</t>
  </si>
  <si>
    <t>48000.003482/97-37-ASB</t>
  </si>
  <si>
    <t>BAIXA DO ALGODÃO</t>
  </si>
  <si>
    <t>48000.003785/97-69-BAL</t>
  </si>
  <si>
    <t>BOA ESPERANÇA</t>
  </si>
  <si>
    <t>48000.003787/97-94-BE</t>
  </si>
  <si>
    <t>BREJINHO RN</t>
  </si>
  <si>
    <t>48000.003789/97-10-BR</t>
  </si>
  <si>
    <t>CACHOEIRINHA</t>
  </si>
  <si>
    <t>48000.003791/97-61-CAC</t>
  </si>
  <si>
    <t>FAZENDA CURRAL</t>
  </si>
  <si>
    <t>48000.003797/97-48-FC</t>
  </si>
  <si>
    <t>FAZENDA MALAQUIAS</t>
  </si>
  <si>
    <t>48000.003798/97-19-FMQ</t>
  </si>
  <si>
    <t>JAÇANÃ</t>
  </si>
  <si>
    <t>48610.009225/2002-JAN</t>
  </si>
  <si>
    <t>JANDUÍ</t>
  </si>
  <si>
    <t>48000.003802/97-86-JD</t>
  </si>
  <si>
    <t>LESTE DE POÇO XAVIER</t>
  </si>
  <si>
    <t>48610.004000/98-LPX</t>
  </si>
  <si>
    <t>LIVRAMENTO</t>
  </si>
  <si>
    <t>48000.003805/97-74-LV</t>
  </si>
  <si>
    <t>LORENA</t>
  </si>
  <si>
    <t>48000.003807/97-08-LOR</t>
  </si>
  <si>
    <t>MAÇARICO</t>
  </si>
  <si>
    <t>48610.001502/2009-42-MRC</t>
  </si>
  <si>
    <t>PA-1POT1RN_POT-T-702</t>
  </si>
  <si>
    <t>PAJEÚ</t>
  </si>
  <si>
    <t>48000.003813/97-01-PJ</t>
  </si>
  <si>
    <t>PARDAL</t>
  </si>
  <si>
    <t>PATATIVA</t>
  </si>
  <si>
    <t>48610.009226/2002-PAT</t>
  </si>
  <si>
    <t>PATURI</t>
  </si>
  <si>
    <t>48610.001503/2009-97-PTR</t>
  </si>
  <si>
    <t>RIACHO DA FORQUILHA</t>
  </si>
  <si>
    <t>48000.003821/97-21-RFQ</t>
  </si>
  <si>
    <t>RIO MOSSORÓ</t>
  </si>
  <si>
    <t>48000.003824/97-19-RMO</t>
  </si>
  <si>
    <t>SABIÁ</t>
  </si>
  <si>
    <t>48000.003916/97-35-SAB</t>
  </si>
  <si>
    <t>SABIÁ BICO-DE-OSSO</t>
  </si>
  <si>
    <t>48610.009128/2005-16-SBO</t>
  </si>
  <si>
    <t>SABIÁ DA MATA</t>
  </si>
  <si>
    <t>48610.009128/2005-16-SDM</t>
  </si>
  <si>
    <t>SIBITE</t>
  </si>
  <si>
    <t>48610.009225/2002-SIB</t>
  </si>
  <si>
    <t>TRÊS MARIAS</t>
  </si>
  <si>
    <t>48000.003832/97-47-TM</t>
  </si>
  <si>
    <t>TRINCA FERRO</t>
  </si>
  <si>
    <t>48610.008001/2004-TRF</t>
  </si>
  <si>
    <t>UPANEMA</t>
  </si>
  <si>
    <t>48000.003833/97-18-UPN</t>
  </si>
  <si>
    <t>VARGINHA</t>
  </si>
  <si>
    <t>48610.004002/98-VRG</t>
  </si>
  <si>
    <t>ACAJÁ-BURIZINHO</t>
  </si>
  <si>
    <t>48610.009231/2002-AJBZ</t>
  </si>
  <si>
    <t>LAGOA DO PAULO</t>
  </si>
  <si>
    <t>48610.009231/2002-LP</t>
  </si>
  <si>
    <t>LAGOA DO PAULO NORTE</t>
  </si>
  <si>
    <t>48610.009231/2002-LPN</t>
  </si>
  <si>
    <t>CARDEAL AMARELO</t>
  </si>
  <si>
    <t>48610.001440/2008-98-CAAM</t>
  </si>
  <si>
    <t>CARDEAL DO NORDESTE</t>
  </si>
  <si>
    <t>48610.001440/2008-98-CARN</t>
  </si>
  <si>
    <t>CANCÃ</t>
  </si>
  <si>
    <t>48610.009491/2003-CNC</t>
  </si>
  <si>
    <t>FAZENDA ALEGRE</t>
  </si>
  <si>
    <t>48000.003742/97-56-FAL</t>
  </si>
  <si>
    <t>FAZENDA SANTA LUZIA</t>
  </si>
  <si>
    <t>48000.003746/97-15-FSL</t>
  </si>
  <si>
    <t>FAZENDA SÃO RAFAEL</t>
  </si>
  <si>
    <t>48000.003750/97-84-FSRL</t>
  </si>
  <si>
    <t>INHAMBU</t>
  </si>
  <si>
    <t>CACIMBAS</t>
  </si>
  <si>
    <t>48000.003736/97-53-CAB</t>
  </si>
  <si>
    <t>CAMPO GRANDE</t>
  </si>
  <si>
    <t>48000.003737/97-16-CG</t>
  </si>
  <si>
    <t>CÓRREGO DOURADO</t>
  </si>
  <si>
    <t>48000.003740/97-21-CD</t>
  </si>
  <si>
    <t>FAZENDA CEDRO</t>
  </si>
  <si>
    <t>48000.003743/97-19-FC</t>
  </si>
  <si>
    <t>FAZENDA SÃO JORGE</t>
  </si>
  <si>
    <t>48000.003747/97-70-FSJ</t>
  </si>
  <si>
    <t>JACUTINGA</t>
  </si>
  <si>
    <t>48610.009492/2003-JCT</t>
  </si>
  <si>
    <t>LAGOA SURUACA</t>
  </si>
  <si>
    <t>48000.003757/97-23-LS</t>
  </si>
  <si>
    <t>RIO ITAÚNAS</t>
  </si>
  <si>
    <t>48000.003766/97-14-RIT</t>
  </si>
  <si>
    <t>SÃO MATEUS LESTE</t>
  </si>
  <si>
    <t>TABUIAIÁ</t>
  </si>
  <si>
    <t>ABALONE</t>
  </si>
  <si>
    <t>48000.003552/97-11-ABA</t>
  </si>
  <si>
    <t>ARGONAUTA</t>
  </si>
  <si>
    <t>48000.003552/97-11-ARGO</t>
  </si>
  <si>
    <t>BIJUPIRÁ</t>
  </si>
  <si>
    <t>OSTRA</t>
  </si>
  <si>
    <t>48000.003552/97-11-OST</t>
  </si>
  <si>
    <t>SALEMA</t>
  </si>
  <si>
    <t>48000.003710/97-60-SA</t>
  </si>
  <si>
    <t>PARAMIRIM DO VENCIMENTO</t>
  </si>
  <si>
    <t>TIRIBA</t>
  </si>
  <si>
    <t>48610.010821/2015-97-TIR</t>
  </si>
  <si>
    <t>APRAIÚS</t>
  </si>
  <si>
    <t>48000.003630/97-22-APR</t>
  </si>
  <si>
    <t>BIRIBA</t>
  </si>
  <si>
    <t>48000.003672/97-72-BB</t>
  </si>
  <si>
    <t>FAZENDA ONÇA</t>
  </si>
  <si>
    <t>48000.003652/97-65-FO</t>
  </si>
  <si>
    <t>JACUÍPE</t>
  </si>
  <si>
    <t>48000.003660/97-93-JA</t>
  </si>
  <si>
    <t>MIRANGA</t>
  </si>
  <si>
    <t>48000.003673/97-35-MG</t>
  </si>
  <si>
    <t>MIRANGA NORTE</t>
  </si>
  <si>
    <t>48000.003676/97-23-MGN</t>
  </si>
  <si>
    <t>RIACHO SÃO PEDRO</t>
  </si>
  <si>
    <t>48000.003684/97-51-RSP</t>
  </si>
  <si>
    <t>SUSSUARANA</t>
  </si>
  <si>
    <t>48000.003699/97-29-SUS</t>
  </si>
  <si>
    <t>TARTARUGA</t>
  </si>
  <si>
    <t>48000.003835/97-35-TTG</t>
  </si>
  <si>
    <t>TIÊ</t>
  </si>
  <si>
    <t>CREJOÁ</t>
  </si>
  <si>
    <t>48610.007484/2006-61-CRJ</t>
  </si>
  <si>
    <t>LAPA</t>
  </si>
  <si>
    <t>BONITO</t>
  </si>
  <si>
    <t>48000.003718/97-71-BO</t>
  </si>
  <si>
    <t>ENCHOVA</t>
  </si>
  <si>
    <t>48000.003719/97-34-EN</t>
  </si>
  <si>
    <t>ENCHOVA OESTE</t>
  </si>
  <si>
    <t>48000.003720/97-13-ENO</t>
  </si>
  <si>
    <t>LINGUADO</t>
  </si>
  <si>
    <t>48000.003706/97-92-LI</t>
  </si>
  <si>
    <t>MARIMBÁ</t>
  </si>
  <si>
    <t>48000.003732/97-01-MA</t>
  </si>
  <si>
    <t>PAMPO</t>
  </si>
  <si>
    <t>48000.003707/97-55-PM</t>
  </si>
  <si>
    <t>48610.009193/2005-25-BTV</t>
  </si>
  <si>
    <t>TUCANO</t>
  </si>
  <si>
    <t>48610.001402/2008-35-TUC</t>
  </si>
  <si>
    <t>AnC_NORTE_ATAPU</t>
  </si>
  <si>
    <t>AnC_TUPI</t>
  </si>
  <si>
    <t>48610.006369/2011-35-TPU</t>
  </si>
  <si>
    <t>ATAPU_ECO</t>
  </si>
  <si>
    <t>48610.226558/2021-02-ATPE</t>
  </si>
  <si>
    <t>ITAPU_ECO</t>
  </si>
  <si>
    <t>48610.220925/2019-31-ITPE</t>
  </si>
  <si>
    <t>SÉPIA_ECO</t>
  </si>
  <si>
    <t>48610.226559/2021-49-SEPE</t>
  </si>
  <si>
    <t>BÚZIOS_ECO</t>
  </si>
  <si>
    <t>48610.220924/2019-97-BUZE</t>
  </si>
  <si>
    <t>MERO</t>
  </si>
  <si>
    <t>48610.011150/2013-10-MRO</t>
  </si>
  <si>
    <t>NORDESTE DE SAPINHOÁ</t>
  </si>
  <si>
    <t>48610.012961/2017-61-NESH</t>
  </si>
  <si>
    <t>NOROESTE DE SAPINHOÁ</t>
  </si>
  <si>
    <t>48610.012961/2017-61-NWSH</t>
  </si>
  <si>
    <t>SUDOESTE DE SAPINHOÁ</t>
  </si>
  <si>
    <t>48610.012961/2017-61-SWSH</t>
  </si>
  <si>
    <t>TARTARUGA VERDE SUDOESTE</t>
  </si>
  <si>
    <t>48610.011230/2018-80-TVSW</t>
  </si>
  <si>
    <t>BEM-TE-VI</t>
  </si>
  <si>
    <t>CABURÉ LESTE</t>
  </si>
  <si>
    <t>GAVIÃO PRETO</t>
  </si>
  <si>
    <t>MÃE-DA-LUA</t>
  </si>
  <si>
    <t>MURIQUI</t>
  </si>
  <si>
    <t>PERIQUITO NORDESTE</t>
  </si>
  <si>
    <t>RIO MARIRICU</t>
  </si>
  <si>
    <t>SÃO DOMINGOS</t>
  </si>
  <si>
    <t>Tucano Grande</t>
  </si>
  <si>
    <t>AnC_MERO</t>
  </si>
  <si>
    <t>ESPADIM</t>
  </si>
  <si>
    <t>48610.012641/2017-10-AGR</t>
  </si>
  <si>
    <t>48610.009227/2002B -ARB</t>
  </si>
  <si>
    <t>48000.003460/97-02-AZU</t>
  </si>
  <si>
    <t>48610.001999/2016-28-4690</t>
  </si>
  <si>
    <t>48610.003901/2000A -BRL</t>
  </si>
  <si>
    <t>48610.003901/2000A -BRS</t>
  </si>
  <si>
    <t>48610.009227/2002-CBO</t>
  </si>
  <si>
    <t>48610.009227/2002B -GC</t>
  </si>
  <si>
    <t>48610.009227/2002-GNA</t>
  </si>
  <si>
    <t>48610.010735/2001A -IBU</t>
  </si>
  <si>
    <t>48000.003754/97-35-LPRN</t>
  </si>
  <si>
    <t>48610.009283/2005-16-MB</t>
  </si>
  <si>
    <t>48610.005457/2013-81-MRQ</t>
  </si>
  <si>
    <t>48610.204680/2021-10-4862</t>
  </si>
  <si>
    <t>48610.002006/2016-35-PV</t>
  </si>
  <si>
    <t>48610.009227/2002A -PAR</t>
  </si>
  <si>
    <t>48610.003901/2000A -PTS</t>
  </si>
  <si>
    <t>48000.003693/97-42-SDS</t>
  </si>
  <si>
    <t>48610.009188/200512-SML</t>
  </si>
  <si>
    <t>48610.007986/2004A -TAB</t>
  </si>
  <si>
    <t>48610.001427/200839-TIE</t>
  </si>
  <si>
    <t>48610.009279/2005-58-TG</t>
  </si>
  <si>
    <t>48610.212133/2022-99-XSMS</t>
  </si>
  <si>
    <t>48610.003886/2000A -BBG</t>
  </si>
  <si>
    <t>48000.003709/97-81-BJ</t>
  </si>
  <si>
    <t>48610.003884/2000A -LPA</t>
  </si>
  <si>
    <t>48610.003886/2000A -OATP</t>
  </si>
  <si>
    <t>48000.003840/97-75-PARU</t>
  </si>
  <si>
    <t>48610.003886/2000A -SRR</t>
  </si>
  <si>
    <t>48610.012913/2010-05-SBBG</t>
  </si>
  <si>
    <t>48610.014454/2017-62-AnC6</t>
  </si>
  <si>
    <t>48610.003512/2017-22-AnC5</t>
  </si>
  <si>
    <t>48610.232916/2022-99-ESD</t>
  </si>
  <si>
    <t>URUGUÁ</t>
  </si>
  <si>
    <t>48000.003577/97-41-URG</t>
  </si>
  <si>
    <t>JURITI</t>
  </si>
  <si>
    <t>48610.008012/2004-JU</t>
  </si>
  <si>
    <t>PIAÇABUÇU</t>
  </si>
  <si>
    <t>TAMBAÚ</t>
  </si>
  <si>
    <t>UBARANA</t>
  </si>
  <si>
    <t>AZULÃO OESTE</t>
  </si>
  <si>
    <t>48610.204667/2021-61-AZUO</t>
  </si>
  <si>
    <t>LAGOA DO PAULO SUL</t>
  </si>
  <si>
    <t>48610.009231/2002-LPS</t>
  </si>
  <si>
    <t>48000.003560/97-49-BLA</t>
  </si>
  <si>
    <t>BALEIA ANÃ</t>
  </si>
  <si>
    <t>PA-1-PHO-1-RN_POT-T-565</t>
  </si>
  <si>
    <t>48610222062201937</t>
  </si>
  <si>
    <t>GAVIÃO AZUL</t>
  </si>
  <si>
    <t>48610.001418/2008-48-GVA</t>
  </si>
  <si>
    <t>ROLINHA</t>
  </si>
  <si>
    <t>48610.009227/2002-ROL</t>
  </si>
  <si>
    <r>
      <t xml:space="preserve">A planilha abaixo informa o preço e a produção mensal de petróleo e gás natural dos campos marítimos e terrestres, além dos valores de </t>
    </r>
    <r>
      <rPr>
        <i/>
        <sz val="8"/>
        <rFont val="Arial"/>
        <family val="2"/>
      </rPr>
      <t>royalties</t>
    </r>
    <r>
      <rPr>
        <sz val="8"/>
        <rFont val="Arial"/>
        <family val="2"/>
      </rPr>
      <t xml:space="preserve"> correspondentes. </t>
    </r>
  </si>
  <si>
    <t>CAMAÇARI</t>
  </si>
  <si>
    <t>48610222006201901</t>
  </si>
  <si>
    <t>Competência: Setembro de 2024</t>
  </si>
  <si>
    <t>480000037829771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</si>
</sst>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_-\ #,##0.00_-;\-\ #,##0.00_-;_-\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1"/>
    <xf numFmtId="0" fontId="3" fillId="0" borderId="0" xfId="1" applyFont="1"/>
    <xf numFmtId="0" fontId="3" fillId="0" borderId="0" xfId="1" applyFont="1" applyAlignment="1">
      <alignment horizontal="left"/>
    </xf>
    <xf numFmtId="0" fontId="3" fillId="2" borderId="0" xfId="1" applyFont="1" applyFill="1"/>
    <xf numFmtId="49" fontId="8" fillId="3" borderId="1" xfId="0" applyNumberFormat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/>
    </xf>
    <xf numFmtId="0" fontId="10" fillId="0" borderId="0" xfId="15"/>
    <xf numFmtId="0" fontId="7" fillId="2" borderId="0" xfId="1" applyFont="1" applyFill="1" applyAlignment="1">
      <alignment horizontal="left"/>
    </xf>
    <xf numFmtId="43" fontId="5" fillId="0" borderId="1" xfId="16" applyFont="1" applyBorder="1"/>
    <xf numFmtId="0" fontId="10" fillId="0" borderId="0" xfId="15" applyAlignment="1"/>
    <xf numFmtId="166" fontId="3" fillId="0" borderId="1" xfId="16" applyNumberFormat="1" applyFont="1" applyBorder="1" applyAlignment="1">
      <alignment horizontal="center"/>
    </xf>
    <xf numFmtId="49" fontId="3" fillId="0" borderId="1" xfId="1" applyNumberFormat="1" applyFont="1" applyBorder="1"/>
    <xf numFmtId="49" fontId="3" fillId="0" borderId="1" xfId="1" applyNumberFormat="1" applyFont="1" applyBorder="1" applyAlignment="1">
      <alignment horizontal="center"/>
    </xf>
    <xf numFmtId="166" fontId="2" fillId="0" borderId="0" xfId="1" applyNumberFormat="1"/>
    <xf numFmtId="43" fontId="3" fillId="0" borderId="0" xfId="1" applyNumberFormat="1" applyFont="1"/>
    <xf numFmtId="0" fontId="5" fillId="0" borderId="1" xfId="1" applyFont="1" applyBorder="1" applyAlignment="1">
      <alignment horizontal="center" vertical="center"/>
    </xf>
    <xf numFmtId="49" fontId="8" fillId="3" borderId="2" xfId="0" applyNumberFormat="1" applyFont="1" applyFill="1" applyBorder="1" applyAlignment="1">
      <alignment horizontal="center" vertical="center"/>
    </xf>
    <xf numFmtId="49" fontId="8" fillId="3" borderId="4" xfId="0" applyNumberFormat="1" applyFont="1" applyFill="1" applyBorder="1" applyAlignment="1">
      <alignment horizontal="center" vertical="center"/>
    </xf>
    <xf numFmtId="49" fontId="8" fillId="3" borderId="3" xfId="0" applyNumberFormat="1" applyFont="1" applyFill="1" applyBorder="1" applyAlignment="1">
      <alignment horizontal="center" vertical="center"/>
    </xf>
    <xf numFmtId="49" fontId="5" fillId="4" borderId="1" xfId="5" applyNumberFormat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left" vertical="center"/>
    </xf>
    <xf numFmtId="0" fontId="7" fillId="0" borderId="0" xfId="1" applyFont="1" applyAlignment="1">
      <alignment horizontal="left"/>
    </xf>
    <xf numFmtId="0" fontId="7" fillId="2" borderId="0" xfId="1" applyFont="1" applyFill="1" applyAlignment="1">
      <alignment horizontal="right"/>
    </xf>
    <xf numFmtId="0" fontId="7" fillId="2" borderId="0" xfId="1" applyFont="1" applyFill="1" applyAlignment="1">
      <alignment horizontal="left"/>
    </xf>
  </cellXfs>
  <cellStyles count="17">
    <cellStyle name="Hiperlink" xfId="15" builtinId="8"/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6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0</xdr:col>
      <xdr:colOff>1429962</xdr:colOff>
      <xdr:row>2</xdr:row>
      <xdr:rowOff>107951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2CC4783C-58AB-4629-B9AE-59D2EB200E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1"/>
          <a:ext cx="1420437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DE26B-740F-4278-853B-9ACBB4D8A37E}">
  <dimension ref="A1:GL388"/>
  <sheetViews>
    <sheetView showGridLines="0" tabSelected="1" zoomScaleNormal="100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A5" sqref="A5"/>
    </sheetView>
  </sheetViews>
  <sheetFormatPr defaultRowHeight="14.5" x14ac:dyDescent="0.35"/>
  <cols>
    <col min="1" max="1" width="32.1796875" style="2" bestFit="1" customWidth="1"/>
    <col min="2" max="2" width="23" style="2" bestFit="1" customWidth="1"/>
    <col min="3" max="3" width="19.7265625" style="3" bestFit="1" customWidth="1"/>
    <col min="4" max="4" width="18.453125" style="2" bestFit="1" customWidth="1"/>
    <col min="5" max="5" width="12.1796875" style="2" bestFit="1" customWidth="1"/>
    <col min="6" max="6" width="14.453125" style="1" bestFit="1" customWidth="1"/>
    <col min="7" max="7" width="15.26953125" style="6" bestFit="1" customWidth="1"/>
    <col min="8" max="8" width="20.81640625" style="1" bestFit="1" customWidth="1"/>
    <col min="9" max="9" width="23.26953125" style="1" bestFit="1" customWidth="1"/>
    <col min="10" max="10" width="17.453125" style="1" bestFit="1" customWidth="1"/>
    <col min="11" max="11" width="18.453125" style="1" bestFit="1" customWidth="1"/>
    <col min="12" max="183" width="9.1796875" style="1"/>
    <col min="184" max="184" width="29.81640625" style="1" customWidth="1"/>
    <col min="185" max="185" width="22.453125" style="1" bestFit="1" customWidth="1"/>
    <col min="186" max="186" width="10" style="1" bestFit="1" customWidth="1"/>
    <col min="187" max="187" width="11" style="1" bestFit="1" customWidth="1"/>
    <col min="188" max="188" width="12.81640625" style="1" bestFit="1" customWidth="1"/>
    <col min="189" max="189" width="13.453125" style="1" bestFit="1" customWidth="1"/>
    <col min="190" max="190" width="16.26953125" style="1" customWidth="1"/>
    <col min="191" max="191" width="28.81640625" style="1" bestFit="1" customWidth="1"/>
    <col min="192" max="192" width="14.7265625" style="1" bestFit="1" customWidth="1"/>
    <col min="193" max="193" width="9.1796875" style="1"/>
    <col min="194" max="194" width="10.26953125" style="1" bestFit="1" customWidth="1"/>
    <col min="195" max="195" width="29.81640625" customWidth="1"/>
    <col min="196" max="196" width="22.453125" bestFit="1" customWidth="1"/>
    <col min="197" max="197" width="10" bestFit="1" customWidth="1"/>
    <col min="198" max="198" width="11" bestFit="1" customWidth="1"/>
    <col min="199" max="199" width="12.81640625" bestFit="1" customWidth="1"/>
    <col min="200" max="200" width="13.453125" bestFit="1" customWidth="1"/>
    <col min="204" max="204" width="54.7265625" bestFit="1" customWidth="1"/>
    <col min="205" max="205" width="30.1796875" bestFit="1" customWidth="1"/>
    <col min="208" max="209" width="30.1796875" bestFit="1" customWidth="1"/>
    <col min="213" max="213" width="14.81640625" bestFit="1" customWidth="1"/>
    <col min="440" max="440" width="29.81640625" customWidth="1"/>
    <col min="441" max="441" width="22.453125" bestFit="1" customWidth="1"/>
    <col min="442" max="442" width="10" bestFit="1" customWidth="1"/>
    <col min="443" max="443" width="11" bestFit="1" customWidth="1"/>
    <col min="444" max="444" width="12.81640625" bestFit="1" customWidth="1"/>
    <col min="445" max="445" width="13.453125" bestFit="1" customWidth="1"/>
    <col min="446" max="446" width="16.26953125" customWidth="1"/>
    <col min="447" max="447" width="28.81640625" bestFit="1" customWidth="1"/>
    <col min="448" max="448" width="14.7265625" bestFit="1" customWidth="1"/>
    <col min="450" max="450" width="10.26953125" bestFit="1" customWidth="1"/>
    <col min="451" max="451" width="29.81640625" customWidth="1"/>
    <col min="452" max="452" width="22.453125" bestFit="1" customWidth="1"/>
    <col min="453" max="453" width="10" bestFit="1" customWidth="1"/>
    <col min="454" max="454" width="11" bestFit="1" customWidth="1"/>
    <col min="455" max="455" width="12.81640625" bestFit="1" customWidth="1"/>
    <col min="456" max="456" width="13.453125" bestFit="1" customWidth="1"/>
    <col min="460" max="460" width="54.7265625" bestFit="1" customWidth="1"/>
    <col min="461" max="461" width="30.1796875" bestFit="1" customWidth="1"/>
    <col min="464" max="465" width="30.1796875" bestFit="1" customWidth="1"/>
    <col min="469" max="469" width="14.81640625" bestFit="1" customWidth="1"/>
    <col min="696" max="696" width="29.81640625" customWidth="1"/>
    <col min="697" max="697" width="22.453125" bestFit="1" customWidth="1"/>
    <col min="698" max="698" width="10" bestFit="1" customWidth="1"/>
    <col min="699" max="699" width="11" bestFit="1" customWidth="1"/>
    <col min="700" max="700" width="12.81640625" bestFit="1" customWidth="1"/>
    <col min="701" max="701" width="13.453125" bestFit="1" customWidth="1"/>
    <col min="702" max="702" width="16.26953125" customWidth="1"/>
    <col min="703" max="703" width="28.81640625" bestFit="1" customWidth="1"/>
    <col min="704" max="704" width="14.7265625" bestFit="1" customWidth="1"/>
    <col min="706" max="706" width="10.26953125" bestFit="1" customWidth="1"/>
    <col min="707" max="707" width="29.81640625" customWidth="1"/>
    <col min="708" max="708" width="22.453125" bestFit="1" customWidth="1"/>
    <col min="709" max="709" width="10" bestFit="1" customWidth="1"/>
    <col min="710" max="710" width="11" bestFit="1" customWidth="1"/>
    <col min="711" max="711" width="12.81640625" bestFit="1" customWidth="1"/>
    <col min="712" max="712" width="13.453125" bestFit="1" customWidth="1"/>
    <col min="716" max="716" width="54.7265625" bestFit="1" customWidth="1"/>
    <col min="717" max="717" width="30.1796875" bestFit="1" customWidth="1"/>
    <col min="720" max="721" width="30.1796875" bestFit="1" customWidth="1"/>
    <col min="725" max="725" width="14.81640625" bestFit="1" customWidth="1"/>
    <col min="952" max="952" width="29.81640625" customWidth="1"/>
    <col min="953" max="953" width="22.453125" bestFit="1" customWidth="1"/>
    <col min="954" max="954" width="10" bestFit="1" customWidth="1"/>
    <col min="955" max="955" width="11" bestFit="1" customWidth="1"/>
    <col min="956" max="956" width="12.81640625" bestFit="1" customWidth="1"/>
    <col min="957" max="957" width="13.453125" bestFit="1" customWidth="1"/>
    <col min="958" max="958" width="16.26953125" customWidth="1"/>
    <col min="959" max="959" width="28.81640625" bestFit="1" customWidth="1"/>
    <col min="960" max="960" width="14.7265625" bestFit="1" customWidth="1"/>
    <col min="962" max="962" width="10.26953125" bestFit="1" customWidth="1"/>
    <col min="963" max="963" width="29.81640625" customWidth="1"/>
    <col min="964" max="964" width="22.453125" bestFit="1" customWidth="1"/>
    <col min="965" max="965" width="10" bestFit="1" customWidth="1"/>
    <col min="966" max="966" width="11" bestFit="1" customWidth="1"/>
    <col min="967" max="967" width="12.81640625" bestFit="1" customWidth="1"/>
    <col min="968" max="968" width="13.453125" bestFit="1" customWidth="1"/>
    <col min="972" max="972" width="54.7265625" bestFit="1" customWidth="1"/>
    <col min="973" max="973" width="30.1796875" bestFit="1" customWidth="1"/>
    <col min="976" max="977" width="30.1796875" bestFit="1" customWidth="1"/>
    <col min="981" max="981" width="14.81640625" bestFit="1" customWidth="1"/>
    <col min="1208" max="1208" width="29.81640625" customWidth="1"/>
    <col min="1209" max="1209" width="22.453125" bestFit="1" customWidth="1"/>
    <col min="1210" max="1210" width="10" bestFit="1" customWidth="1"/>
    <col min="1211" max="1211" width="11" bestFit="1" customWidth="1"/>
    <col min="1212" max="1212" width="12.81640625" bestFit="1" customWidth="1"/>
    <col min="1213" max="1213" width="13.453125" bestFit="1" customWidth="1"/>
    <col min="1214" max="1214" width="16.26953125" customWidth="1"/>
    <col min="1215" max="1215" width="28.81640625" bestFit="1" customWidth="1"/>
    <col min="1216" max="1216" width="14.7265625" bestFit="1" customWidth="1"/>
    <col min="1218" max="1218" width="10.26953125" bestFit="1" customWidth="1"/>
    <col min="1219" max="1219" width="29.81640625" customWidth="1"/>
    <col min="1220" max="1220" width="22.453125" bestFit="1" customWidth="1"/>
    <col min="1221" max="1221" width="10" bestFit="1" customWidth="1"/>
    <col min="1222" max="1222" width="11" bestFit="1" customWidth="1"/>
    <col min="1223" max="1223" width="12.81640625" bestFit="1" customWidth="1"/>
    <col min="1224" max="1224" width="13.453125" bestFit="1" customWidth="1"/>
    <col min="1228" max="1228" width="54.7265625" bestFit="1" customWidth="1"/>
    <col min="1229" max="1229" width="30.1796875" bestFit="1" customWidth="1"/>
    <col min="1232" max="1233" width="30.1796875" bestFit="1" customWidth="1"/>
    <col min="1237" max="1237" width="14.81640625" bestFit="1" customWidth="1"/>
    <col min="1464" max="1464" width="29.81640625" customWidth="1"/>
    <col min="1465" max="1465" width="22.453125" bestFit="1" customWidth="1"/>
    <col min="1466" max="1466" width="10" bestFit="1" customWidth="1"/>
    <col min="1467" max="1467" width="11" bestFit="1" customWidth="1"/>
    <col min="1468" max="1468" width="12.81640625" bestFit="1" customWidth="1"/>
    <col min="1469" max="1469" width="13.453125" bestFit="1" customWidth="1"/>
    <col min="1470" max="1470" width="16.26953125" customWidth="1"/>
    <col min="1471" max="1471" width="28.81640625" bestFit="1" customWidth="1"/>
    <col min="1472" max="1472" width="14.7265625" bestFit="1" customWidth="1"/>
    <col min="1474" max="1474" width="10.26953125" bestFit="1" customWidth="1"/>
    <col min="1475" max="1475" width="29.81640625" customWidth="1"/>
    <col min="1476" max="1476" width="22.453125" bestFit="1" customWidth="1"/>
    <col min="1477" max="1477" width="10" bestFit="1" customWidth="1"/>
    <col min="1478" max="1478" width="11" bestFit="1" customWidth="1"/>
    <col min="1479" max="1479" width="12.81640625" bestFit="1" customWidth="1"/>
    <col min="1480" max="1480" width="13.453125" bestFit="1" customWidth="1"/>
    <col min="1484" max="1484" width="54.7265625" bestFit="1" customWidth="1"/>
    <col min="1485" max="1485" width="30.1796875" bestFit="1" customWidth="1"/>
    <col min="1488" max="1489" width="30.1796875" bestFit="1" customWidth="1"/>
    <col min="1493" max="1493" width="14.81640625" bestFit="1" customWidth="1"/>
    <col min="1720" max="1720" width="29.81640625" customWidth="1"/>
    <col min="1721" max="1721" width="22.453125" bestFit="1" customWidth="1"/>
    <col min="1722" max="1722" width="10" bestFit="1" customWidth="1"/>
    <col min="1723" max="1723" width="11" bestFit="1" customWidth="1"/>
    <col min="1724" max="1724" width="12.81640625" bestFit="1" customWidth="1"/>
    <col min="1725" max="1725" width="13.453125" bestFit="1" customWidth="1"/>
    <col min="1726" max="1726" width="16.26953125" customWidth="1"/>
    <col min="1727" max="1727" width="28.81640625" bestFit="1" customWidth="1"/>
    <col min="1728" max="1728" width="14.7265625" bestFit="1" customWidth="1"/>
    <col min="1730" max="1730" width="10.26953125" bestFit="1" customWidth="1"/>
    <col min="1731" max="1731" width="29.81640625" customWidth="1"/>
    <col min="1732" max="1732" width="22.453125" bestFit="1" customWidth="1"/>
    <col min="1733" max="1733" width="10" bestFit="1" customWidth="1"/>
    <col min="1734" max="1734" width="11" bestFit="1" customWidth="1"/>
    <col min="1735" max="1735" width="12.81640625" bestFit="1" customWidth="1"/>
    <col min="1736" max="1736" width="13.453125" bestFit="1" customWidth="1"/>
    <col min="1740" max="1740" width="54.7265625" bestFit="1" customWidth="1"/>
    <col min="1741" max="1741" width="30.1796875" bestFit="1" customWidth="1"/>
    <col min="1744" max="1745" width="30.1796875" bestFit="1" customWidth="1"/>
    <col min="1749" max="1749" width="14.81640625" bestFit="1" customWidth="1"/>
    <col min="1976" max="1976" width="29.81640625" customWidth="1"/>
    <col min="1977" max="1977" width="22.453125" bestFit="1" customWidth="1"/>
    <col min="1978" max="1978" width="10" bestFit="1" customWidth="1"/>
    <col min="1979" max="1979" width="11" bestFit="1" customWidth="1"/>
    <col min="1980" max="1980" width="12.81640625" bestFit="1" customWidth="1"/>
    <col min="1981" max="1981" width="13.453125" bestFit="1" customWidth="1"/>
    <col min="1982" max="1982" width="16.26953125" customWidth="1"/>
    <col min="1983" max="1983" width="28.81640625" bestFit="1" customWidth="1"/>
    <col min="1984" max="1984" width="14.7265625" bestFit="1" customWidth="1"/>
    <col min="1986" max="1986" width="10.26953125" bestFit="1" customWidth="1"/>
    <col min="1987" max="1987" width="29.81640625" customWidth="1"/>
    <col min="1988" max="1988" width="22.453125" bestFit="1" customWidth="1"/>
    <col min="1989" max="1989" width="10" bestFit="1" customWidth="1"/>
    <col min="1990" max="1990" width="11" bestFit="1" customWidth="1"/>
    <col min="1991" max="1991" width="12.81640625" bestFit="1" customWidth="1"/>
    <col min="1992" max="1992" width="13.453125" bestFit="1" customWidth="1"/>
    <col min="1996" max="1996" width="54.7265625" bestFit="1" customWidth="1"/>
    <col min="1997" max="1997" width="30.1796875" bestFit="1" customWidth="1"/>
    <col min="2000" max="2001" width="30.1796875" bestFit="1" customWidth="1"/>
    <col min="2005" max="2005" width="14.81640625" bestFit="1" customWidth="1"/>
    <col min="2232" max="2232" width="29.81640625" customWidth="1"/>
    <col min="2233" max="2233" width="22.453125" bestFit="1" customWidth="1"/>
    <col min="2234" max="2234" width="10" bestFit="1" customWidth="1"/>
    <col min="2235" max="2235" width="11" bestFit="1" customWidth="1"/>
    <col min="2236" max="2236" width="12.81640625" bestFit="1" customWidth="1"/>
    <col min="2237" max="2237" width="13.453125" bestFit="1" customWidth="1"/>
    <col min="2238" max="2238" width="16.26953125" customWidth="1"/>
    <col min="2239" max="2239" width="28.81640625" bestFit="1" customWidth="1"/>
    <col min="2240" max="2240" width="14.7265625" bestFit="1" customWidth="1"/>
    <col min="2242" max="2242" width="10.26953125" bestFit="1" customWidth="1"/>
    <col min="2243" max="2243" width="29.81640625" customWidth="1"/>
    <col min="2244" max="2244" width="22.453125" bestFit="1" customWidth="1"/>
    <col min="2245" max="2245" width="10" bestFit="1" customWidth="1"/>
    <col min="2246" max="2246" width="11" bestFit="1" customWidth="1"/>
    <col min="2247" max="2247" width="12.81640625" bestFit="1" customWidth="1"/>
    <col min="2248" max="2248" width="13.453125" bestFit="1" customWidth="1"/>
    <col min="2252" max="2252" width="54.7265625" bestFit="1" customWidth="1"/>
    <col min="2253" max="2253" width="30.1796875" bestFit="1" customWidth="1"/>
    <col min="2256" max="2257" width="30.1796875" bestFit="1" customWidth="1"/>
    <col min="2261" max="2261" width="14.81640625" bestFit="1" customWidth="1"/>
    <col min="2488" max="2488" width="29.81640625" customWidth="1"/>
    <col min="2489" max="2489" width="22.453125" bestFit="1" customWidth="1"/>
    <col min="2490" max="2490" width="10" bestFit="1" customWidth="1"/>
    <col min="2491" max="2491" width="11" bestFit="1" customWidth="1"/>
    <col min="2492" max="2492" width="12.81640625" bestFit="1" customWidth="1"/>
    <col min="2493" max="2493" width="13.453125" bestFit="1" customWidth="1"/>
    <col min="2494" max="2494" width="16.26953125" customWidth="1"/>
    <col min="2495" max="2495" width="28.81640625" bestFit="1" customWidth="1"/>
    <col min="2496" max="2496" width="14.7265625" bestFit="1" customWidth="1"/>
    <col min="2498" max="2498" width="10.26953125" bestFit="1" customWidth="1"/>
    <col min="2499" max="2499" width="29.81640625" customWidth="1"/>
    <col min="2500" max="2500" width="22.453125" bestFit="1" customWidth="1"/>
    <col min="2501" max="2501" width="10" bestFit="1" customWidth="1"/>
    <col min="2502" max="2502" width="11" bestFit="1" customWidth="1"/>
    <col min="2503" max="2503" width="12.81640625" bestFit="1" customWidth="1"/>
    <col min="2504" max="2504" width="13.453125" bestFit="1" customWidth="1"/>
    <col min="2508" max="2508" width="54.7265625" bestFit="1" customWidth="1"/>
    <col min="2509" max="2509" width="30.1796875" bestFit="1" customWidth="1"/>
    <col min="2512" max="2513" width="30.1796875" bestFit="1" customWidth="1"/>
    <col min="2517" max="2517" width="14.81640625" bestFit="1" customWidth="1"/>
    <col min="2744" max="2744" width="29.81640625" customWidth="1"/>
    <col min="2745" max="2745" width="22.453125" bestFit="1" customWidth="1"/>
    <col min="2746" max="2746" width="10" bestFit="1" customWidth="1"/>
    <col min="2747" max="2747" width="11" bestFit="1" customWidth="1"/>
    <col min="2748" max="2748" width="12.81640625" bestFit="1" customWidth="1"/>
    <col min="2749" max="2749" width="13.453125" bestFit="1" customWidth="1"/>
    <col min="2750" max="2750" width="16.26953125" customWidth="1"/>
    <col min="2751" max="2751" width="28.81640625" bestFit="1" customWidth="1"/>
    <col min="2752" max="2752" width="14.7265625" bestFit="1" customWidth="1"/>
    <col min="2754" max="2754" width="10.26953125" bestFit="1" customWidth="1"/>
    <col min="2755" max="2755" width="29.81640625" customWidth="1"/>
    <col min="2756" max="2756" width="22.453125" bestFit="1" customWidth="1"/>
    <col min="2757" max="2757" width="10" bestFit="1" customWidth="1"/>
    <col min="2758" max="2758" width="11" bestFit="1" customWidth="1"/>
    <col min="2759" max="2759" width="12.81640625" bestFit="1" customWidth="1"/>
    <col min="2760" max="2760" width="13.453125" bestFit="1" customWidth="1"/>
    <col min="2764" max="2764" width="54.7265625" bestFit="1" customWidth="1"/>
    <col min="2765" max="2765" width="30.1796875" bestFit="1" customWidth="1"/>
    <col min="2768" max="2769" width="30.1796875" bestFit="1" customWidth="1"/>
    <col min="2773" max="2773" width="14.81640625" bestFit="1" customWidth="1"/>
    <col min="3000" max="3000" width="29.81640625" customWidth="1"/>
    <col min="3001" max="3001" width="22.453125" bestFit="1" customWidth="1"/>
    <col min="3002" max="3002" width="10" bestFit="1" customWidth="1"/>
    <col min="3003" max="3003" width="11" bestFit="1" customWidth="1"/>
    <col min="3004" max="3004" width="12.81640625" bestFit="1" customWidth="1"/>
    <col min="3005" max="3005" width="13.453125" bestFit="1" customWidth="1"/>
    <col min="3006" max="3006" width="16.26953125" customWidth="1"/>
    <col min="3007" max="3007" width="28.81640625" bestFit="1" customWidth="1"/>
    <col min="3008" max="3008" width="14.7265625" bestFit="1" customWidth="1"/>
    <col min="3010" max="3010" width="10.26953125" bestFit="1" customWidth="1"/>
    <col min="3011" max="3011" width="29.81640625" customWidth="1"/>
    <col min="3012" max="3012" width="22.453125" bestFit="1" customWidth="1"/>
    <col min="3013" max="3013" width="10" bestFit="1" customWidth="1"/>
    <col min="3014" max="3014" width="11" bestFit="1" customWidth="1"/>
    <col min="3015" max="3015" width="12.81640625" bestFit="1" customWidth="1"/>
    <col min="3016" max="3016" width="13.453125" bestFit="1" customWidth="1"/>
    <col min="3020" max="3020" width="54.7265625" bestFit="1" customWidth="1"/>
    <col min="3021" max="3021" width="30.1796875" bestFit="1" customWidth="1"/>
    <col min="3024" max="3025" width="30.1796875" bestFit="1" customWidth="1"/>
    <col min="3029" max="3029" width="14.81640625" bestFit="1" customWidth="1"/>
    <col min="3256" max="3256" width="29.81640625" customWidth="1"/>
    <col min="3257" max="3257" width="22.453125" bestFit="1" customWidth="1"/>
    <col min="3258" max="3258" width="10" bestFit="1" customWidth="1"/>
    <col min="3259" max="3259" width="11" bestFit="1" customWidth="1"/>
    <col min="3260" max="3260" width="12.81640625" bestFit="1" customWidth="1"/>
    <col min="3261" max="3261" width="13.453125" bestFit="1" customWidth="1"/>
    <col min="3262" max="3262" width="16.26953125" customWidth="1"/>
    <col min="3263" max="3263" width="28.81640625" bestFit="1" customWidth="1"/>
    <col min="3264" max="3264" width="14.7265625" bestFit="1" customWidth="1"/>
    <col min="3266" max="3266" width="10.26953125" bestFit="1" customWidth="1"/>
    <col min="3267" max="3267" width="29.81640625" customWidth="1"/>
    <col min="3268" max="3268" width="22.453125" bestFit="1" customWidth="1"/>
    <col min="3269" max="3269" width="10" bestFit="1" customWidth="1"/>
    <col min="3270" max="3270" width="11" bestFit="1" customWidth="1"/>
    <col min="3271" max="3271" width="12.81640625" bestFit="1" customWidth="1"/>
    <col min="3272" max="3272" width="13.453125" bestFit="1" customWidth="1"/>
    <col min="3276" max="3276" width="54.7265625" bestFit="1" customWidth="1"/>
    <col min="3277" max="3277" width="30.1796875" bestFit="1" customWidth="1"/>
    <col min="3280" max="3281" width="30.1796875" bestFit="1" customWidth="1"/>
    <col min="3285" max="3285" width="14.81640625" bestFit="1" customWidth="1"/>
    <col min="3512" max="3512" width="29.81640625" customWidth="1"/>
    <col min="3513" max="3513" width="22.453125" bestFit="1" customWidth="1"/>
    <col min="3514" max="3514" width="10" bestFit="1" customWidth="1"/>
    <col min="3515" max="3515" width="11" bestFit="1" customWidth="1"/>
    <col min="3516" max="3516" width="12.81640625" bestFit="1" customWidth="1"/>
    <col min="3517" max="3517" width="13.453125" bestFit="1" customWidth="1"/>
    <col min="3518" max="3518" width="16.26953125" customWidth="1"/>
    <col min="3519" max="3519" width="28.81640625" bestFit="1" customWidth="1"/>
    <col min="3520" max="3520" width="14.7265625" bestFit="1" customWidth="1"/>
    <col min="3522" max="3522" width="10.26953125" bestFit="1" customWidth="1"/>
    <col min="3523" max="3523" width="29.81640625" customWidth="1"/>
    <col min="3524" max="3524" width="22.453125" bestFit="1" customWidth="1"/>
    <col min="3525" max="3525" width="10" bestFit="1" customWidth="1"/>
    <col min="3526" max="3526" width="11" bestFit="1" customWidth="1"/>
    <col min="3527" max="3527" width="12.81640625" bestFit="1" customWidth="1"/>
    <col min="3528" max="3528" width="13.453125" bestFit="1" customWidth="1"/>
    <col min="3532" max="3532" width="54.7265625" bestFit="1" customWidth="1"/>
    <col min="3533" max="3533" width="30.1796875" bestFit="1" customWidth="1"/>
    <col min="3536" max="3537" width="30.1796875" bestFit="1" customWidth="1"/>
    <col min="3541" max="3541" width="14.81640625" bestFit="1" customWidth="1"/>
    <col min="3768" max="3768" width="29.81640625" customWidth="1"/>
    <col min="3769" max="3769" width="22.453125" bestFit="1" customWidth="1"/>
    <col min="3770" max="3770" width="10" bestFit="1" customWidth="1"/>
    <col min="3771" max="3771" width="11" bestFit="1" customWidth="1"/>
    <col min="3772" max="3772" width="12.81640625" bestFit="1" customWidth="1"/>
    <col min="3773" max="3773" width="13.453125" bestFit="1" customWidth="1"/>
    <col min="3774" max="3774" width="16.26953125" customWidth="1"/>
    <col min="3775" max="3775" width="28.81640625" bestFit="1" customWidth="1"/>
    <col min="3776" max="3776" width="14.7265625" bestFit="1" customWidth="1"/>
    <col min="3778" max="3778" width="10.26953125" bestFit="1" customWidth="1"/>
    <col min="3779" max="3779" width="29.81640625" customWidth="1"/>
    <col min="3780" max="3780" width="22.453125" bestFit="1" customWidth="1"/>
    <col min="3781" max="3781" width="10" bestFit="1" customWidth="1"/>
    <col min="3782" max="3782" width="11" bestFit="1" customWidth="1"/>
    <col min="3783" max="3783" width="12.81640625" bestFit="1" customWidth="1"/>
    <col min="3784" max="3784" width="13.453125" bestFit="1" customWidth="1"/>
    <col min="3788" max="3788" width="54.7265625" bestFit="1" customWidth="1"/>
    <col min="3789" max="3789" width="30.1796875" bestFit="1" customWidth="1"/>
    <col min="3792" max="3793" width="30.1796875" bestFit="1" customWidth="1"/>
    <col min="3797" max="3797" width="14.81640625" bestFit="1" customWidth="1"/>
    <col min="4024" max="4024" width="29.81640625" customWidth="1"/>
    <col min="4025" max="4025" width="22.453125" bestFit="1" customWidth="1"/>
    <col min="4026" max="4026" width="10" bestFit="1" customWidth="1"/>
    <col min="4027" max="4027" width="11" bestFit="1" customWidth="1"/>
    <col min="4028" max="4028" width="12.81640625" bestFit="1" customWidth="1"/>
    <col min="4029" max="4029" width="13.453125" bestFit="1" customWidth="1"/>
    <col min="4030" max="4030" width="16.26953125" customWidth="1"/>
    <col min="4031" max="4031" width="28.81640625" bestFit="1" customWidth="1"/>
    <col min="4032" max="4032" width="14.7265625" bestFit="1" customWidth="1"/>
    <col min="4034" max="4034" width="10.26953125" bestFit="1" customWidth="1"/>
    <col min="4035" max="4035" width="29.81640625" customWidth="1"/>
    <col min="4036" max="4036" width="22.453125" bestFit="1" customWidth="1"/>
    <col min="4037" max="4037" width="10" bestFit="1" customWidth="1"/>
    <col min="4038" max="4038" width="11" bestFit="1" customWidth="1"/>
    <col min="4039" max="4039" width="12.81640625" bestFit="1" customWidth="1"/>
    <col min="4040" max="4040" width="13.453125" bestFit="1" customWidth="1"/>
    <col min="4044" max="4044" width="54.7265625" bestFit="1" customWidth="1"/>
    <col min="4045" max="4045" width="30.1796875" bestFit="1" customWidth="1"/>
    <col min="4048" max="4049" width="30.1796875" bestFit="1" customWidth="1"/>
    <col min="4053" max="4053" width="14.81640625" bestFit="1" customWidth="1"/>
    <col min="4280" max="4280" width="29.81640625" customWidth="1"/>
    <col min="4281" max="4281" width="22.453125" bestFit="1" customWidth="1"/>
    <col min="4282" max="4282" width="10" bestFit="1" customWidth="1"/>
    <col min="4283" max="4283" width="11" bestFit="1" customWidth="1"/>
    <col min="4284" max="4284" width="12.81640625" bestFit="1" customWidth="1"/>
    <col min="4285" max="4285" width="13.453125" bestFit="1" customWidth="1"/>
    <col min="4286" max="4286" width="16.26953125" customWidth="1"/>
    <col min="4287" max="4287" width="28.81640625" bestFit="1" customWidth="1"/>
    <col min="4288" max="4288" width="14.7265625" bestFit="1" customWidth="1"/>
    <col min="4290" max="4290" width="10.26953125" bestFit="1" customWidth="1"/>
    <col min="4291" max="4291" width="29.81640625" customWidth="1"/>
    <col min="4292" max="4292" width="22.453125" bestFit="1" customWidth="1"/>
    <col min="4293" max="4293" width="10" bestFit="1" customWidth="1"/>
    <col min="4294" max="4294" width="11" bestFit="1" customWidth="1"/>
    <col min="4295" max="4295" width="12.81640625" bestFit="1" customWidth="1"/>
    <col min="4296" max="4296" width="13.453125" bestFit="1" customWidth="1"/>
    <col min="4300" max="4300" width="54.7265625" bestFit="1" customWidth="1"/>
    <col min="4301" max="4301" width="30.1796875" bestFit="1" customWidth="1"/>
    <col min="4304" max="4305" width="30.1796875" bestFit="1" customWidth="1"/>
    <col min="4309" max="4309" width="14.81640625" bestFit="1" customWidth="1"/>
    <col min="4536" max="4536" width="29.81640625" customWidth="1"/>
    <col min="4537" max="4537" width="22.453125" bestFit="1" customWidth="1"/>
    <col min="4538" max="4538" width="10" bestFit="1" customWidth="1"/>
    <col min="4539" max="4539" width="11" bestFit="1" customWidth="1"/>
    <col min="4540" max="4540" width="12.81640625" bestFit="1" customWidth="1"/>
    <col min="4541" max="4541" width="13.453125" bestFit="1" customWidth="1"/>
    <col min="4542" max="4542" width="16.26953125" customWidth="1"/>
    <col min="4543" max="4543" width="28.81640625" bestFit="1" customWidth="1"/>
    <col min="4544" max="4544" width="14.7265625" bestFit="1" customWidth="1"/>
    <col min="4546" max="4546" width="10.26953125" bestFit="1" customWidth="1"/>
    <col min="4547" max="4547" width="29.81640625" customWidth="1"/>
    <col min="4548" max="4548" width="22.453125" bestFit="1" customWidth="1"/>
    <col min="4549" max="4549" width="10" bestFit="1" customWidth="1"/>
    <col min="4550" max="4550" width="11" bestFit="1" customWidth="1"/>
    <col min="4551" max="4551" width="12.81640625" bestFit="1" customWidth="1"/>
    <col min="4552" max="4552" width="13.453125" bestFit="1" customWidth="1"/>
    <col min="4556" max="4556" width="54.7265625" bestFit="1" customWidth="1"/>
    <col min="4557" max="4557" width="30.1796875" bestFit="1" customWidth="1"/>
    <col min="4560" max="4561" width="30.1796875" bestFit="1" customWidth="1"/>
    <col min="4565" max="4565" width="14.81640625" bestFit="1" customWidth="1"/>
    <col min="4792" max="4792" width="29.81640625" customWidth="1"/>
    <col min="4793" max="4793" width="22.453125" bestFit="1" customWidth="1"/>
    <col min="4794" max="4794" width="10" bestFit="1" customWidth="1"/>
    <col min="4795" max="4795" width="11" bestFit="1" customWidth="1"/>
    <col min="4796" max="4796" width="12.81640625" bestFit="1" customWidth="1"/>
    <col min="4797" max="4797" width="13.453125" bestFit="1" customWidth="1"/>
    <col min="4798" max="4798" width="16.26953125" customWidth="1"/>
    <col min="4799" max="4799" width="28.81640625" bestFit="1" customWidth="1"/>
    <col min="4800" max="4800" width="14.7265625" bestFit="1" customWidth="1"/>
    <col min="4802" max="4802" width="10.26953125" bestFit="1" customWidth="1"/>
    <col min="4803" max="4803" width="29.81640625" customWidth="1"/>
    <col min="4804" max="4804" width="22.453125" bestFit="1" customWidth="1"/>
    <col min="4805" max="4805" width="10" bestFit="1" customWidth="1"/>
    <col min="4806" max="4806" width="11" bestFit="1" customWidth="1"/>
    <col min="4807" max="4807" width="12.81640625" bestFit="1" customWidth="1"/>
    <col min="4808" max="4808" width="13.453125" bestFit="1" customWidth="1"/>
    <col min="4812" max="4812" width="54.7265625" bestFit="1" customWidth="1"/>
    <col min="4813" max="4813" width="30.1796875" bestFit="1" customWidth="1"/>
    <col min="4816" max="4817" width="30.1796875" bestFit="1" customWidth="1"/>
    <col min="4821" max="4821" width="14.81640625" bestFit="1" customWidth="1"/>
    <col min="5048" max="5048" width="29.81640625" customWidth="1"/>
    <col min="5049" max="5049" width="22.453125" bestFit="1" customWidth="1"/>
    <col min="5050" max="5050" width="10" bestFit="1" customWidth="1"/>
    <col min="5051" max="5051" width="11" bestFit="1" customWidth="1"/>
    <col min="5052" max="5052" width="12.81640625" bestFit="1" customWidth="1"/>
    <col min="5053" max="5053" width="13.453125" bestFit="1" customWidth="1"/>
    <col min="5054" max="5054" width="16.26953125" customWidth="1"/>
    <col min="5055" max="5055" width="28.81640625" bestFit="1" customWidth="1"/>
    <col min="5056" max="5056" width="14.7265625" bestFit="1" customWidth="1"/>
    <col min="5058" max="5058" width="10.26953125" bestFit="1" customWidth="1"/>
    <col min="5059" max="5059" width="29.81640625" customWidth="1"/>
    <col min="5060" max="5060" width="22.453125" bestFit="1" customWidth="1"/>
    <col min="5061" max="5061" width="10" bestFit="1" customWidth="1"/>
    <col min="5062" max="5062" width="11" bestFit="1" customWidth="1"/>
    <col min="5063" max="5063" width="12.81640625" bestFit="1" customWidth="1"/>
    <col min="5064" max="5064" width="13.453125" bestFit="1" customWidth="1"/>
    <col min="5068" max="5068" width="54.7265625" bestFit="1" customWidth="1"/>
    <col min="5069" max="5069" width="30.1796875" bestFit="1" customWidth="1"/>
    <col min="5072" max="5073" width="30.1796875" bestFit="1" customWidth="1"/>
    <col min="5077" max="5077" width="14.81640625" bestFit="1" customWidth="1"/>
    <col min="5304" max="5304" width="29.81640625" customWidth="1"/>
    <col min="5305" max="5305" width="22.453125" bestFit="1" customWidth="1"/>
    <col min="5306" max="5306" width="10" bestFit="1" customWidth="1"/>
    <col min="5307" max="5307" width="11" bestFit="1" customWidth="1"/>
    <col min="5308" max="5308" width="12.81640625" bestFit="1" customWidth="1"/>
    <col min="5309" max="5309" width="13.453125" bestFit="1" customWidth="1"/>
    <col min="5310" max="5310" width="16.26953125" customWidth="1"/>
    <col min="5311" max="5311" width="28.81640625" bestFit="1" customWidth="1"/>
    <col min="5312" max="5312" width="14.7265625" bestFit="1" customWidth="1"/>
    <col min="5314" max="5314" width="10.26953125" bestFit="1" customWidth="1"/>
    <col min="5315" max="5315" width="29.81640625" customWidth="1"/>
    <col min="5316" max="5316" width="22.453125" bestFit="1" customWidth="1"/>
    <col min="5317" max="5317" width="10" bestFit="1" customWidth="1"/>
    <col min="5318" max="5318" width="11" bestFit="1" customWidth="1"/>
    <col min="5319" max="5319" width="12.81640625" bestFit="1" customWidth="1"/>
    <col min="5320" max="5320" width="13.453125" bestFit="1" customWidth="1"/>
    <col min="5324" max="5324" width="54.7265625" bestFit="1" customWidth="1"/>
    <col min="5325" max="5325" width="30.1796875" bestFit="1" customWidth="1"/>
    <col min="5328" max="5329" width="30.1796875" bestFit="1" customWidth="1"/>
    <col min="5333" max="5333" width="14.81640625" bestFit="1" customWidth="1"/>
    <col min="5560" max="5560" width="29.81640625" customWidth="1"/>
    <col min="5561" max="5561" width="22.453125" bestFit="1" customWidth="1"/>
    <col min="5562" max="5562" width="10" bestFit="1" customWidth="1"/>
    <col min="5563" max="5563" width="11" bestFit="1" customWidth="1"/>
    <col min="5564" max="5564" width="12.81640625" bestFit="1" customWidth="1"/>
    <col min="5565" max="5565" width="13.453125" bestFit="1" customWidth="1"/>
    <col min="5566" max="5566" width="16.26953125" customWidth="1"/>
    <col min="5567" max="5567" width="28.81640625" bestFit="1" customWidth="1"/>
    <col min="5568" max="5568" width="14.7265625" bestFit="1" customWidth="1"/>
    <col min="5570" max="5570" width="10.26953125" bestFit="1" customWidth="1"/>
    <col min="5571" max="5571" width="29.81640625" customWidth="1"/>
    <col min="5572" max="5572" width="22.453125" bestFit="1" customWidth="1"/>
    <col min="5573" max="5573" width="10" bestFit="1" customWidth="1"/>
    <col min="5574" max="5574" width="11" bestFit="1" customWidth="1"/>
    <col min="5575" max="5575" width="12.81640625" bestFit="1" customWidth="1"/>
    <col min="5576" max="5576" width="13.453125" bestFit="1" customWidth="1"/>
    <col min="5580" max="5580" width="54.7265625" bestFit="1" customWidth="1"/>
    <col min="5581" max="5581" width="30.1796875" bestFit="1" customWidth="1"/>
    <col min="5584" max="5585" width="30.1796875" bestFit="1" customWidth="1"/>
    <col min="5589" max="5589" width="14.81640625" bestFit="1" customWidth="1"/>
    <col min="5816" max="5816" width="29.81640625" customWidth="1"/>
    <col min="5817" max="5817" width="22.453125" bestFit="1" customWidth="1"/>
    <col min="5818" max="5818" width="10" bestFit="1" customWidth="1"/>
    <col min="5819" max="5819" width="11" bestFit="1" customWidth="1"/>
    <col min="5820" max="5820" width="12.81640625" bestFit="1" customWidth="1"/>
    <col min="5821" max="5821" width="13.453125" bestFit="1" customWidth="1"/>
    <col min="5822" max="5822" width="16.26953125" customWidth="1"/>
    <col min="5823" max="5823" width="28.81640625" bestFit="1" customWidth="1"/>
    <col min="5824" max="5824" width="14.7265625" bestFit="1" customWidth="1"/>
    <col min="5826" max="5826" width="10.26953125" bestFit="1" customWidth="1"/>
    <col min="5827" max="5827" width="29.81640625" customWidth="1"/>
    <col min="5828" max="5828" width="22.453125" bestFit="1" customWidth="1"/>
    <col min="5829" max="5829" width="10" bestFit="1" customWidth="1"/>
    <col min="5830" max="5830" width="11" bestFit="1" customWidth="1"/>
    <col min="5831" max="5831" width="12.81640625" bestFit="1" customWidth="1"/>
    <col min="5832" max="5832" width="13.453125" bestFit="1" customWidth="1"/>
    <col min="5836" max="5836" width="54.7265625" bestFit="1" customWidth="1"/>
    <col min="5837" max="5837" width="30.1796875" bestFit="1" customWidth="1"/>
    <col min="5840" max="5841" width="30.1796875" bestFit="1" customWidth="1"/>
    <col min="5845" max="5845" width="14.81640625" bestFit="1" customWidth="1"/>
    <col min="6072" max="6072" width="29.81640625" customWidth="1"/>
    <col min="6073" max="6073" width="22.453125" bestFit="1" customWidth="1"/>
    <col min="6074" max="6074" width="10" bestFit="1" customWidth="1"/>
    <col min="6075" max="6075" width="11" bestFit="1" customWidth="1"/>
    <col min="6076" max="6076" width="12.81640625" bestFit="1" customWidth="1"/>
    <col min="6077" max="6077" width="13.453125" bestFit="1" customWidth="1"/>
    <col min="6078" max="6078" width="16.26953125" customWidth="1"/>
    <col min="6079" max="6079" width="28.81640625" bestFit="1" customWidth="1"/>
    <col min="6080" max="6080" width="14.7265625" bestFit="1" customWidth="1"/>
    <col min="6082" max="6082" width="10.26953125" bestFit="1" customWidth="1"/>
    <col min="6083" max="6083" width="29.81640625" customWidth="1"/>
    <col min="6084" max="6084" width="22.453125" bestFit="1" customWidth="1"/>
    <col min="6085" max="6085" width="10" bestFit="1" customWidth="1"/>
    <col min="6086" max="6086" width="11" bestFit="1" customWidth="1"/>
    <col min="6087" max="6087" width="12.81640625" bestFit="1" customWidth="1"/>
    <col min="6088" max="6088" width="13.453125" bestFit="1" customWidth="1"/>
    <col min="6092" max="6092" width="54.7265625" bestFit="1" customWidth="1"/>
    <col min="6093" max="6093" width="30.1796875" bestFit="1" customWidth="1"/>
    <col min="6096" max="6097" width="30.1796875" bestFit="1" customWidth="1"/>
    <col min="6101" max="6101" width="14.81640625" bestFit="1" customWidth="1"/>
    <col min="6328" max="6328" width="29.81640625" customWidth="1"/>
    <col min="6329" max="6329" width="22.453125" bestFit="1" customWidth="1"/>
    <col min="6330" max="6330" width="10" bestFit="1" customWidth="1"/>
    <col min="6331" max="6331" width="11" bestFit="1" customWidth="1"/>
    <col min="6332" max="6332" width="12.81640625" bestFit="1" customWidth="1"/>
    <col min="6333" max="6333" width="13.453125" bestFit="1" customWidth="1"/>
    <col min="6334" max="6334" width="16.26953125" customWidth="1"/>
    <col min="6335" max="6335" width="28.81640625" bestFit="1" customWidth="1"/>
    <col min="6336" max="6336" width="14.7265625" bestFit="1" customWidth="1"/>
    <col min="6338" max="6338" width="10.26953125" bestFit="1" customWidth="1"/>
    <col min="6339" max="6339" width="29.81640625" customWidth="1"/>
    <col min="6340" max="6340" width="22.453125" bestFit="1" customWidth="1"/>
    <col min="6341" max="6341" width="10" bestFit="1" customWidth="1"/>
    <col min="6342" max="6342" width="11" bestFit="1" customWidth="1"/>
    <col min="6343" max="6343" width="12.81640625" bestFit="1" customWidth="1"/>
    <col min="6344" max="6344" width="13.453125" bestFit="1" customWidth="1"/>
    <col min="6348" max="6348" width="54.7265625" bestFit="1" customWidth="1"/>
    <col min="6349" max="6349" width="30.1796875" bestFit="1" customWidth="1"/>
    <col min="6352" max="6353" width="30.1796875" bestFit="1" customWidth="1"/>
    <col min="6357" max="6357" width="14.81640625" bestFit="1" customWidth="1"/>
    <col min="6584" max="6584" width="29.81640625" customWidth="1"/>
    <col min="6585" max="6585" width="22.453125" bestFit="1" customWidth="1"/>
    <col min="6586" max="6586" width="10" bestFit="1" customWidth="1"/>
    <col min="6587" max="6587" width="11" bestFit="1" customWidth="1"/>
    <col min="6588" max="6588" width="12.81640625" bestFit="1" customWidth="1"/>
    <col min="6589" max="6589" width="13.453125" bestFit="1" customWidth="1"/>
    <col min="6590" max="6590" width="16.26953125" customWidth="1"/>
    <col min="6591" max="6591" width="28.81640625" bestFit="1" customWidth="1"/>
    <col min="6592" max="6592" width="14.7265625" bestFit="1" customWidth="1"/>
    <col min="6594" max="6594" width="10.26953125" bestFit="1" customWidth="1"/>
    <col min="6595" max="6595" width="29.81640625" customWidth="1"/>
    <col min="6596" max="6596" width="22.453125" bestFit="1" customWidth="1"/>
    <col min="6597" max="6597" width="10" bestFit="1" customWidth="1"/>
    <col min="6598" max="6598" width="11" bestFit="1" customWidth="1"/>
    <col min="6599" max="6599" width="12.81640625" bestFit="1" customWidth="1"/>
    <col min="6600" max="6600" width="13.453125" bestFit="1" customWidth="1"/>
    <col min="6604" max="6604" width="54.7265625" bestFit="1" customWidth="1"/>
    <col min="6605" max="6605" width="30.1796875" bestFit="1" customWidth="1"/>
    <col min="6608" max="6609" width="30.1796875" bestFit="1" customWidth="1"/>
    <col min="6613" max="6613" width="14.81640625" bestFit="1" customWidth="1"/>
    <col min="6840" max="6840" width="29.81640625" customWidth="1"/>
    <col min="6841" max="6841" width="22.453125" bestFit="1" customWidth="1"/>
    <col min="6842" max="6842" width="10" bestFit="1" customWidth="1"/>
    <col min="6843" max="6843" width="11" bestFit="1" customWidth="1"/>
    <col min="6844" max="6844" width="12.81640625" bestFit="1" customWidth="1"/>
    <col min="6845" max="6845" width="13.453125" bestFit="1" customWidth="1"/>
    <col min="6846" max="6846" width="16.26953125" customWidth="1"/>
    <col min="6847" max="6847" width="28.81640625" bestFit="1" customWidth="1"/>
    <col min="6848" max="6848" width="14.7265625" bestFit="1" customWidth="1"/>
    <col min="6850" max="6850" width="10.26953125" bestFit="1" customWidth="1"/>
    <col min="6851" max="6851" width="29.81640625" customWidth="1"/>
    <col min="6852" max="6852" width="22.453125" bestFit="1" customWidth="1"/>
    <col min="6853" max="6853" width="10" bestFit="1" customWidth="1"/>
    <col min="6854" max="6854" width="11" bestFit="1" customWidth="1"/>
    <col min="6855" max="6855" width="12.81640625" bestFit="1" customWidth="1"/>
    <col min="6856" max="6856" width="13.453125" bestFit="1" customWidth="1"/>
    <col min="6860" max="6860" width="54.7265625" bestFit="1" customWidth="1"/>
    <col min="6861" max="6861" width="30.1796875" bestFit="1" customWidth="1"/>
    <col min="6864" max="6865" width="30.1796875" bestFit="1" customWidth="1"/>
    <col min="6869" max="6869" width="14.81640625" bestFit="1" customWidth="1"/>
    <col min="7096" max="7096" width="29.81640625" customWidth="1"/>
    <col min="7097" max="7097" width="22.453125" bestFit="1" customWidth="1"/>
    <col min="7098" max="7098" width="10" bestFit="1" customWidth="1"/>
    <col min="7099" max="7099" width="11" bestFit="1" customWidth="1"/>
    <col min="7100" max="7100" width="12.81640625" bestFit="1" customWidth="1"/>
    <col min="7101" max="7101" width="13.453125" bestFit="1" customWidth="1"/>
    <col min="7102" max="7102" width="16.26953125" customWidth="1"/>
    <col min="7103" max="7103" width="28.81640625" bestFit="1" customWidth="1"/>
    <col min="7104" max="7104" width="14.7265625" bestFit="1" customWidth="1"/>
    <col min="7106" max="7106" width="10.26953125" bestFit="1" customWidth="1"/>
    <col min="7107" max="7107" width="29.81640625" customWidth="1"/>
    <col min="7108" max="7108" width="22.453125" bestFit="1" customWidth="1"/>
    <col min="7109" max="7109" width="10" bestFit="1" customWidth="1"/>
    <col min="7110" max="7110" width="11" bestFit="1" customWidth="1"/>
    <col min="7111" max="7111" width="12.81640625" bestFit="1" customWidth="1"/>
    <col min="7112" max="7112" width="13.453125" bestFit="1" customWidth="1"/>
    <col min="7116" max="7116" width="54.7265625" bestFit="1" customWidth="1"/>
    <col min="7117" max="7117" width="30.1796875" bestFit="1" customWidth="1"/>
    <col min="7120" max="7121" width="30.1796875" bestFit="1" customWidth="1"/>
    <col min="7125" max="7125" width="14.81640625" bestFit="1" customWidth="1"/>
    <col min="7352" max="7352" width="29.81640625" customWidth="1"/>
    <col min="7353" max="7353" width="22.453125" bestFit="1" customWidth="1"/>
    <col min="7354" max="7354" width="10" bestFit="1" customWidth="1"/>
    <col min="7355" max="7355" width="11" bestFit="1" customWidth="1"/>
    <col min="7356" max="7356" width="12.81640625" bestFit="1" customWidth="1"/>
    <col min="7357" max="7357" width="13.453125" bestFit="1" customWidth="1"/>
    <col min="7358" max="7358" width="16.26953125" customWidth="1"/>
    <col min="7359" max="7359" width="28.81640625" bestFit="1" customWidth="1"/>
    <col min="7360" max="7360" width="14.7265625" bestFit="1" customWidth="1"/>
    <col min="7362" max="7362" width="10.26953125" bestFit="1" customWidth="1"/>
    <col min="7363" max="7363" width="29.81640625" customWidth="1"/>
    <col min="7364" max="7364" width="22.453125" bestFit="1" customWidth="1"/>
    <col min="7365" max="7365" width="10" bestFit="1" customWidth="1"/>
    <col min="7366" max="7366" width="11" bestFit="1" customWidth="1"/>
    <col min="7367" max="7367" width="12.81640625" bestFit="1" customWidth="1"/>
    <col min="7368" max="7368" width="13.453125" bestFit="1" customWidth="1"/>
    <col min="7372" max="7372" width="54.7265625" bestFit="1" customWidth="1"/>
    <col min="7373" max="7373" width="30.1796875" bestFit="1" customWidth="1"/>
    <col min="7376" max="7377" width="30.1796875" bestFit="1" customWidth="1"/>
    <col min="7381" max="7381" width="14.81640625" bestFit="1" customWidth="1"/>
    <col min="7608" max="7608" width="29.81640625" customWidth="1"/>
    <col min="7609" max="7609" width="22.453125" bestFit="1" customWidth="1"/>
    <col min="7610" max="7610" width="10" bestFit="1" customWidth="1"/>
    <col min="7611" max="7611" width="11" bestFit="1" customWidth="1"/>
    <col min="7612" max="7612" width="12.81640625" bestFit="1" customWidth="1"/>
    <col min="7613" max="7613" width="13.453125" bestFit="1" customWidth="1"/>
    <col min="7614" max="7614" width="16.26953125" customWidth="1"/>
    <col min="7615" max="7615" width="28.81640625" bestFit="1" customWidth="1"/>
    <col min="7616" max="7616" width="14.7265625" bestFit="1" customWidth="1"/>
    <col min="7618" max="7618" width="10.26953125" bestFit="1" customWidth="1"/>
    <col min="7619" max="7619" width="29.81640625" customWidth="1"/>
    <col min="7620" max="7620" width="22.453125" bestFit="1" customWidth="1"/>
    <col min="7621" max="7621" width="10" bestFit="1" customWidth="1"/>
    <col min="7622" max="7622" width="11" bestFit="1" customWidth="1"/>
    <col min="7623" max="7623" width="12.81640625" bestFit="1" customWidth="1"/>
    <col min="7624" max="7624" width="13.453125" bestFit="1" customWidth="1"/>
    <col min="7628" max="7628" width="54.7265625" bestFit="1" customWidth="1"/>
    <col min="7629" max="7629" width="30.1796875" bestFit="1" customWidth="1"/>
    <col min="7632" max="7633" width="30.1796875" bestFit="1" customWidth="1"/>
    <col min="7637" max="7637" width="14.81640625" bestFit="1" customWidth="1"/>
    <col min="7864" max="7864" width="29.81640625" customWidth="1"/>
    <col min="7865" max="7865" width="22.453125" bestFit="1" customWidth="1"/>
    <col min="7866" max="7866" width="10" bestFit="1" customWidth="1"/>
    <col min="7867" max="7867" width="11" bestFit="1" customWidth="1"/>
    <col min="7868" max="7868" width="12.81640625" bestFit="1" customWidth="1"/>
    <col min="7869" max="7869" width="13.453125" bestFit="1" customWidth="1"/>
    <col min="7870" max="7870" width="16.26953125" customWidth="1"/>
    <col min="7871" max="7871" width="28.81640625" bestFit="1" customWidth="1"/>
    <col min="7872" max="7872" width="14.7265625" bestFit="1" customWidth="1"/>
    <col min="7874" max="7874" width="10.26953125" bestFit="1" customWidth="1"/>
    <col min="7875" max="7875" width="29.81640625" customWidth="1"/>
    <col min="7876" max="7876" width="22.453125" bestFit="1" customWidth="1"/>
    <col min="7877" max="7877" width="10" bestFit="1" customWidth="1"/>
    <col min="7878" max="7878" width="11" bestFit="1" customWidth="1"/>
    <col min="7879" max="7879" width="12.81640625" bestFit="1" customWidth="1"/>
    <col min="7880" max="7880" width="13.453125" bestFit="1" customWidth="1"/>
    <col min="7884" max="7884" width="54.7265625" bestFit="1" customWidth="1"/>
    <col min="7885" max="7885" width="30.1796875" bestFit="1" customWidth="1"/>
    <col min="7888" max="7889" width="30.1796875" bestFit="1" customWidth="1"/>
    <col min="7893" max="7893" width="14.81640625" bestFit="1" customWidth="1"/>
    <col min="8120" max="8120" width="29.81640625" customWidth="1"/>
    <col min="8121" max="8121" width="22.453125" bestFit="1" customWidth="1"/>
    <col min="8122" max="8122" width="10" bestFit="1" customWidth="1"/>
    <col min="8123" max="8123" width="11" bestFit="1" customWidth="1"/>
    <col min="8124" max="8124" width="12.81640625" bestFit="1" customWidth="1"/>
    <col min="8125" max="8125" width="13.453125" bestFit="1" customWidth="1"/>
    <col min="8126" max="8126" width="16.26953125" customWidth="1"/>
    <col min="8127" max="8127" width="28.81640625" bestFit="1" customWidth="1"/>
    <col min="8128" max="8128" width="14.7265625" bestFit="1" customWidth="1"/>
    <col min="8130" max="8130" width="10.26953125" bestFit="1" customWidth="1"/>
    <col min="8131" max="8131" width="29.81640625" customWidth="1"/>
    <col min="8132" max="8132" width="22.453125" bestFit="1" customWidth="1"/>
    <col min="8133" max="8133" width="10" bestFit="1" customWidth="1"/>
    <col min="8134" max="8134" width="11" bestFit="1" customWidth="1"/>
    <col min="8135" max="8135" width="12.81640625" bestFit="1" customWidth="1"/>
    <col min="8136" max="8136" width="13.453125" bestFit="1" customWidth="1"/>
    <col min="8140" max="8140" width="54.7265625" bestFit="1" customWidth="1"/>
    <col min="8141" max="8141" width="30.1796875" bestFit="1" customWidth="1"/>
    <col min="8144" max="8145" width="30.1796875" bestFit="1" customWidth="1"/>
    <col min="8149" max="8149" width="14.81640625" bestFit="1" customWidth="1"/>
    <col min="8376" max="8376" width="29.81640625" customWidth="1"/>
    <col min="8377" max="8377" width="22.453125" bestFit="1" customWidth="1"/>
    <col min="8378" max="8378" width="10" bestFit="1" customWidth="1"/>
    <col min="8379" max="8379" width="11" bestFit="1" customWidth="1"/>
    <col min="8380" max="8380" width="12.81640625" bestFit="1" customWidth="1"/>
    <col min="8381" max="8381" width="13.453125" bestFit="1" customWidth="1"/>
    <col min="8382" max="8382" width="16.26953125" customWidth="1"/>
    <col min="8383" max="8383" width="28.81640625" bestFit="1" customWidth="1"/>
    <col min="8384" max="8384" width="14.7265625" bestFit="1" customWidth="1"/>
    <col min="8386" max="8386" width="10.26953125" bestFit="1" customWidth="1"/>
    <col min="8387" max="8387" width="29.81640625" customWidth="1"/>
    <col min="8388" max="8388" width="22.453125" bestFit="1" customWidth="1"/>
    <col min="8389" max="8389" width="10" bestFit="1" customWidth="1"/>
    <col min="8390" max="8390" width="11" bestFit="1" customWidth="1"/>
    <col min="8391" max="8391" width="12.81640625" bestFit="1" customWidth="1"/>
    <col min="8392" max="8392" width="13.453125" bestFit="1" customWidth="1"/>
    <col min="8396" max="8396" width="54.7265625" bestFit="1" customWidth="1"/>
    <col min="8397" max="8397" width="30.1796875" bestFit="1" customWidth="1"/>
    <col min="8400" max="8401" width="30.1796875" bestFit="1" customWidth="1"/>
    <col min="8405" max="8405" width="14.81640625" bestFit="1" customWidth="1"/>
    <col min="8632" max="8632" width="29.81640625" customWidth="1"/>
    <col min="8633" max="8633" width="22.453125" bestFit="1" customWidth="1"/>
    <col min="8634" max="8634" width="10" bestFit="1" customWidth="1"/>
    <col min="8635" max="8635" width="11" bestFit="1" customWidth="1"/>
    <col min="8636" max="8636" width="12.81640625" bestFit="1" customWidth="1"/>
    <col min="8637" max="8637" width="13.453125" bestFit="1" customWidth="1"/>
    <col min="8638" max="8638" width="16.26953125" customWidth="1"/>
    <col min="8639" max="8639" width="28.81640625" bestFit="1" customWidth="1"/>
    <col min="8640" max="8640" width="14.7265625" bestFit="1" customWidth="1"/>
    <col min="8642" max="8642" width="10.26953125" bestFit="1" customWidth="1"/>
    <col min="8643" max="8643" width="29.81640625" customWidth="1"/>
    <col min="8644" max="8644" width="22.453125" bestFit="1" customWidth="1"/>
    <col min="8645" max="8645" width="10" bestFit="1" customWidth="1"/>
    <col min="8646" max="8646" width="11" bestFit="1" customWidth="1"/>
    <col min="8647" max="8647" width="12.81640625" bestFit="1" customWidth="1"/>
    <col min="8648" max="8648" width="13.453125" bestFit="1" customWidth="1"/>
    <col min="8652" max="8652" width="54.7265625" bestFit="1" customWidth="1"/>
    <col min="8653" max="8653" width="30.1796875" bestFit="1" customWidth="1"/>
    <col min="8656" max="8657" width="30.1796875" bestFit="1" customWidth="1"/>
    <col min="8661" max="8661" width="14.81640625" bestFit="1" customWidth="1"/>
    <col min="8888" max="8888" width="29.81640625" customWidth="1"/>
    <col min="8889" max="8889" width="22.453125" bestFit="1" customWidth="1"/>
    <col min="8890" max="8890" width="10" bestFit="1" customWidth="1"/>
    <col min="8891" max="8891" width="11" bestFit="1" customWidth="1"/>
    <col min="8892" max="8892" width="12.81640625" bestFit="1" customWidth="1"/>
    <col min="8893" max="8893" width="13.453125" bestFit="1" customWidth="1"/>
    <col min="8894" max="8894" width="16.26953125" customWidth="1"/>
    <col min="8895" max="8895" width="28.81640625" bestFit="1" customWidth="1"/>
    <col min="8896" max="8896" width="14.7265625" bestFit="1" customWidth="1"/>
    <col min="8898" max="8898" width="10.26953125" bestFit="1" customWidth="1"/>
    <col min="8899" max="8899" width="29.81640625" customWidth="1"/>
    <col min="8900" max="8900" width="22.453125" bestFit="1" customWidth="1"/>
    <col min="8901" max="8901" width="10" bestFit="1" customWidth="1"/>
    <col min="8902" max="8902" width="11" bestFit="1" customWidth="1"/>
    <col min="8903" max="8903" width="12.81640625" bestFit="1" customWidth="1"/>
    <col min="8904" max="8904" width="13.453125" bestFit="1" customWidth="1"/>
    <col min="8908" max="8908" width="54.7265625" bestFit="1" customWidth="1"/>
    <col min="8909" max="8909" width="30.1796875" bestFit="1" customWidth="1"/>
    <col min="8912" max="8913" width="30.1796875" bestFit="1" customWidth="1"/>
    <col min="8917" max="8917" width="14.81640625" bestFit="1" customWidth="1"/>
    <col min="9144" max="9144" width="29.81640625" customWidth="1"/>
    <col min="9145" max="9145" width="22.453125" bestFit="1" customWidth="1"/>
    <col min="9146" max="9146" width="10" bestFit="1" customWidth="1"/>
    <col min="9147" max="9147" width="11" bestFit="1" customWidth="1"/>
    <col min="9148" max="9148" width="12.81640625" bestFit="1" customWidth="1"/>
    <col min="9149" max="9149" width="13.453125" bestFit="1" customWidth="1"/>
    <col min="9150" max="9150" width="16.26953125" customWidth="1"/>
    <col min="9151" max="9151" width="28.81640625" bestFit="1" customWidth="1"/>
    <col min="9152" max="9152" width="14.7265625" bestFit="1" customWidth="1"/>
    <col min="9154" max="9154" width="10.26953125" bestFit="1" customWidth="1"/>
    <col min="9155" max="9155" width="29.81640625" customWidth="1"/>
    <col min="9156" max="9156" width="22.453125" bestFit="1" customWidth="1"/>
    <col min="9157" max="9157" width="10" bestFit="1" customWidth="1"/>
    <col min="9158" max="9158" width="11" bestFit="1" customWidth="1"/>
    <col min="9159" max="9159" width="12.81640625" bestFit="1" customWidth="1"/>
    <col min="9160" max="9160" width="13.453125" bestFit="1" customWidth="1"/>
    <col min="9164" max="9164" width="54.7265625" bestFit="1" customWidth="1"/>
    <col min="9165" max="9165" width="30.1796875" bestFit="1" customWidth="1"/>
    <col min="9168" max="9169" width="30.1796875" bestFit="1" customWidth="1"/>
    <col min="9173" max="9173" width="14.81640625" bestFit="1" customWidth="1"/>
    <col min="9400" max="9400" width="29.81640625" customWidth="1"/>
    <col min="9401" max="9401" width="22.453125" bestFit="1" customWidth="1"/>
    <col min="9402" max="9402" width="10" bestFit="1" customWidth="1"/>
    <col min="9403" max="9403" width="11" bestFit="1" customWidth="1"/>
    <col min="9404" max="9404" width="12.81640625" bestFit="1" customWidth="1"/>
    <col min="9405" max="9405" width="13.453125" bestFit="1" customWidth="1"/>
    <col min="9406" max="9406" width="16.26953125" customWidth="1"/>
    <col min="9407" max="9407" width="28.81640625" bestFit="1" customWidth="1"/>
    <col min="9408" max="9408" width="14.7265625" bestFit="1" customWidth="1"/>
    <col min="9410" max="9410" width="10.26953125" bestFit="1" customWidth="1"/>
    <col min="9411" max="9411" width="29.81640625" customWidth="1"/>
    <col min="9412" max="9412" width="22.453125" bestFit="1" customWidth="1"/>
    <col min="9413" max="9413" width="10" bestFit="1" customWidth="1"/>
    <col min="9414" max="9414" width="11" bestFit="1" customWidth="1"/>
    <col min="9415" max="9415" width="12.81640625" bestFit="1" customWidth="1"/>
    <col min="9416" max="9416" width="13.453125" bestFit="1" customWidth="1"/>
    <col min="9420" max="9420" width="54.7265625" bestFit="1" customWidth="1"/>
    <col min="9421" max="9421" width="30.1796875" bestFit="1" customWidth="1"/>
    <col min="9424" max="9425" width="30.1796875" bestFit="1" customWidth="1"/>
    <col min="9429" max="9429" width="14.81640625" bestFit="1" customWidth="1"/>
    <col min="9656" max="9656" width="29.81640625" customWidth="1"/>
    <col min="9657" max="9657" width="22.453125" bestFit="1" customWidth="1"/>
    <col min="9658" max="9658" width="10" bestFit="1" customWidth="1"/>
    <col min="9659" max="9659" width="11" bestFit="1" customWidth="1"/>
    <col min="9660" max="9660" width="12.81640625" bestFit="1" customWidth="1"/>
    <col min="9661" max="9661" width="13.453125" bestFit="1" customWidth="1"/>
    <col min="9662" max="9662" width="16.26953125" customWidth="1"/>
    <col min="9663" max="9663" width="28.81640625" bestFit="1" customWidth="1"/>
    <col min="9664" max="9664" width="14.7265625" bestFit="1" customWidth="1"/>
    <col min="9666" max="9666" width="10.26953125" bestFit="1" customWidth="1"/>
    <col min="9667" max="9667" width="29.81640625" customWidth="1"/>
    <col min="9668" max="9668" width="22.453125" bestFit="1" customWidth="1"/>
    <col min="9669" max="9669" width="10" bestFit="1" customWidth="1"/>
    <col min="9670" max="9670" width="11" bestFit="1" customWidth="1"/>
    <col min="9671" max="9671" width="12.81640625" bestFit="1" customWidth="1"/>
    <col min="9672" max="9672" width="13.453125" bestFit="1" customWidth="1"/>
    <col min="9676" max="9676" width="54.7265625" bestFit="1" customWidth="1"/>
    <col min="9677" max="9677" width="30.1796875" bestFit="1" customWidth="1"/>
    <col min="9680" max="9681" width="30.1796875" bestFit="1" customWidth="1"/>
    <col min="9685" max="9685" width="14.81640625" bestFit="1" customWidth="1"/>
    <col min="9912" max="9912" width="29.81640625" customWidth="1"/>
    <col min="9913" max="9913" width="22.453125" bestFit="1" customWidth="1"/>
    <col min="9914" max="9914" width="10" bestFit="1" customWidth="1"/>
    <col min="9915" max="9915" width="11" bestFit="1" customWidth="1"/>
    <col min="9916" max="9916" width="12.81640625" bestFit="1" customWidth="1"/>
    <col min="9917" max="9917" width="13.453125" bestFit="1" customWidth="1"/>
    <col min="9918" max="9918" width="16.26953125" customWidth="1"/>
    <col min="9919" max="9919" width="28.81640625" bestFit="1" customWidth="1"/>
    <col min="9920" max="9920" width="14.7265625" bestFit="1" customWidth="1"/>
    <col min="9922" max="9922" width="10.26953125" bestFit="1" customWidth="1"/>
    <col min="9923" max="9923" width="29.81640625" customWidth="1"/>
    <col min="9924" max="9924" width="22.453125" bestFit="1" customWidth="1"/>
    <col min="9925" max="9925" width="10" bestFit="1" customWidth="1"/>
    <col min="9926" max="9926" width="11" bestFit="1" customWidth="1"/>
    <col min="9927" max="9927" width="12.81640625" bestFit="1" customWidth="1"/>
    <col min="9928" max="9928" width="13.453125" bestFit="1" customWidth="1"/>
    <col min="9932" max="9932" width="54.7265625" bestFit="1" customWidth="1"/>
    <col min="9933" max="9933" width="30.1796875" bestFit="1" customWidth="1"/>
    <col min="9936" max="9937" width="30.1796875" bestFit="1" customWidth="1"/>
    <col min="9941" max="9941" width="14.81640625" bestFit="1" customWidth="1"/>
    <col min="10168" max="10168" width="29.81640625" customWidth="1"/>
    <col min="10169" max="10169" width="22.453125" bestFit="1" customWidth="1"/>
    <col min="10170" max="10170" width="10" bestFit="1" customWidth="1"/>
    <col min="10171" max="10171" width="11" bestFit="1" customWidth="1"/>
    <col min="10172" max="10172" width="12.81640625" bestFit="1" customWidth="1"/>
    <col min="10173" max="10173" width="13.453125" bestFit="1" customWidth="1"/>
    <col min="10174" max="10174" width="16.26953125" customWidth="1"/>
    <col min="10175" max="10175" width="28.81640625" bestFit="1" customWidth="1"/>
    <col min="10176" max="10176" width="14.7265625" bestFit="1" customWidth="1"/>
    <col min="10178" max="10178" width="10.26953125" bestFit="1" customWidth="1"/>
    <col min="10179" max="10179" width="29.81640625" customWidth="1"/>
    <col min="10180" max="10180" width="22.453125" bestFit="1" customWidth="1"/>
    <col min="10181" max="10181" width="10" bestFit="1" customWidth="1"/>
    <col min="10182" max="10182" width="11" bestFit="1" customWidth="1"/>
    <col min="10183" max="10183" width="12.81640625" bestFit="1" customWidth="1"/>
    <col min="10184" max="10184" width="13.453125" bestFit="1" customWidth="1"/>
    <col min="10188" max="10188" width="54.7265625" bestFit="1" customWidth="1"/>
    <col min="10189" max="10189" width="30.1796875" bestFit="1" customWidth="1"/>
    <col min="10192" max="10193" width="30.1796875" bestFit="1" customWidth="1"/>
    <col min="10197" max="10197" width="14.81640625" bestFit="1" customWidth="1"/>
    <col min="10424" max="10424" width="29.81640625" customWidth="1"/>
    <col min="10425" max="10425" width="22.453125" bestFit="1" customWidth="1"/>
    <col min="10426" max="10426" width="10" bestFit="1" customWidth="1"/>
    <col min="10427" max="10427" width="11" bestFit="1" customWidth="1"/>
    <col min="10428" max="10428" width="12.81640625" bestFit="1" customWidth="1"/>
    <col min="10429" max="10429" width="13.453125" bestFit="1" customWidth="1"/>
    <col min="10430" max="10430" width="16.26953125" customWidth="1"/>
    <col min="10431" max="10431" width="28.81640625" bestFit="1" customWidth="1"/>
    <col min="10432" max="10432" width="14.7265625" bestFit="1" customWidth="1"/>
    <col min="10434" max="10434" width="10.26953125" bestFit="1" customWidth="1"/>
    <col min="10435" max="10435" width="29.81640625" customWidth="1"/>
    <col min="10436" max="10436" width="22.453125" bestFit="1" customWidth="1"/>
    <col min="10437" max="10437" width="10" bestFit="1" customWidth="1"/>
    <col min="10438" max="10438" width="11" bestFit="1" customWidth="1"/>
    <col min="10439" max="10439" width="12.81640625" bestFit="1" customWidth="1"/>
    <col min="10440" max="10440" width="13.453125" bestFit="1" customWidth="1"/>
    <col min="10444" max="10444" width="54.7265625" bestFit="1" customWidth="1"/>
    <col min="10445" max="10445" width="30.1796875" bestFit="1" customWidth="1"/>
    <col min="10448" max="10449" width="30.1796875" bestFit="1" customWidth="1"/>
    <col min="10453" max="10453" width="14.81640625" bestFit="1" customWidth="1"/>
    <col min="10680" max="10680" width="29.81640625" customWidth="1"/>
    <col min="10681" max="10681" width="22.453125" bestFit="1" customWidth="1"/>
    <col min="10682" max="10682" width="10" bestFit="1" customWidth="1"/>
    <col min="10683" max="10683" width="11" bestFit="1" customWidth="1"/>
    <col min="10684" max="10684" width="12.81640625" bestFit="1" customWidth="1"/>
    <col min="10685" max="10685" width="13.453125" bestFit="1" customWidth="1"/>
    <col min="10686" max="10686" width="16.26953125" customWidth="1"/>
    <col min="10687" max="10687" width="28.81640625" bestFit="1" customWidth="1"/>
    <col min="10688" max="10688" width="14.7265625" bestFit="1" customWidth="1"/>
    <col min="10690" max="10690" width="10.26953125" bestFit="1" customWidth="1"/>
    <col min="10691" max="10691" width="29.81640625" customWidth="1"/>
    <col min="10692" max="10692" width="22.453125" bestFit="1" customWidth="1"/>
    <col min="10693" max="10693" width="10" bestFit="1" customWidth="1"/>
    <col min="10694" max="10694" width="11" bestFit="1" customWidth="1"/>
    <col min="10695" max="10695" width="12.81640625" bestFit="1" customWidth="1"/>
    <col min="10696" max="10696" width="13.453125" bestFit="1" customWidth="1"/>
    <col min="10700" max="10700" width="54.7265625" bestFit="1" customWidth="1"/>
    <col min="10701" max="10701" width="30.1796875" bestFit="1" customWidth="1"/>
    <col min="10704" max="10705" width="30.1796875" bestFit="1" customWidth="1"/>
    <col min="10709" max="10709" width="14.81640625" bestFit="1" customWidth="1"/>
    <col min="10936" max="10936" width="29.81640625" customWidth="1"/>
    <col min="10937" max="10937" width="22.453125" bestFit="1" customWidth="1"/>
    <col min="10938" max="10938" width="10" bestFit="1" customWidth="1"/>
    <col min="10939" max="10939" width="11" bestFit="1" customWidth="1"/>
    <col min="10940" max="10940" width="12.81640625" bestFit="1" customWidth="1"/>
    <col min="10941" max="10941" width="13.453125" bestFit="1" customWidth="1"/>
    <col min="10942" max="10942" width="16.26953125" customWidth="1"/>
    <col min="10943" max="10943" width="28.81640625" bestFit="1" customWidth="1"/>
    <col min="10944" max="10944" width="14.7265625" bestFit="1" customWidth="1"/>
    <col min="10946" max="10946" width="10.26953125" bestFit="1" customWidth="1"/>
    <col min="10947" max="10947" width="29.81640625" customWidth="1"/>
    <col min="10948" max="10948" width="22.453125" bestFit="1" customWidth="1"/>
    <col min="10949" max="10949" width="10" bestFit="1" customWidth="1"/>
    <col min="10950" max="10950" width="11" bestFit="1" customWidth="1"/>
    <col min="10951" max="10951" width="12.81640625" bestFit="1" customWidth="1"/>
    <col min="10952" max="10952" width="13.453125" bestFit="1" customWidth="1"/>
    <col min="10956" max="10956" width="54.7265625" bestFit="1" customWidth="1"/>
    <col min="10957" max="10957" width="30.1796875" bestFit="1" customWidth="1"/>
    <col min="10960" max="10961" width="30.1796875" bestFit="1" customWidth="1"/>
    <col min="10965" max="10965" width="14.81640625" bestFit="1" customWidth="1"/>
    <col min="11192" max="11192" width="29.81640625" customWidth="1"/>
    <col min="11193" max="11193" width="22.453125" bestFit="1" customWidth="1"/>
    <col min="11194" max="11194" width="10" bestFit="1" customWidth="1"/>
    <col min="11195" max="11195" width="11" bestFit="1" customWidth="1"/>
    <col min="11196" max="11196" width="12.81640625" bestFit="1" customWidth="1"/>
    <col min="11197" max="11197" width="13.453125" bestFit="1" customWidth="1"/>
    <col min="11198" max="11198" width="16.26953125" customWidth="1"/>
    <col min="11199" max="11199" width="28.81640625" bestFit="1" customWidth="1"/>
    <col min="11200" max="11200" width="14.7265625" bestFit="1" customWidth="1"/>
    <col min="11202" max="11202" width="10.26953125" bestFit="1" customWidth="1"/>
    <col min="11203" max="11203" width="29.81640625" customWidth="1"/>
    <col min="11204" max="11204" width="22.453125" bestFit="1" customWidth="1"/>
    <col min="11205" max="11205" width="10" bestFit="1" customWidth="1"/>
    <col min="11206" max="11206" width="11" bestFit="1" customWidth="1"/>
    <col min="11207" max="11207" width="12.81640625" bestFit="1" customWidth="1"/>
    <col min="11208" max="11208" width="13.453125" bestFit="1" customWidth="1"/>
    <col min="11212" max="11212" width="54.7265625" bestFit="1" customWidth="1"/>
    <col min="11213" max="11213" width="30.1796875" bestFit="1" customWidth="1"/>
    <col min="11216" max="11217" width="30.1796875" bestFit="1" customWidth="1"/>
    <col min="11221" max="11221" width="14.81640625" bestFit="1" customWidth="1"/>
    <col min="11448" max="11448" width="29.81640625" customWidth="1"/>
    <col min="11449" max="11449" width="22.453125" bestFit="1" customWidth="1"/>
    <col min="11450" max="11450" width="10" bestFit="1" customWidth="1"/>
    <col min="11451" max="11451" width="11" bestFit="1" customWidth="1"/>
    <col min="11452" max="11452" width="12.81640625" bestFit="1" customWidth="1"/>
    <col min="11453" max="11453" width="13.453125" bestFit="1" customWidth="1"/>
    <col min="11454" max="11454" width="16.26953125" customWidth="1"/>
    <col min="11455" max="11455" width="28.81640625" bestFit="1" customWidth="1"/>
    <col min="11456" max="11456" width="14.7265625" bestFit="1" customWidth="1"/>
    <col min="11458" max="11458" width="10.26953125" bestFit="1" customWidth="1"/>
    <col min="11459" max="11459" width="29.81640625" customWidth="1"/>
    <col min="11460" max="11460" width="22.453125" bestFit="1" customWidth="1"/>
    <col min="11461" max="11461" width="10" bestFit="1" customWidth="1"/>
    <col min="11462" max="11462" width="11" bestFit="1" customWidth="1"/>
    <col min="11463" max="11463" width="12.81640625" bestFit="1" customWidth="1"/>
    <col min="11464" max="11464" width="13.453125" bestFit="1" customWidth="1"/>
    <col min="11468" max="11468" width="54.7265625" bestFit="1" customWidth="1"/>
    <col min="11469" max="11469" width="30.1796875" bestFit="1" customWidth="1"/>
    <col min="11472" max="11473" width="30.1796875" bestFit="1" customWidth="1"/>
    <col min="11477" max="11477" width="14.81640625" bestFit="1" customWidth="1"/>
    <col min="11704" max="11704" width="29.81640625" customWidth="1"/>
    <col min="11705" max="11705" width="22.453125" bestFit="1" customWidth="1"/>
    <col min="11706" max="11706" width="10" bestFit="1" customWidth="1"/>
    <col min="11707" max="11707" width="11" bestFit="1" customWidth="1"/>
    <col min="11708" max="11708" width="12.81640625" bestFit="1" customWidth="1"/>
    <col min="11709" max="11709" width="13.453125" bestFit="1" customWidth="1"/>
    <col min="11710" max="11710" width="16.26953125" customWidth="1"/>
    <col min="11711" max="11711" width="28.81640625" bestFit="1" customWidth="1"/>
    <col min="11712" max="11712" width="14.7265625" bestFit="1" customWidth="1"/>
    <col min="11714" max="11714" width="10.26953125" bestFit="1" customWidth="1"/>
    <col min="11715" max="11715" width="29.81640625" customWidth="1"/>
    <col min="11716" max="11716" width="22.453125" bestFit="1" customWidth="1"/>
    <col min="11717" max="11717" width="10" bestFit="1" customWidth="1"/>
    <col min="11718" max="11718" width="11" bestFit="1" customWidth="1"/>
    <col min="11719" max="11719" width="12.81640625" bestFit="1" customWidth="1"/>
    <col min="11720" max="11720" width="13.453125" bestFit="1" customWidth="1"/>
    <col min="11724" max="11724" width="54.7265625" bestFit="1" customWidth="1"/>
    <col min="11725" max="11725" width="30.1796875" bestFit="1" customWidth="1"/>
    <col min="11728" max="11729" width="30.1796875" bestFit="1" customWidth="1"/>
    <col min="11733" max="11733" width="14.81640625" bestFit="1" customWidth="1"/>
    <col min="11960" max="11960" width="29.81640625" customWidth="1"/>
    <col min="11961" max="11961" width="22.453125" bestFit="1" customWidth="1"/>
    <col min="11962" max="11962" width="10" bestFit="1" customWidth="1"/>
    <col min="11963" max="11963" width="11" bestFit="1" customWidth="1"/>
    <col min="11964" max="11964" width="12.81640625" bestFit="1" customWidth="1"/>
    <col min="11965" max="11965" width="13.453125" bestFit="1" customWidth="1"/>
    <col min="11966" max="11966" width="16.26953125" customWidth="1"/>
    <col min="11967" max="11967" width="28.81640625" bestFit="1" customWidth="1"/>
    <col min="11968" max="11968" width="14.7265625" bestFit="1" customWidth="1"/>
    <col min="11970" max="11970" width="10.26953125" bestFit="1" customWidth="1"/>
    <col min="11971" max="11971" width="29.81640625" customWidth="1"/>
    <col min="11972" max="11972" width="22.453125" bestFit="1" customWidth="1"/>
    <col min="11973" max="11973" width="10" bestFit="1" customWidth="1"/>
    <col min="11974" max="11974" width="11" bestFit="1" customWidth="1"/>
    <col min="11975" max="11975" width="12.81640625" bestFit="1" customWidth="1"/>
    <col min="11976" max="11976" width="13.453125" bestFit="1" customWidth="1"/>
    <col min="11980" max="11980" width="54.7265625" bestFit="1" customWidth="1"/>
    <col min="11981" max="11981" width="30.1796875" bestFit="1" customWidth="1"/>
    <col min="11984" max="11985" width="30.1796875" bestFit="1" customWidth="1"/>
    <col min="11989" max="11989" width="14.81640625" bestFit="1" customWidth="1"/>
    <col min="12216" max="12216" width="29.81640625" customWidth="1"/>
    <col min="12217" max="12217" width="22.453125" bestFit="1" customWidth="1"/>
    <col min="12218" max="12218" width="10" bestFit="1" customWidth="1"/>
    <col min="12219" max="12219" width="11" bestFit="1" customWidth="1"/>
    <col min="12220" max="12220" width="12.81640625" bestFit="1" customWidth="1"/>
    <col min="12221" max="12221" width="13.453125" bestFit="1" customWidth="1"/>
    <col min="12222" max="12222" width="16.26953125" customWidth="1"/>
    <col min="12223" max="12223" width="28.81640625" bestFit="1" customWidth="1"/>
    <col min="12224" max="12224" width="14.7265625" bestFit="1" customWidth="1"/>
    <col min="12226" max="12226" width="10.26953125" bestFit="1" customWidth="1"/>
    <col min="12227" max="12227" width="29.81640625" customWidth="1"/>
    <col min="12228" max="12228" width="22.453125" bestFit="1" customWidth="1"/>
    <col min="12229" max="12229" width="10" bestFit="1" customWidth="1"/>
    <col min="12230" max="12230" width="11" bestFit="1" customWidth="1"/>
    <col min="12231" max="12231" width="12.81640625" bestFit="1" customWidth="1"/>
    <col min="12232" max="12232" width="13.453125" bestFit="1" customWidth="1"/>
    <col min="12236" max="12236" width="54.7265625" bestFit="1" customWidth="1"/>
    <col min="12237" max="12237" width="30.1796875" bestFit="1" customWidth="1"/>
    <col min="12240" max="12241" width="30.1796875" bestFit="1" customWidth="1"/>
    <col min="12245" max="12245" width="14.81640625" bestFit="1" customWidth="1"/>
    <col min="12472" max="12472" width="29.81640625" customWidth="1"/>
    <col min="12473" max="12473" width="22.453125" bestFit="1" customWidth="1"/>
    <col min="12474" max="12474" width="10" bestFit="1" customWidth="1"/>
    <col min="12475" max="12475" width="11" bestFit="1" customWidth="1"/>
    <col min="12476" max="12476" width="12.81640625" bestFit="1" customWidth="1"/>
    <col min="12477" max="12477" width="13.453125" bestFit="1" customWidth="1"/>
    <col min="12478" max="12478" width="16.26953125" customWidth="1"/>
    <col min="12479" max="12479" width="28.81640625" bestFit="1" customWidth="1"/>
    <col min="12480" max="12480" width="14.7265625" bestFit="1" customWidth="1"/>
    <col min="12482" max="12482" width="10.26953125" bestFit="1" customWidth="1"/>
    <col min="12483" max="12483" width="29.81640625" customWidth="1"/>
    <col min="12484" max="12484" width="22.453125" bestFit="1" customWidth="1"/>
    <col min="12485" max="12485" width="10" bestFit="1" customWidth="1"/>
    <col min="12486" max="12486" width="11" bestFit="1" customWidth="1"/>
    <col min="12487" max="12487" width="12.81640625" bestFit="1" customWidth="1"/>
    <col min="12488" max="12488" width="13.453125" bestFit="1" customWidth="1"/>
    <col min="12492" max="12492" width="54.7265625" bestFit="1" customWidth="1"/>
    <col min="12493" max="12493" width="30.1796875" bestFit="1" customWidth="1"/>
    <col min="12496" max="12497" width="30.1796875" bestFit="1" customWidth="1"/>
    <col min="12501" max="12501" width="14.81640625" bestFit="1" customWidth="1"/>
    <col min="12728" max="12728" width="29.81640625" customWidth="1"/>
    <col min="12729" max="12729" width="22.453125" bestFit="1" customWidth="1"/>
    <col min="12730" max="12730" width="10" bestFit="1" customWidth="1"/>
    <col min="12731" max="12731" width="11" bestFit="1" customWidth="1"/>
    <col min="12732" max="12732" width="12.81640625" bestFit="1" customWidth="1"/>
    <col min="12733" max="12733" width="13.453125" bestFit="1" customWidth="1"/>
    <col min="12734" max="12734" width="16.26953125" customWidth="1"/>
    <col min="12735" max="12735" width="28.81640625" bestFit="1" customWidth="1"/>
    <col min="12736" max="12736" width="14.7265625" bestFit="1" customWidth="1"/>
    <col min="12738" max="12738" width="10.26953125" bestFit="1" customWidth="1"/>
    <col min="12739" max="12739" width="29.81640625" customWidth="1"/>
    <col min="12740" max="12740" width="22.453125" bestFit="1" customWidth="1"/>
    <col min="12741" max="12741" width="10" bestFit="1" customWidth="1"/>
    <col min="12742" max="12742" width="11" bestFit="1" customWidth="1"/>
    <col min="12743" max="12743" width="12.81640625" bestFit="1" customWidth="1"/>
    <col min="12744" max="12744" width="13.453125" bestFit="1" customWidth="1"/>
    <col min="12748" max="12748" width="54.7265625" bestFit="1" customWidth="1"/>
    <col min="12749" max="12749" width="30.1796875" bestFit="1" customWidth="1"/>
    <col min="12752" max="12753" width="30.1796875" bestFit="1" customWidth="1"/>
    <col min="12757" max="12757" width="14.81640625" bestFit="1" customWidth="1"/>
    <col min="12984" max="12984" width="29.81640625" customWidth="1"/>
    <col min="12985" max="12985" width="22.453125" bestFit="1" customWidth="1"/>
    <col min="12986" max="12986" width="10" bestFit="1" customWidth="1"/>
    <col min="12987" max="12987" width="11" bestFit="1" customWidth="1"/>
    <col min="12988" max="12988" width="12.81640625" bestFit="1" customWidth="1"/>
    <col min="12989" max="12989" width="13.453125" bestFit="1" customWidth="1"/>
    <col min="12990" max="12990" width="16.26953125" customWidth="1"/>
    <col min="12991" max="12991" width="28.81640625" bestFit="1" customWidth="1"/>
    <col min="12992" max="12992" width="14.7265625" bestFit="1" customWidth="1"/>
    <col min="12994" max="12994" width="10.26953125" bestFit="1" customWidth="1"/>
    <col min="12995" max="12995" width="29.81640625" customWidth="1"/>
    <col min="12996" max="12996" width="22.453125" bestFit="1" customWidth="1"/>
    <col min="12997" max="12997" width="10" bestFit="1" customWidth="1"/>
    <col min="12998" max="12998" width="11" bestFit="1" customWidth="1"/>
    <col min="12999" max="12999" width="12.81640625" bestFit="1" customWidth="1"/>
    <col min="13000" max="13000" width="13.453125" bestFit="1" customWidth="1"/>
    <col min="13004" max="13004" width="54.7265625" bestFit="1" customWidth="1"/>
    <col min="13005" max="13005" width="30.1796875" bestFit="1" customWidth="1"/>
    <col min="13008" max="13009" width="30.1796875" bestFit="1" customWidth="1"/>
    <col min="13013" max="13013" width="14.81640625" bestFit="1" customWidth="1"/>
    <col min="13240" max="13240" width="29.81640625" customWidth="1"/>
    <col min="13241" max="13241" width="22.453125" bestFit="1" customWidth="1"/>
    <col min="13242" max="13242" width="10" bestFit="1" customWidth="1"/>
    <col min="13243" max="13243" width="11" bestFit="1" customWidth="1"/>
    <col min="13244" max="13244" width="12.81640625" bestFit="1" customWidth="1"/>
    <col min="13245" max="13245" width="13.453125" bestFit="1" customWidth="1"/>
    <col min="13246" max="13246" width="16.26953125" customWidth="1"/>
    <col min="13247" max="13247" width="28.81640625" bestFit="1" customWidth="1"/>
    <col min="13248" max="13248" width="14.7265625" bestFit="1" customWidth="1"/>
    <col min="13250" max="13250" width="10.26953125" bestFit="1" customWidth="1"/>
    <col min="13251" max="13251" width="29.81640625" customWidth="1"/>
    <col min="13252" max="13252" width="22.453125" bestFit="1" customWidth="1"/>
    <col min="13253" max="13253" width="10" bestFit="1" customWidth="1"/>
    <col min="13254" max="13254" width="11" bestFit="1" customWidth="1"/>
    <col min="13255" max="13255" width="12.81640625" bestFit="1" customWidth="1"/>
    <col min="13256" max="13256" width="13.453125" bestFit="1" customWidth="1"/>
    <col min="13260" max="13260" width="54.7265625" bestFit="1" customWidth="1"/>
    <col min="13261" max="13261" width="30.1796875" bestFit="1" customWidth="1"/>
    <col min="13264" max="13265" width="30.1796875" bestFit="1" customWidth="1"/>
    <col min="13269" max="13269" width="14.81640625" bestFit="1" customWidth="1"/>
    <col min="13496" max="13496" width="29.81640625" customWidth="1"/>
    <col min="13497" max="13497" width="22.453125" bestFit="1" customWidth="1"/>
    <col min="13498" max="13498" width="10" bestFit="1" customWidth="1"/>
    <col min="13499" max="13499" width="11" bestFit="1" customWidth="1"/>
    <col min="13500" max="13500" width="12.81640625" bestFit="1" customWidth="1"/>
    <col min="13501" max="13501" width="13.453125" bestFit="1" customWidth="1"/>
    <col min="13502" max="13502" width="16.26953125" customWidth="1"/>
    <col min="13503" max="13503" width="28.81640625" bestFit="1" customWidth="1"/>
    <col min="13504" max="13504" width="14.7265625" bestFit="1" customWidth="1"/>
    <col min="13506" max="13506" width="10.26953125" bestFit="1" customWidth="1"/>
    <col min="13507" max="13507" width="29.81640625" customWidth="1"/>
    <col min="13508" max="13508" width="22.453125" bestFit="1" customWidth="1"/>
    <col min="13509" max="13509" width="10" bestFit="1" customWidth="1"/>
    <col min="13510" max="13510" width="11" bestFit="1" customWidth="1"/>
    <col min="13511" max="13511" width="12.81640625" bestFit="1" customWidth="1"/>
    <col min="13512" max="13512" width="13.453125" bestFit="1" customWidth="1"/>
    <col min="13516" max="13516" width="54.7265625" bestFit="1" customWidth="1"/>
    <col min="13517" max="13517" width="30.1796875" bestFit="1" customWidth="1"/>
    <col min="13520" max="13521" width="30.1796875" bestFit="1" customWidth="1"/>
    <col min="13525" max="13525" width="14.81640625" bestFit="1" customWidth="1"/>
    <col min="13752" max="13752" width="29.81640625" customWidth="1"/>
    <col min="13753" max="13753" width="22.453125" bestFit="1" customWidth="1"/>
    <col min="13754" max="13754" width="10" bestFit="1" customWidth="1"/>
    <col min="13755" max="13755" width="11" bestFit="1" customWidth="1"/>
    <col min="13756" max="13756" width="12.81640625" bestFit="1" customWidth="1"/>
    <col min="13757" max="13757" width="13.453125" bestFit="1" customWidth="1"/>
    <col min="13758" max="13758" width="16.26953125" customWidth="1"/>
    <col min="13759" max="13759" width="28.81640625" bestFit="1" customWidth="1"/>
    <col min="13760" max="13760" width="14.7265625" bestFit="1" customWidth="1"/>
    <col min="13762" max="13762" width="10.26953125" bestFit="1" customWidth="1"/>
    <col min="13763" max="13763" width="29.81640625" customWidth="1"/>
    <col min="13764" max="13764" width="22.453125" bestFit="1" customWidth="1"/>
    <col min="13765" max="13765" width="10" bestFit="1" customWidth="1"/>
    <col min="13766" max="13766" width="11" bestFit="1" customWidth="1"/>
    <col min="13767" max="13767" width="12.81640625" bestFit="1" customWidth="1"/>
    <col min="13768" max="13768" width="13.453125" bestFit="1" customWidth="1"/>
    <col min="13772" max="13772" width="54.7265625" bestFit="1" customWidth="1"/>
    <col min="13773" max="13773" width="30.1796875" bestFit="1" customWidth="1"/>
    <col min="13776" max="13777" width="30.1796875" bestFit="1" customWidth="1"/>
    <col min="13781" max="13781" width="14.81640625" bestFit="1" customWidth="1"/>
    <col min="14008" max="14008" width="29.81640625" customWidth="1"/>
    <col min="14009" max="14009" width="22.453125" bestFit="1" customWidth="1"/>
    <col min="14010" max="14010" width="10" bestFit="1" customWidth="1"/>
    <col min="14011" max="14011" width="11" bestFit="1" customWidth="1"/>
    <col min="14012" max="14012" width="12.81640625" bestFit="1" customWidth="1"/>
    <col min="14013" max="14013" width="13.453125" bestFit="1" customWidth="1"/>
    <col min="14014" max="14014" width="16.26953125" customWidth="1"/>
    <col min="14015" max="14015" width="28.81640625" bestFit="1" customWidth="1"/>
    <col min="14016" max="14016" width="14.7265625" bestFit="1" customWidth="1"/>
    <col min="14018" max="14018" width="10.26953125" bestFit="1" customWidth="1"/>
    <col min="14019" max="14019" width="29.81640625" customWidth="1"/>
    <col min="14020" max="14020" width="22.453125" bestFit="1" customWidth="1"/>
    <col min="14021" max="14021" width="10" bestFit="1" customWidth="1"/>
    <col min="14022" max="14022" width="11" bestFit="1" customWidth="1"/>
    <col min="14023" max="14023" width="12.81640625" bestFit="1" customWidth="1"/>
    <col min="14024" max="14024" width="13.453125" bestFit="1" customWidth="1"/>
    <col min="14028" max="14028" width="54.7265625" bestFit="1" customWidth="1"/>
    <col min="14029" max="14029" width="30.1796875" bestFit="1" customWidth="1"/>
    <col min="14032" max="14033" width="30.1796875" bestFit="1" customWidth="1"/>
    <col min="14037" max="14037" width="14.81640625" bestFit="1" customWidth="1"/>
    <col min="14264" max="14264" width="29.81640625" customWidth="1"/>
    <col min="14265" max="14265" width="22.453125" bestFit="1" customWidth="1"/>
    <col min="14266" max="14266" width="10" bestFit="1" customWidth="1"/>
    <col min="14267" max="14267" width="11" bestFit="1" customWidth="1"/>
    <col min="14268" max="14268" width="12.81640625" bestFit="1" customWidth="1"/>
    <col min="14269" max="14269" width="13.453125" bestFit="1" customWidth="1"/>
    <col min="14270" max="14270" width="16.26953125" customWidth="1"/>
    <col min="14271" max="14271" width="28.81640625" bestFit="1" customWidth="1"/>
    <col min="14272" max="14272" width="14.7265625" bestFit="1" customWidth="1"/>
    <col min="14274" max="14274" width="10.26953125" bestFit="1" customWidth="1"/>
    <col min="14275" max="14275" width="29.81640625" customWidth="1"/>
    <col min="14276" max="14276" width="22.453125" bestFit="1" customWidth="1"/>
    <col min="14277" max="14277" width="10" bestFit="1" customWidth="1"/>
    <col min="14278" max="14278" width="11" bestFit="1" customWidth="1"/>
    <col min="14279" max="14279" width="12.81640625" bestFit="1" customWidth="1"/>
    <col min="14280" max="14280" width="13.453125" bestFit="1" customWidth="1"/>
    <col min="14284" max="14284" width="54.7265625" bestFit="1" customWidth="1"/>
    <col min="14285" max="14285" width="30.1796875" bestFit="1" customWidth="1"/>
    <col min="14288" max="14289" width="30.1796875" bestFit="1" customWidth="1"/>
    <col min="14293" max="14293" width="14.81640625" bestFit="1" customWidth="1"/>
    <col min="14520" max="14520" width="29.81640625" customWidth="1"/>
    <col min="14521" max="14521" width="22.453125" bestFit="1" customWidth="1"/>
    <col min="14522" max="14522" width="10" bestFit="1" customWidth="1"/>
    <col min="14523" max="14523" width="11" bestFit="1" customWidth="1"/>
    <col min="14524" max="14524" width="12.81640625" bestFit="1" customWidth="1"/>
    <col min="14525" max="14525" width="13.453125" bestFit="1" customWidth="1"/>
    <col min="14526" max="14526" width="16.26953125" customWidth="1"/>
    <col min="14527" max="14527" width="28.81640625" bestFit="1" customWidth="1"/>
    <col min="14528" max="14528" width="14.7265625" bestFit="1" customWidth="1"/>
    <col min="14530" max="14530" width="10.26953125" bestFit="1" customWidth="1"/>
    <col min="14531" max="14531" width="29.81640625" customWidth="1"/>
    <col min="14532" max="14532" width="22.453125" bestFit="1" customWidth="1"/>
    <col min="14533" max="14533" width="10" bestFit="1" customWidth="1"/>
    <col min="14534" max="14534" width="11" bestFit="1" customWidth="1"/>
    <col min="14535" max="14535" width="12.81640625" bestFit="1" customWidth="1"/>
    <col min="14536" max="14536" width="13.453125" bestFit="1" customWidth="1"/>
    <col min="14540" max="14540" width="54.7265625" bestFit="1" customWidth="1"/>
    <col min="14541" max="14541" width="30.1796875" bestFit="1" customWidth="1"/>
    <col min="14544" max="14545" width="30.1796875" bestFit="1" customWidth="1"/>
    <col min="14549" max="14549" width="14.81640625" bestFit="1" customWidth="1"/>
    <col min="14776" max="14776" width="29.81640625" customWidth="1"/>
    <col min="14777" max="14777" width="22.453125" bestFit="1" customWidth="1"/>
    <col min="14778" max="14778" width="10" bestFit="1" customWidth="1"/>
    <col min="14779" max="14779" width="11" bestFit="1" customWidth="1"/>
    <col min="14780" max="14780" width="12.81640625" bestFit="1" customWidth="1"/>
    <col min="14781" max="14781" width="13.453125" bestFit="1" customWidth="1"/>
    <col min="14782" max="14782" width="16.26953125" customWidth="1"/>
    <col min="14783" max="14783" width="28.81640625" bestFit="1" customWidth="1"/>
    <col min="14784" max="14784" width="14.7265625" bestFit="1" customWidth="1"/>
    <col min="14786" max="14786" width="10.26953125" bestFit="1" customWidth="1"/>
    <col min="14787" max="14787" width="29.81640625" customWidth="1"/>
    <col min="14788" max="14788" width="22.453125" bestFit="1" customWidth="1"/>
    <col min="14789" max="14789" width="10" bestFit="1" customWidth="1"/>
    <col min="14790" max="14790" width="11" bestFit="1" customWidth="1"/>
    <col min="14791" max="14791" width="12.81640625" bestFit="1" customWidth="1"/>
    <col min="14792" max="14792" width="13.453125" bestFit="1" customWidth="1"/>
    <col min="14796" max="14796" width="54.7265625" bestFit="1" customWidth="1"/>
    <col min="14797" max="14797" width="30.1796875" bestFit="1" customWidth="1"/>
    <col min="14800" max="14801" width="30.1796875" bestFit="1" customWidth="1"/>
    <col min="14805" max="14805" width="14.81640625" bestFit="1" customWidth="1"/>
    <col min="15032" max="15032" width="29.81640625" customWidth="1"/>
    <col min="15033" max="15033" width="22.453125" bestFit="1" customWidth="1"/>
    <col min="15034" max="15034" width="10" bestFit="1" customWidth="1"/>
    <col min="15035" max="15035" width="11" bestFit="1" customWidth="1"/>
    <col min="15036" max="15036" width="12.81640625" bestFit="1" customWidth="1"/>
    <col min="15037" max="15037" width="13.453125" bestFit="1" customWidth="1"/>
    <col min="15038" max="15038" width="16.26953125" customWidth="1"/>
    <col min="15039" max="15039" width="28.81640625" bestFit="1" customWidth="1"/>
    <col min="15040" max="15040" width="14.7265625" bestFit="1" customWidth="1"/>
    <col min="15042" max="15042" width="10.26953125" bestFit="1" customWidth="1"/>
    <col min="15043" max="15043" width="29.81640625" customWidth="1"/>
    <col min="15044" max="15044" width="22.453125" bestFit="1" customWidth="1"/>
    <col min="15045" max="15045" width="10" bestFit="1" customWidth="1"/>
    <col min="15046" max="15046" width="11" bestFit="1" customWidth="1"/>
    <col min="15047" max="15047" width="12.81640625" bestFit="1" customWidth="1"/>
    <col min="15048" max="15048" width="13.453125" bestFit="1" customWidth="1"/>
    <col min="15052" max="15052" width="54.7265625" bestFit="1" customWidth="1"/>
    <col min="15053" max="15053" width="30.1796875" bestFit="1" customWidth="1"/>
    <col min="15056" max="15057" width="30.1796875" bestFit="1" customWidth="1"/>
    <col min="15061" max="15061" width="14.81640625" bestFit="1" customWidth="1"/>
    <col min="15288" max="15288" width="29.81640625" customWidth="1"/>
    <col min="15289" max="15289" width="22.453125" bestFit="1" customWidth="1"/>
    <col min="15290" max="15290" width="10" bestFit="1" customWidth="1"/>
    <col min="15291" max="15291" width="11" bestFit="1" customWidth="1"/>
    <col min="15292" max="15292" width="12.81640625" bestFit="1" customWidth="1"/>
    <col min="15293" max="15293" width="13.453125" bestFit="1" customWidth="1"/>
    <col min="15294" max="15294" width="16.26953125" customWidth="1"/>
    <col min="15295" max="15295" width="28.81640625" bestFit="1" customWidth="1"/>
    <col min="15296" max="15296" width="14.7265625" bestFit="1" customWidth="1"/>
    <col min="15298" max="15298" width="10.26953125" bestFit="1" customWidth="1"/>
    <col min="15299" max="15299" width="29.81640625" customWidth="1"/>
    <col min="15300" max="15300" width="22.453125" bestFit="1" customWidth="1"/>
    <col min="15301" max="15301" width="10" bestFit="1" customWidth="1"/>
    <col min="15302" max="15302" width="11" bestFit="1" customWidth="1"/>
    <col min="15303" max="15303" width="12.81640625" bestFit="1" customWidth="1"/>
    <col min="15304" max="15304" width="13.453125" bestFit="1" customWidth="1"/>
    <col min="15308" max="15308" width="54.7265625" bestFit="1" customWidth="1"/>
    <col min="15309" max="15309" width="30.1796875" bestFit="1" customWidth="1"/>
    <col min="15312" max="15313" width="30.1796875" bestFit="1" customWidth="1"/>
    <col min="15317" max="15317" width="14.81640625" bestFit="1" customWidth="1"/>
    <col min="15544" max="15544" width="29.81640625" customWidth="1"/>
    <col min="15545" max="15545" width="22.453125" bestFit="1" customWidth="1"/>
    <col min="15546" max="15546" width="10" bestFit="1" customWidth="1"/>
    <col min="15547" max="15547" width="11" bestFit="1" customWidth="1"/>
    <col min="15548" max="15548" width="12.81640625" bestFit="1" customWidth="1"/>
    <col min="15549" max="15549" width="13.453125" bestFit="1" customWidth="1"/>
    <col min="15550" max="15550" width="16.26953125" customWidth="1"/>
    <col min="15551" max="15551" width="28.81640625" bestFit="1" customWidth="1"/>
    <col min="15552" max="15552" width="14.7265625" bestFit="1" customWidth="1"/>
    <col min="15554" max="15554" width="10.26953125" bestFit="1" customWidth="1"/>
    <col min="15555" max="15555" width="29.81640625" customWidth="1"/>
    <col min="15556" max="15556" width="22.453125" bestFit="1" customWidth="1"/>
    <col min="15557" max="15557" width="10" bestFit="1" customWidth="1"/>
    <col min="15558" max="15558" width="11" bestFit="1" customWidth="1"/>
    <col min="15559" max="15559" width="12.81640625" bestFit="1" customWidth="1"/>
    <col min="15560" max="15560" width="13.453125" bestFit="1" customWidth="1"/>
    <col min="15564" max="15564" width="54.7265625" bestFit="1" customWidth="1"/>
    <col min="15565" max="15565" width="30.1796875" bestFit="1" customWidth="1"/>
    <col min="15568" max="15569" width="30.1796875" bestFit="1" customWidth="1"/>
    <col min="15573" max="15573" width="14.81640625" bestFit="1" customWidth="1"/>
    <col min="15800" max="15800" width="29.81640625" customWidth="1"/>
    <col min="15801" max="15801" width="22.453125" bestFit="1" customWidth="1"/>
    <col min="15802" max="15802" width="10" bestFit="1" customWidth="1"/>
    <col min="15803" max="15803" width="11" bestFit="1" customWidth="1"/>
    <col min="15804" max="15804" width="12.81640625" bestFit="1" customWidth="1"/>
    <col min="15805" max="15805" width="13.453125" bestFit="1" customWidth="1"/>
    <col min="15806" max="15806" width="16.26953125" customWidth="1"/>
    <col min="15807" max="15807" width="28.81640625" bestFit="1" customWidth="1"/>
    <col min="15808" max="15808" width="14.7265625" bestFit="1" customWidth="1"/>
    <col min="15810" max="15810" width="10.26953125" bestFit="1" customWidth="1"/>
    <col min="15811" max="15811" width="29.81640625" customWidth="1"/>
    <col min="15812" max="15812" width="22.453125" bestFit="1" customWidth="1"/>
    <col min="15813" max="15813" width="10" bestFit="1" customWidth="1"/>
    <col min="15814" max="15814" width="11" bestFit="1" customWidth="1"/>
    <col min="15815" max="15815" width="12.81640625" bestFit="1" customWidth="1"/>
    <col min="15816" max="15816" width="13.453125" bestFit="1" customWidth="1"/>
    <col min="15820" max="15820" width="54.7265625" bestFit="1" customWidth="1"/>
    <col min="15821" max="15821" width="30.1796875" bestFit="1" customWidth="1"/>
    <col min="15824" max="15825" width="30.1796875" bestFit="1" customWidth="1"/>
    <col min="15829" max="15829" width="14.81640625" bestFit="1" customWidth="1"/>
    <col min="16056" max="16056" width="29.81640625" customWidth="1"/>
    <col min="16057" max="16057" width="22.453125" bestFit="1" customWidth="1"/>
    <col min="16058" max="16058" width="10" bestFit="1" customWidth="1"/>
    <col min="16059" max="16059" width="11" bestFit="1" customWidth="1"/>
    <col min="16060" max="16060" width="12.81640625" bestFit="1" customWidth="1"/>
    <col min="16061" max="16061" width="13.453125" bestFit="1" customWidth="1"/>
    <col min="16062" max="16062" width="16.26953125" customWidth="1"/>
    <col min="16063" max="16063" width="28.81640625" bestFit="1" customWidth="1"/>
    <col min="16064" max="16064" width="14.7265625" bestFit="1" customWidth="1"/>
    <col min="16066" max="16066" width="10.26953125" bestFit="1" customWidth="1"/>
    <col min="16067" max="16067" width="29.81640625" customWidth="1"/>
    <col min="16068" max="16068" width="22.453125" bestFit="1" customWidth="1"/>
    <col min="16069" max="16069" width="10" bestFit="1" customWidth="1"/>
    <col min="16070" max="16070" width="11" bestFit="1" customWidth="1"/>
    <col min="16071" max="16071" width="12.81640625" bestFit="1" customWidth="1"/>
    <col min="16072" max="16072" width="13.453125" bestFit="1" customWidth="1"/>
    <col min="16076" max="16076" width="54.7265625" bestFit="1" customWidth="1"/>
    <col min="16077" max="16077" width="30.1796875" bestFit="1" customWidth="1"/>
    <col min="16080" max="16081" width="30.1796875" bestFit="1" customWidth="1"/>
    <col min="16085" max="16085" width="14.81640625" bestFit="1" customWidth="1"/>
    <col min="16312" max="16312" width="29.81640625" customWidth="1"/>
    <col min="16313" max="16313" width="22.453125" bestFit="1" customWidth="1"/>
    <col min="16314" max="16314" width="10" bestFit="1" customWidth="1"/>
    <col min="16315" max="16315" width="11" bestFit="1" customWidth="1"/>
    <col min="16316" max="16316" width="12.81640625" bestFit="1" customWidth="1"/>
    <col min="16317" max="16317" width="13.453125" bestFit="1" customWidth="1"/>
    <col min="16318" max="16318" width="16.26953125" customWidth="1"/>
    <col min="16319" max="16319" width="28.81640625" bestFit="1" customWidth="1"/>
    <col min="16320" max="16320" width="14.7265625" bestFit="1" customWidth="1"/>
    <col min="16322" max="16322" width="10.26953125" bestFit="1" customWidth="1"/>
    <col min="16323" max="16384" width="10.26953125" customWidth="1"/>
  </cols>
  <sheetData>
    <row r="1" spans="1:194" ht="15.75" customHeight="1" x14ac:dyDescent="0.35">
      <c r="A1" s="4"/>
      <c r="B1" s="21" t="s">
        <v>12</v>
      </c>
      <c r="C1" s="21"/>
      <c r="D1" s="21"/>
      <c r="E1" s="21"/>
      <c r="F1" s="21"/>
      <c r="G1" s="21"/>
    </row>
    <row r="2" spans="1:194" ht="15" customHeight="1" x14ac:dyDescent="0.35">
      <c r="A2" s="4"/>
      <c r="B2" s="21"/>
      <c r="C2" s="21"/>
      <c r="D2" s="21"/>
      <c r="E2" s="21"/>
      <c r="F2" s="21"/>
      <c r="G2" s="21"/>
    </row>
    <row r="3" spans="1:194" x14ac:dyDescent="0.35">
      <c r="A3" s="4"/>
      <c r="B3" s="21"/>
      <c r="C3" s="21"/>
      <c r="D3" s="21"/>
      <c r="E3" s="21"/>
      <c r="F3" s="21"/>
      <c r="G3" s="21"/>
      <c r="I3" s="7"/>
    </row>
    <row r="4" spans="1:194" x14ac:dyDescent="0.35">
      <c r="A4" s="4"/>
      <c r="B4" s="22"/>
      <c r="C4" s="22"/>
      <c r="D4" s="22"/>
      <c r="E4" s="4"/>
      <c r="F4" s="23"/>
      <c r="G4" s="23"/>
      <c r="H4" s="23"/>
      <c r="I4" s="7"/>
    </row>
    <row r="5" spans="1:194" x14ac:dyDescent="0.35">
      <c r="B5" s="22" t="s">
        <v>631</v>
      </c>
      <c r="C5" s="22"/>
      <c r="D5" s="22"/>
      <c r="E5" s="24"/>
      <c r="F5" s="24"/>
      <c r="G5" s="24"/>
      <c r="H5" s="10"/>
      <c r="I5" s="10"/>
      <c r="J5" s="10"/>
      <c r="K5" s="10"/>
    </row>
    <row r="6" spans="1:194" x14ac:dyDescent="0.35">
      <c r="A6" s="8"/>
      <c r="B6" s="8"/>
      <c r="C6" s="8"/>
      <c r="D6" s="8"/>
      <c r="E6" s="8"/>
      <c r="F6" s="8"/>
      <c r="G6" s="8"/>
    </row>
    <row r="7" spans="1:194" x14ac:dyDescent="0.35">
      <c r="A7" s="4" t="s">
        <v>628</v>
      </c>
      <c r="B7" s="8"/>
      <c r="C7" s="8"/>
      <c r="D7" s="8"/>
      <c r="E7" s="8"/>
      <c r="F7" s="8"/>
      <c r="G7" s="8"/>
    </row>
    <row r="8" spans="1:194" x14ac:dyDescent="0.35">
      <c r="A8" s="20" t="s">
        <v>2</v>
      </c>
      <c r="B8" s="20" t="s">
        <v>1</v>
      </c>
      <c r="C8" s="20" t="s">
        <v>0</v>
      </c>
      <c r="D8" s="20" t="s">
        <v>13</v>
      </c>
      <c r="E8" s="20" t="s">
        <v>3</v>
      </c>
      <c r="F8" s="20" t="s">
        <v>4</v>
      </c>
      <c r="G8" s="17" t="s">
        <v>5</v>
      </c>
      <c r="H8" s="19"/>
      <c r="I8" s="17" t="s">
        <v>8</v>
      </c>
      <c r="J8" s="18"/>
      <c r="K8" s="19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</row>
    <row r="9" spans="1:194" x14ac:dyDescent="0.35">
      <c r="A9" s="20"/>
      <c r="B9" s="20"/>
      <c r="C9" s="20"/>
      <c r="D9" s="20"/>
      <c r="E9" s="20"/>
      <c r="F9" s="20"/>
      <c r="G9" s="5" t="s">
        <v>6</v>
      </c>
      <c r="H9" s="5" t="s">
        <v>7</v>
      </c>
      <c r="I9" s="5" t="s">
        <v>9</v>
      </c>
      <c r="J9" s="5" t="s">
        <v>10</v>
      </c>
      <c r="K9" s="5" t="s">
        <v>11</v>
      </c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</row>
    <row r="10" spans="1:194" x14ac:dyDescent="0.35">
      <c r="A10" s="12" t="s">
        <v>458</v>
      </c>
      <c r="B10" s="13" t="s">
        <v>459</v>
      </c>
      <c r="C10" s="13" t="s">
        <v>17</v>
      </c>
      <c r="D10" s="11">
        <v>10</v>
      </c>
      <c r="E10" s="11">
        <v>2454.6712000000002</v>
      </c>
      <c r="F10" s="11">
        <v>0.49919000000000002</v>
      </c>
      <c r="G10" s="11">
        <v>2.0339999999999998</v>
      </c>
      <c r="H10" s="11">
        <v>565</v>
      </c>
      <c r="I10" s="11">
        <v>263.74</v>
      </c>
      <c r="J10" s="11">
        <v>263.74</v>
      </c>
      <c r="K10" s="11">
        <f>SUM(I10:J10)</f>
        <v>527.48</v>
      </c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</row>
    <row r="11" spans="1:194" x14ac:dyDescent="0.35">
      <c r="A11" s="12" t="s">
        <v>402</v>
      </c>
      <c r="B11" s="13" t="s">
        <v>403</v>
      </c>
      <c r="C11" s="13" t="s">
        <v>17</v>
      </c>
      <c r="D11" s="11">
        <v>10</v>
      </c>
      <c r="E11" s="11">
        <v>2516.7655</v>
      </c>
      <c r="F11" s="11">
        <v>0.63478999999999997</v>
      </c>
      <c r="G11" s="11">
        <v>45.249000000000002</v>
      </c>
      <c r="H11" s="11">
        <v>1665</v>
      </c>
      <c r="I11" s="11">
        <v>5746.9</v>
      </c>
      <c r="J11" s="11">
        <v>5746.9</v>
      </c>
      <c r="K11" s="11">
        <f t="shared" ref="K11:K74" si="0">SUM(I11:J11)</f>
        <v>11493.8</v>
      </c>
      <c r="GL11"/>
    </row>
    <row r="12" spans="1:194" x14ac:dyDescent="0.35">
      <c r="A12" s="12" t="s">
        <v>92</v>
      </c>
      <c r="B12" s="13" t="s">
        <v>93</v>
      </c>
      <c r="C12" s="13" t="s">
        <v>17</v>
      </c>
      <c r="D12" s="11">
        <v>9.3000000000000007</v>
      </c>
      <c r="E12" s="11">
        <v>2443.6269000000002</v>
      </c>
      <c r="F12" s="11">
        <v>0.58033000000000001</v>
      </c>
      <c r="G12" s="11">
        <v>7498.93</v>
      </c>
      <c r="H12" s="11">
        <v>0</v>
      </c>
      <c r="I12" s="11">
        <v>916229.35</v>
      </c>
      <c r="J12" s="11">
        <v>787957.24</v>
      </c>
      <c r="K12" s="11">
        <f t="shared" si="0"/>
        <v>1704186.5899999999</v>
      </c>
      <c r="GL12"/>
    </row>
    <row r="13" spans="1:194" x14ac:dyDescent="0.35">
      <c r="A13" s="12" t="s">
        <v>119</v>
      </c>
      <c r="B13" s="13" t="s">
        <v>576</v>
      </c>
      <c r="C13" s="13" t="s">
        <v>17</v>
      </c>
      <c r="D13" s="11">
        <v>7.5</v>
      </c>
      <c r="E13" s="11">
        <v>2760.8281000000002</v>
      </c>
      <c r="F13" s="11">
        <v>2.44408</v>
      </c>
      <c r="G13" s="11">
        <v>0</v>
      </c>
      <c r="H13" s="11">
        <v>0</v>
      </c>
      <c r="I13" s="11">
        <v>0</v>
      </c>
      <c r="J13" s="11">
        <v>0</v>
      </c>
      <c r="K13" s="11">
        <f t="shared" si="0"/>
        <v>0</v>
      </c>
      <c r="GL13"/>
    </row>
    <row r="14" spans="1:194" x14ac:dyDescent="0.35">
      <c r="A14" s="12" t="s">
        <v>123</v>
      </c>
      <c r="B14" s="13" t="s">
        <v>124</v>
      </c>
      <c r="C14" s="13" t="s">
        <v>17</v>
      </c>
      <c r="D14" s="11">
        <v>9.3000000000000007</v>
      </c>
      <c r="E14" s="11">
        <v>2354.7982000000002</v>
      </c>
      <c r="F14" s="11">
        <v>0.90180000000000005</v>
      </c>
      <c r="G14" s="11">
        <v>65.605000000000004</v>
      </c>
      <c r="H14" s="11">
        <v>3121</v>
      </c>
      <c r="I14" s="11">
        <v>7865.05</v>
      </c>
      <c r="J14" s="11">
        <v>6763.95</v>
      </c>
      <c r="K14" s="11">
        <f t="shared" si="0"/>
        <v>14629</v>
      </c>
      <c r="GL14"/>
    </row>
    <row r="15" spans="1:194" x14ac:dyDescent="0.35">
      <c r="A15" s="12" t="s">
        <v>57</v>
      </c>
      <c r="B15" s="13" t="s">
        <v>58</v>
      </c>
      <c r="C15" s="13" t="s">
        <v>17</v>
      </c>
      <c r="D15" s="11">
        <v>7.09</v>
      </c>
      <c r="E15" s="11">
        <v>2263.9029999999998</v>
      </c>
      <c r="F15" s="11">
        <v>0.35419</v>
      </c>
      <c r="G15" s="11">
        <v>9572.4809999999998</v>
      </c>
      <c r="H15" s="11">
        <v>37329</v>
      </c>
      <c r="I15" s="11">
        <v>1084219.5</v>
      </c>
      <c r="J15" s="11">
        <v>453203.75</v>
      </c>
      <c r="K15" s="11">
        <f t="shared" si="0"/>
        <v>1537423.25</v>
      </c>
      <c r="GL15"/>
    </row>
    <row r="16" spans="1:194" x14ac:dyDescent="0.35">
      <c r="A16" s="12" t="s">
        <v>211</v>
      </c>
      <c r="B16" s="13" t="s">
        <v>212</v>
      </c>
      <c r="C16" s="13" t="s">
        <v>17</v>
      </c>
      <c r="D16" s="11">
        <v>10</v>
      </c>
      <c r="E16" s="11">
        <v>2554.1154999999999</v>
      </c>
      <c r="F16" s="11">
        <v>0.57245999999999997</v>
      </c>
      <c r="G16" s="11">
        <v>2112.6849999999999</v>
      </c>
      <c r="H16" s="11">
        <v>1985470</v>
      </c>
      <c r="I16" s="11">
        <v>326632.18</v>
      </c>
      <c r="J16" s="11">
        <v>326632.18</v>
      </c>
      <c r="K16" s="11">
        <f t="shared" si="0"/>
        <v>653264.36</v>
      </c>
      <c r="GL16"/>
    </row>
    <row r="17" spans="1:194" x14ac:dyDescent="0.35">
      <c r="A17" s="12" t="s">
        <v>389</v>
      </c>
      <c r="B17" s="13" t="s">
        <v>390</v>
      </c>
      <c r="C17" s="13" t="s">
        <v>17</v>
      </c>
      <c r="D17" s="11">
        <v>5</v>
      </c>
      <c r="E17" s="11">
        <v>2492.4324000000001</v>
      </c>
      <c r="F17" s="11">
        <v>2.44408</v>
      </c>
      <c r="G17" s="11">
        <v>39.39</v>
      </c>
      <c r="H17" s="11">
        <v>788</v>
      </c>
      <c r="I17" s="11">
        <v>5005.1400000000003</v>
      </c>
      <c r="J17" s="11">
        <v>0</v>
      </c>
      <c r="K17" s="11">
        <f t="shared" si="0"/>
        <v>5005.1400000000003</v>
      </c>
      <c r="GL17"/>
    </row>
    <row r="18" spans="1:194" x14ac:dyDescent="0.35">
      <c r="A18" s="12" t="s">
        <v>125</v>
      </c>
      <c r="B18" s="13" t="s">
        <v>126</v>
      </c>
      <c r="C18" s="13" t="s">
        <v>17</v>
      </c>
      <c r="D18" s="11">
        <v>7.8</v>
      </c>
      <c r="E18" s="11">
        <v>2354.7982000000002</v>
      </c>
      <c r="F18" s="11">
        <v>1.5446599999999999</v>
      </c>
      <c r="G18" s="11">
        <v>73.527000000000001</v>
      </c>
      <c r="H18" s="11">
        <v>1928</v>
      </c>
      <c r="I18" s="11">
        <v>8805.9699999999993</v>
      </c>
      <c r="J18" s="11">
        <v>4931.34</v>
      </c>
      <c r="K18" s="11">
        <f t="shared" si="0"/>
        <v>13737.31</v>
      </c>
      <c r="GL18"/>
    </row>
    <row r="19" spans="1:194" x14ac:dyDescent="0.35">
      <c r="A19" s="12" t="s">
        <v>59</v>
      </c>
      <c r="B19" s="13" t="s">
        <v>60</v>
      </c>
      <c r="C19" s="13" t="s">
        <v>17</v>
      </c>
      <c r="D19" s="11">
        <v>10</v>
      </c>
      <c r="E19" s="11">
        <v>2263.9029999999998</v>
      </c>
      <c r="F19" s="11">
        <v>2.44408</v>
      </c>
      <c r="G19" s="11">
        <v>1097.9059999999999</v>
      </c>
      <c r="H19" s="11">
        <v>85130</v>
      </c>
      <c r="I19" s="11">
        <v>134680.85999999999</v>
      </c>
      <c r="J19" s="11">
        <v>134680.85999999999</v>
      </c>
      <c r="K19" s="11">
        <f t="shared" si="0"/>
        <v>269361.71999999997</v>
      </c>
      <c r="GL19"/>
    </row>
    <row r="20" spans="1:194" x14ac:dyDescent="0.35">
      <c r="A20" s="12" t="s">
        <v>507</v>
      </c>
      <c r="B20" s="13" t="s">
        <v>508</v>
      </c>
      <c r="C20" s="13" t="s">
        <v>17</v>
      </c>
      <c r="D20" s="11">
        <v>9.3000000000000007</v>
      </c>
      <c r="E20" s="11">
        <v>2512.9423000000002</v>
      </c>
      <c r="F20" s="11">
        <v>1.1451499999999999</v>
      </c>
      <c r="G20" s="11">
        <v>246.84899999999999</v>
      </c>
      <c r="H20" s="11">
        <v>49713</v>
      </c>
      <c r="I20" s="11">
        <v>33862.31</v>
      </c>
      <c r="J20" s="11">
        <v>29121.58</v>
      </c>
      <c r="K20" s="11">
        <f t="shared" si="0"/>
        <v>62983.89</v>
      </c>
      <c r="GL20"/>
    </row>
    <row r="21" spans="1:194" x14ac:dyDescent="0.35">
      <c r="A21" s="12" t="s">
        <v>367</v>
      </c>
      <c r="B21" s="13" t="s">
        <v>368</v>
      </c>
      <c r="C21" s="13" t="s">
        <v>17</v>
      </c>
      <c r="D21" s="11">
        <v>7.5</v>
      </c>
      <c r="E21" s="11">
        <v>2806.8211999999999</v>
      </c>
      <c r="F21" s="11">
        <v>1.69537</v>
      </c>
      <c r="G21" s="11">
        <v>42.603000000000002</v>
      </c>
      <c r="H21" s="11">
        <v>1129</v>
      </c>
      <c r="I21" s="11">
        <v>6074.65</v>
      </c>
      <c r="J21" s="11">
        <v>3037.33</v>
      </c>
      <c r="K21" s="11">
        <f t="shared" si="0"/>
        <v>9111.98</v>
      </c>
      <c r="GL21"/>
    </row>
    <row r="22" spans="1:194" x14ac:dyDescent="0.35">
      <c r="A22" s="12" t="s">
        <v>241</v>
      </c>
      <c r="B22" s="13" t="s">
        <v>242</v>
      </c>
      <c r="C22" s="13" t="s">
        <v>17</v>
      </c>
      <c r="D22" s="11">
        <v>9.3000000000000007</v>
      </c>
      <c r="E22" s="11">
        <v>2467.6707000000001</v>
      </c>
      <c r="F22" s="11">
        <v>1.06203</v>
      </c>
      <c r="G22" s="11">
        <v>9991.7150000000001</v>
      </c>
      <c r="H22" s="11">
        <v>6318434</v>
      </c>
      <c r="I22" s="11">
        <v>1568331.44</v>
      </c>
      <c r="J22" s="11">
        <v>1348765.04</v>
      </c>
      <c r="K22" s="11">
        <f t="shared" si="0"/>
        <v>2917096.48</v>
      </c>
      <c r="GL22"/>
    </row>
    <row r="23" spans="1:194" x14ac:dyDescent="0.35">
      <c r="A23" s="12" t="s">
        <v>113</v>
      </c>
      <c r="B23" s="13" t="s">
        <v>114</v>
      </c>
      <c r="C23" s="13" t="s">
        <v>17</v>
      </c>
      <c r="D23" s="11">
        <v>5</v>
      </c>
      <c r="E23" s="11">
        <v>2665.0293000000001</v>
      </c>
      <c r="F23" s="11">
        <v>2.44408</v>
      </c>
      <c r="G23" s="11">
        <v>5.3849999999999998</v>
      </c>
      <c r="H23" s="11">
        <v>94</v>
      </c>
      <c r="I23" s="11">
        <v>729.05</v>
      </c>
      <c r="J23" s="11">
        <v>0</v>
      </c>
      <c r="K23" s="11">
        <f t="shared" si="0"/>
        <v>729.05</v>
      </c>
      <c r="GL23"/>
    </row>
    <row r="24" spans="1:194" x14ac:dyDescent="0.35">
      <c r="A24" s="12" t="s">
        <v>213</v>
      </c>
      <c r="B24" s="13" t="s">
        <v>214</v>
      </c>
      <c r="C24" s="13" t="s">
        <v>17</v>
      </c>
      <c r="D24" s="11">
        <v>10</v>
      </c>
      <c r="E24" s="11">
        <v>2939.9908999999998</v>
      </c>
      <c r="F24" s="11">
        <v>0.57245999999999997</v>
      </c>
      <c r="G24" s="11">
        <v>0</v>
      </c>
      <c r="H24" s="11">
        <v>489216</v>
      </c>
      <c r="I24" s="11">
        <v>14002.83</v>
      </c>
      <c r="J24" s="11">
        <v>14002.83</v>
      </c>
      <c r="K24" s="11">
        <f t="shared" si="0"/>
        <v>28005.66</v>
      </c>
      <c r="GL24"/>
    </row>
    <row r="25" spans="1:194" x14ac:dyDescent="0.35">
      <c r="A25" s="12" t="s">
        <v>243</v>
      </c>
      <c r="B25" s="13" t="s">
        <v>244</v>
      </c>
      <c r="C25" s="13" t="s">
        <v>17</v>
      </c>
      <c r="D25" s="11">
        <v>10</v>
      </c>
      <c r="E25" s="11">
        <v>2669.5075999999999</v>
      </c>
      <c r="F25" s="11">
        <v>0.65154999999999996</v>
      </c>
      <c r="G25" s="11">
        <v>6195.4359999999997</v>
      </c>
      <c r="H25" s="11">
        <v>12545357</v>
      </c>
      <c r="I25" s="11">
        <v>1235634.54</v>
      </c>
      <c r="J25" s="11">
        <v>1235634.54</v>
      </c>
      <c r="K25" s="11">
        <f t="shared" si="0"/>
        <v>2471269.08</v>
      </c>
      <c r="GL25"/>
    </row>
    <row r="26" spans="1:194" x14ac:dyDescent="0.35">
      <c r="A26" s="12" t="s">
        <v>245</v>
      </c>
      <c r="B26" s="13" t="s">
        <v>246</v>
      </c>
      <c r="C26" s="13" t="s">
        <v>17</v>
      </c>
      <c r="D26" s="11">
        <v>7.4</v>
      </c>
      <c r="E26" s="11">
        <v>2669.5075999999999</v>
      </c>
      <c r="F26" s="11">
        <v>0.65154999999999996</v>
      </c>
      <c r="G26" s="11">
        <v>3091.951</v>
      </c>
      <c r="H26" s="11">
        <v>27704541</v>
      </c>
      <c r="I26" s="11">
        <v>1315244.02</v>
      </c>
      <c r="J26" s="11">
        <v>631317.13</v>
      </c>
      <c r="K26" s="11">
        <f t="shared" si="0"/>
        <v>1946561.15</v>
      </c>
      <c r="GL26"/>
    </row>
    <row r="27" spans="1:194" x14ac:dyDescent="0.35">
      <c r="A27" s="12" t="s">
        <v>187</v>
      </c>
      <c r="B27" s="13" t="s">
        <v>577</v>
      </c>
      <c r="C27" s="13" t="s">
        <v>17</v>
      </c>
      <c r="D27" s="11">
        <v>5</v>
      </c>
      <c r="E27" s="11">
        <v>2550.8463999999999</v>
      </c>
      <c r="F27" s="11">
        <v>1.48129</v>
      </c>
      <c r="G27" s="11">
        <v>4.4560000000000004</v>
      </c>
      <c r="H27" s="11">
        <v>310</v>
      </c>
      <c r="I27" s="11">
        <v>591.29</v>
      </c>
      <c r="J27" s="11">
        <v>0</v>
      </c>
      <c r="K27" s="11">
        <f t="shared" si="0"/>
        <v>591.29</v>
      </c>
      <c r="GL27"/>
    </row>
    <row r="28" spans="1:194" x14ac:dyDescent="0.35">
      <c r="A28" s="12" t="s">
        <v>127</v>
      </c>
      <c r="B28" s="13" t="s">
        <v>128</v>
      </c>
      <c r="C28" s="13" t="s">
        <v>17</v>
      </c>
      <c r="D28" s="11">
        <v>9.3000000000000007</v>
      </c>
      <c r="E28" s="11">
        <v>2354.7982000000002</v>
      </c>
      <c r="F28" s="11">
        <v>2.0078399999999998</v>
      </c>
      <c r="G28" s="11">
        <v>25.844000000000001</v>
      </c>
      <c r="H28" s="11">
        <v>129</v>
      </c>
      <c r="I28" s="11">
        <v>3055.82</v>
      </c>
      <c r="J28" s="11">
        <v>2628.01</v>
      </c>
      <c r="K28" s="11">
        <f t="shared" si="0"/>
        <v>5683.83</v>
      </c>
      <c r="GL28"/>
    </row>
    <row r="29" spans="1:194" x14ac:dyDescent="0.35">
      <c r="A29" s="12" t="s">
        <v>404</v>
      </c>
      <c r="B29" s="13" t="s">
        <v>405</v>
      </c>
      <c r="C29" s="13" t="s">
        <v>17</v>
      </c>
      <c r="D29" s="11">
        <v>10</v>
      </c>
      <c r="E29" s="11">
        <v>2516.7655</v>
      </c>
      <c r="F29" s="11">
        <v>0.86358000000000001</v>
      </c>
      <c r="G29" s="11">
        <v>254.40700000000001</v>
      </c>
      <c r="H29" s="11">
        <v>130055</v>
      </c>
      <c r="I29" s="11">
        <v>37629.78</v>
      </c>
      <c r="J29" s="11">
        <v>37629.78</v>
      </c>
      <c r="K29" s="11">
        <f t="shared" si="0"/>
        <v>75259.56</v>
      </c>
      <c r="GL29"/>
    </row>
    <row r="30" spans="1:194" x14ac:dyDescent="0.35">
      <c r="A30" s="12" t="s">
        <v>129</v>
      </c>
      <c r="B30" s="13" t="s">
        <v>130</v>
      </c>
      <c r="C30" s="13" t="s">
        <v>17</v>
      </c>
      <c r="D30" s="11">
        <v>9.3000000000000007</v>
      </c>
      <c r="E30" s="11">
        <v>2354.7982000000002</v>
      </c>
      <c r="F30" s="11">
        <v>0.54713000000000001</v>
      </c>
      <c r="G30" s="11">
        <v>41.881</v>
      </c>
      <c r="H30" s="11">
        <v>168</v>
      </c>
      <c r="I30" s="11">
        <v>4935.66</v>
      </c>
      <c r="J30" s="11">
        <v>4244.67</v>
      </c>
      <c r="K30" s="11">
        <f t="shared" si="0"/>
        <v>9180.33</v>
      </c>
      <c r="GL30"/>
    </row>
    <row r="31" spans="1:194" x14ac:dyDescent="0.35">
      <c r="A31" s="12" t="s">
        <v>151</v>
      </c>
      <c r="B31" s="13" t="s">
        <v>578</v>
      </c>
      <c r="C31" s="13" t="s">
        <v>17</v>
      </c>
      <c r="D31" s="11">
        <v>5.6</v>
      </c>
      <c r="E31" s="11">
        <v>2854.9506000000001</v>
      </c>
      <c r="F31" s="11">
        <v>0.1525</v>
      </c>
      <c r="G31" s="11">
        <v>953.25</v>
      </c>
      <c r="H31" s="11">
        <v>17534696</v>
      </c>
      <c r="I31" s="11">
        <v>269776.14</v>
      </c>
      <c r="J31" s="11">
        <v>32373.14</v>
      </c>
      <c r="K31" s="11">
        <f t="shared" si="0"/>
        <v>302149.28000000003</v>
      </c>
      <c r="GL31"/>
    </row>
    <row r="32" spans="1:194" x14ac:dyDescent="0.35">
      <c r="A32" s="12" t="s">
        <v>616</v>
      </c>
      <c r="B32" s="13" t="s">
        <v>617</v>
      </c>
      <c r="C32" s="13" t="s">
        <v>17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0"/>
        <v>0</v>
      </c>
      <c r="GL32"/>
    </row>
    <row r="33" spans="1:194" x14ac:dyDescent="0.35">
      <c r="A33" s="12" t="s">
        <v>406</v>
      </c>
      <c r="B33" s="13" t="s">
        <v>407</v>
      </c>
      <c r="C33" s="13" t="s">
        <v>17</v>
      </c>
      <c r="D33" s="11">
        <v>10</v>
      </c>
      <c r="E33" s="11">
        <v>2516.7655</v>
      </c>
      <c r="F33" s="11">
        <v>0.53563000000000005</v>
      </c>
      <c r="G33" s="11">
        <v>211.98599999999999</v>
      </c>
      <c r="H33" s="11">
        <v>33062</v>
      </c>
      <c r="I33" s="11">
        <v>27561.4</v>
      </c>
      <c r="J33" s="11">
        <v>27561.4</v>
      </c>
      <c r="K33" s="11">
        <f t="shared" si="0"/>
        <v>55122.8</v>
      </c>
      <c r="GL33"/>
    </row>
    <row r="34" spans="1:194" x14ac:dyDescent="0.35">
      <c r="A34" s="12" t="s">
        <v>621</v>
      </c>
      <c r="B34" s="13" t="s">
        <v>620</v>
      </c>
      <c r="C34" s="13" t="s">
        <v>22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0"/>
        <v>0</v>
      </c>
      <c r="GL34"/>
    </row>
    <row r="35" spans="1:194" x14ac:dyDescent="0.35">
      <c r="A35" s="12" t="s">
        <v>108</v>
      </c>
      <c r="B35" s="13" t="s">
        <v>579</v>
      </c>
      <c r="C35" s="13" t="s">
        <v>17</v>
      </c>
      <c r="D35" s="11">
        <v>5</v>
      </c>
      <c r="E35" s="11">
        <v>0</v>
      </c>
      <c r="F35" s="11">
        <v>0.50202999999999998</v>
      </c>
      <c r="G35" s="11">
        <v>0</v>
      </c>
      <c r="H35" s="11">
        <v>844808</v>
      </c>
      <c r="I35" s="11">
        <v>21205.95</v>
      </c>
      <c r="J35" s="11">
        <v>0</v>
      </c>
      <c r="K35" s="11">
        <f t="shared" si="0"/>
        <v>21205.95</v>
      </c>
      <c r="GL35"/>
    </row>
    <row r="36" spans="1:194" x14ac:dyDescent="0.35">
      <c r="A36" s="12" t="s">
        <v>61</v>
      </c>
      <c r="B36" s="13" t="s">
        <v>62</v>
      </c>
      <c r="C36" s="13" t="s">
        <v>17</v>
      </c>
      <c r="D36" s="11">
        <v>10</v>
      </c>
      <c r="E36" s="11">
        <v>2263.9029999999998</v>
      </c>
      <c r="F36" s="11">
        <v>2.44408</v>
      </c>
      <c r="G36" s="11">
        <v>0</v>
      </c>
      <c r="H36" s="11">
        <v>0</v>
      </c>
      <c r="I36" s="11">
        <v>0</v>
      </c>
      <c r="J36" s="11">
        <v>0</v>
      </c>
      <c r="K36" s="11">
        <f t="shared" si="0"/>
        <v>0</v>
      </c>
      <c r="GL36"/>
    </row>
    <row r="37" spans="1:194" x14ac:dyDescent="0.35">
      <c r="A37" s="12" t="s">
        <v>63</v>
      </c>
      <c r="B37" s="13" t="s">
        <v>580</v>
      </c>
      <c r="C37" s="13" t="s">
        <v>17</v>
      </c>
      <c r="D37" s="11">
        <v>10</v>
      </c>
      <c r="E37" s="11">
        <v>2263.9029999999998</v>
      </c>
      <c r="F37" s="11">
        <v>2.44408</v>
      </c>
      <c r="G37" s="11">
        <v>21.687999999999999</v>
      </c>
      <c r="H37" s="11">
        <v>21</v>
      </c>
      <c r="I37" s="11">
        <v>2457.54</v>
      </c>
      <c r="J37" s="11">
        <v>2457.54</v>
      </c>
      <c r="K37" s="11">
        <f t="shared" si="0"/>
        <v>4915.08</v>
      </c>
      <c r="GL37"/>
    </row>
    <row r="38" spans="1:194" x14ac:dyDescent="0.35">
      <c r="A38" s="12" t="s">
        <v>64</v>
      </c>
      <c r="B38" s="13" t="s">
        <v>581</v>
      </c>
      <c r="C38" s="13" t="s">
        <v>17</v>
      </c>
      <c r="D38" s="11">
        <v>10</v>
      </c>
      <c r="E38" s="11">
        <v>2263.9029999999998</v>
      </c>
      <c r="F38" s="11">
        <v>2.44408</v>
      </c>
      <c r="G38" s="11">
        <v>0</v>
      </c>
      <c r="H38" s="11">
        <v>0</v>
      </c>
      <c r="I38" s="11">
        <v>0</v>
      </c>
      <c r="J38" s="11">
        <v>0</v>
      </c>
      <c r="K38" s="11">
        <f t="shared" si="0"/>
        <v>0</v>
      </c>
      <c r="GL38"/>
    </row>
    <row r="39" spans="1:194" x14ac:dyDescent="0.35">
      <c r="A39" s="12" t="s">
        <v>565</v>
      </c>
      <c r="B39" s="13" t="s">
        <v>541</v>
      </c>
      <c r="C39" s="13" t="s">
        <v>17</v>
      </c>
      <c r="D39" s="11">
        <v>5</v>
      </c>
      <c r="E39" s="11">
        <v>2426.4</v>
      </c>
      <c r="F39" s="11">
        <v>2.444</v>
      </c>
      <c r="G39" s="11">
        <v>0</v>
      </c>
      <c r="H39" s="11">
        <v>0</v>
      </c>
      <c r="I39" s="11">
        <v>0</v>
      </c>
      <c r="J39" s="11">
        <v>0</v>
      </c>
      <c r="K39" s="11">
        <f t="shared" si="0"/>
        <v>0</v>
      </c>
      <c r="GL39"/>
    </row>
    <row r="40" spans="1:194" x14ac:dyDescent="0.35">
      <c r="A40" s="12" t="s">
        <v>65</v>
      </c>
      <c r="B40" s="13" t="s">
        <v>66</v>
      </c>
      <c r="C40" s="13" t="s">
        <v>17</v>
      </c>
      <c r="D40" s="11">
        <v>10</v>
      </c>
      <c r="E40" s="11">
        <v>2263.9029999999998</v>
      </c>
      <c r="F40" s="11">
        <v>1.0344899999999999</v>
      </c>
      <c r="G40" s="11">
        <v>1856.6949999999999</v>
      </c>
      <c r="H40" s="11">
        <v>60607</v>
      </c>
      <c r="I40" s="11">
        <v>213303.74</v>
      </c>
      <c r="J40" s="11">
        <v>213303.74</v>
      </c>
      <c r="K40" s="11">
        <f t="shared" si="0"/>
        <v>426607.48</v>
      </c>
      <c r="GL40"/>
    </row>
    <row r="41" spans="1:194" x14ac:dyDescent="0.35">
      <c r="A41" s="12" t="s">
        <v>509</v>
      </c>
      <c r="B41" s="13" t="s">
        <v>510</v>
      </c>
      <c r="C41" s="13" t="s">
        <v>17</v>
      </c>
      <c r="D41" s="11">
        <v>7.8</v>
      </c>
      <c r="E41" s="11">
        <v>2863.6460000000002</v>
      </c>
      <c r="F41" s="11">
        <v>0.67579</v>
      </c>
      <c r="G41" s="11">
        <v>0</v>
      </c>
      <c r="H41" s="11">
        <v>1420922</v>
      </c>
      <c r="I41" s="11">
        <v>48012.24</v>
      </c>
      <c r="J41" s="11">
        <v>26886.86</v>
      </c>
      <c r="K41" s="11">
        <f t="shared" si="0"/>
        <v>74899.100000000006</v>
      </c>
      <c r="GL41"/>
    </row>
    <row r="42" spans="1:194" x14ac:dyDescent="0.35">
      <c r="A42" s="12" t="s">
        <v>408</v>
      </c>
      <c r="B42" s="13" t="s">
        <v>409</v>
      </c>
      <c r="C42" s="13" t="s">
        <v>17</v>
      </c>
      <c r="D42" s="11">
        <v>5.54</v>
      </c>
      <c r="E42" s="11">
        <v>2516.7655</v>
      </c>
      <c r="F42" s="11">
        <v>0.86358000000000001</v>
      </c>
      <c r="G42" s="11">
        <v>3278.6089999999999</v>
      </c>
      <c r="H42" s="11">
        <v>2994616</v>
      </c>
      <c r="I42" s="11">
        <v>541879.03</v>
      </c>
      <c r="J42" s="11">
        <v>58522.93</v>
      </c>
      <c r="K42" s="11">
        <f t="shared" si="0"/>
        <v>600401.96000000008</v>
      </c>
      <c r="GL42"/>
    </row>
    <row r="43" spans="1:194" x14ac:dyDescent="0.35">
      <c r="A43" s="12" t="s">
        <v>100</v>
      </c>
      <c r="B43" s="13" t="s">
        <v>101</v>
      </c>
      <c r="C43" s="13" t="s">
        <v>17</v>
      </c>
      <c r="D43" s="11">
        <v>5</v>
      </c>
      <c r="E43" s="11">
        <v>2863.6460000000002</v>
      </c>
      <c r="F43" s="11">
        <v>0.86282999999999999</v>
      </c>
      <c r="G43" s="11">
        <v>49.453000000000003</v>
      </c>
      <c r="H43" s="11">
        <v>6342</v>
      </c>
      <c r="I43" s="11">
        <v>7354.4</v>
      </c>
      <c r="J43" s="11">
        <v>0</v>
      </c>
      <c r="K43" s="11">
        <f t="shared" si="0"/>
        <v>7354.4</v>
      </c>
      <c r="GL43"/>
    </row>
    <row r="44" spans="1:194" x14ac:dyDescent="0.35">
      <c r="A44" s="12" t="s">
        <v>94</v>
      </c>
      <c r="B44" s="13" t="s">
        <v>95</v>
      </c>
      <c r="C44" s="13" t="s">
        <v>17</v>
      </c>
      <c r="D44" s="11">
        <v>9.3000000000000007</v>
      </c>
      <c r="E44" s="11">
        <v>2443.6269000000002</v>
      </c>
      <c r="F44" s="11">
        <v>1.1711800000000001</v>
      </c>
      <c r="G44" s="11">
        <v>0</v>
      </c>
      <c r="H44" s="11">
        <v>0</v>
      </c>
      <c r="I44" s="11">
        <v>0</v>
      </c>
      <c r="J44" s="11">
        <v>0</v>
      </c>
      <c r="K44" s="11">
        <f t="shared" si="0"/>
        <v>0</v>
      </c>
      <c r="GL44"/>
    </row>
    <row r="45" spans="1:194" x14ac:dyDescent="0.35">
      <c r="A45" s="12" t="s">
        <v>410</v>
      </c>
      <c r="B45" s="13" t="s">
        <v>411</v>
      </c>
      <c r="C45" s="13" t="s">
        <v>17</v>
      </c>
      <c r="D45" s="11">
        <v>6.15</v>
      </c>
      <c r="E45" s="11">
        <v>2516.7655</v>
      </c>
      <c r="F45" s="11">
        <v>0.69252999999999998</v>
      </c>
      <c r="G45" s="11">
        <v>3764.0059999999999</v>
      </c>
      <c r="H45" s="11">
        <v>3495152</v>
      </c>
      <c r="I45" s="11">
        <v>594680.9</v>
      </c>
      <c r="J45" s="11">
        <v>136776.60999999999</v>
      </c>
      <c r="K45" s="11">
        <f t="shared" si="0"/>
        <v>731457.51</v>
      </c>
      <c r="GL45"/>
    </row>
    <row r="46" spans="1:194" x14ac:dyDescent="0.35">
      <c r="A46" s="12" t="s">
        <v>131</v>
      </c>
      <c r="B46" s="13" t="s">
        <v>132</v>
      </c>
      <c r="C46" s="13" t="s">
        <v>17</v>
      </c>
      <c r="D46" s="11">
        <v>9.3000000000000007</v>
      </c>
      <c r="E46" s="11">
        <v>2354.7982000000002</v>
      </c>
      <c r="F46" s="11">
        <v>0.67415000000000003</v>
      </c>
      <c r="G46" s="11">
        <v>296.233</v>
      </c>
      <c r="H46" s="11">
        <v>0</v>
      </c>
      <c r="I46" s="11">
        <v>34878.449999999997</v>
      </c>
      <c r="J46" s="11">
        <v>29995.46</v>
      </c>
      <c r="K46" s="11">
        <f t="shared" si="0"/>
        <v>64873.909999999996</v>
      </c>
      <c r="GL46"/>
    </row>
    <row r="47" spans="1:194" x14ac:dyDescent="0.35">
      <c r="A47" s="12" t="s">
        <v>252</v>
      </c>
      <c r="B47" s="13" t="s">
        <v>253</v>
      </c>
      <c r="C47" s="13" t="s">
        <v>17</v>
      </c>
      <c r="D47" s="11">
        <v>9.3000000000000007</v>
      </c>
      <c r="E47" s="11">
        <v>2467.6707000000001</v>
      </c>
      <c r="F47" s="11">
        <v>1.2364599999999999</v>
      </c>
      <c r="G47" s="11">
        <v>10838.15</v>
      </c>
      <c r="H47" s="11">
        <v>36850</v>
      </c>
      <c r="I47" s="11">
        <v>1339527.44</v>
      </c>
      <c r="J47" s="11">
        <v>1151993.6000000001</v>
      </c>
      <c r="K47" s="11">
        <f t="shared" si="0"/>
        <v>2491521.04</v>
      </c>
      <c r="GL47"/>
    </row>
    <row r="48" spans="1:194" x14ac:dyDescent="0.35">
      <c r="A48" s="12" t="s">
        <v>173</v>
      </c>
      <c r="B48" s="13" t="s">
        <v>582</v>
      </c>
      <c r="C48" s="13" t="s">
        <v>17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f t="shared" si="0"/>
        <v>0</v>
      </c>
      <c r="GL48"/>
    </row>
    <row r="49" spans="1:194" x14ac:dyDescent="0.35">
      <c r="A49" s="12" t="s">
        <v>102</v>
      </c>
      <c r="B49" s="13" t="s">
        <v>103</v>
      </c>
      <c r="C49" s="13" t="s">
        <v>17</v>
      </c>
      <c r="D49" s="11">
        <v>7.5</v>
      </c>
      <c r="E49" s="11">
        <v>2852.7932999999998</v>
      </c>
      <c r="F49" s="11">
        <v>0.58396000000000003</v>
      </c>
      <c r="G49" s="11">
        <v>93.09</v>
      </c>
      <c r="H49" s="11">
        <v>6434240</v>
      </c>
      <c r="I49" s="11">
        <v>201145.27</v>
      </c>
      <c r="J49" s="11">
        <v>100572.63</v>
      </c>
      <c r="K49" s="11">
        <f t="shared" si="0"/>
        <v>301717.90000000002</v>
      </c>
      <c r="GL49"/>
    </row>
    <row r="50" spans="1:194" x14ac:dyDescent="0.35">
      <c r="A50" s="12" t="s">
        <v>566</v>
      </c>
      <c r="B50" s="13" t="s">
        <v>104</v>
      </c>
      <c r="C50" s="13" t="s">
        <v>17</v>
      </c>
      <c r="D50" s="11">
        <v>7.5</v>
      </c>
      <c r="E50" s="11">
        <v>2939.9908999999998</v>
      </c>
      <c r="F50" s="11">
        <v>0.65241000000000005</v>
      </c>
      <c r="G50" s="11">
        <v>0</v>
      </c>
      <c r="H50" s="11">
        <v>245656</v>
      </c>
      <c r="I50" s="11">
        <v>8013.42</v>
      </c>
      <c r="J50" s="11">
        <v>4006.71</v>
      </c>
      <c r="K50" s="11">
        <f t="shared" si="0"/>
        <v>12020.130000000001</v>
      </c>
      <c r="GL50"/>
    </row>
    <row r="51" spans="1:194" x14ac:dyDescent="0.35">
      <c r="A51" s="12" t="s">
        <v>412</v>
      </c>
      <c r="B51" s="13" t="s">
        <v>413</v>
      </c>
      <c r="C51" s="13" t="s">
        <v>17</v>
      </c>
      <c r="D51" s="11">
        <v>6.97</v>
      </c>
      <c r="E51" s="11">
        <v>2516.7655</v>
      </c>
      <c r="F51" s="11">
        <v>0.98684000000000005</v>
      </c>
      <c r="G51" s="11">
        <v>1380.2249999999999</v>
      </c>
      <c r="H51" s="11">
        <v>1003412</v>
      </c>
      <c r="I51" s="11">
        <v>223195.49</v>
      </c>
      <c r="J51" s="11">
        <v>87939.02</v>
      </c>
      <c r="K51" s="11">
        <f t="shared" si="0"/>
        <v>311134.51</v>
      </c>
      <c r="GL51"/>
    </row>
    <row r="52" spans="1:194" x14ac:dyDescent="0.35">
      <c r="A52" s="12" t="s">
        <v>477</v>
      </c>
      <c r="B52" s="13" t="s">
        <v>478</v>
      </c>
      <c r="C52" s="13" t="s">
        <v>17</v>
      </c>
      <c r="D52" s="11">
        <v>7.5</v>
      </c>
      <c r="E52" s="11">
        <v>2285.8418000000001</v>
      </c>
      <c r="F52" s="11">
        <v>0.55088999999999999</v>
      </c>
      <c r="G52" s="11">
        <v>0</v>
      </c>
      <c r="H52" s="11">
        <v>0</v>
      </c>
      <c r="I52" s="11">
        <v>0</v>
      </c>
      <c r="J52" s="11">
        <v>0</v>
      </c>
      <c r="K52" s="11">
        <f t="shared" si="0"/>
        <v>0</v>
      </c>
      <c r="GL52"/>
    </row>
    <row r="53" spans="1:194" x14ac:dyDescent="0.35">
      <c r="A53" s="12" t="s">
        <v>479</v>
      </c>
      <c r="B53" s="13" t="s">
        <v>480</v>
      </c>
      <c r="C53" s="13" t="s">
        <v>17</v>
      </c>
      <c r="D53" s="11">
        <v>7.5</v>
      </c>
      <c r="E53" s="11">
        <v>2285.8418000000001</v>
      </c>
      <c r="F53" s="11">
        <v>0.81871000000000005</v>
      </c>
      <c r="G53" s="11">
        <v>0</v>
      </c>
      <c r="H53" s="11">
        <v>0</v>
      </c>
      <c r="I53" s="11">
        <v>0</v>
      </c>
      <c r="J53" s="11">
        <v>0</v>
      </c>
      <c r="K53" s="11">
        <f t="shared" si="0"/>
        <v>0</v>
      </c>
      <c r="GL53"/>
    </row>
    <row r="54" spans="1:194" x14ac:dyDescent="0.35">
      <c r="A54" s="12" t="s">
        <v>345</v>
      </c>
      <c r="B54" s="13" t="s">
        <v>346</v>
      </c>
      <c r="C54" s="13" t="s">
        <v>17</v>
      </c>
      <c r="D54" s="11">
        <v>9.3000000000000007</v>
      </c>
      <c r="E54" s="11">
        <v>2404.3705</v>
      </c>
      <c r="F54" s="11">
        <v>0.68213999999999997</v>
      </c>
      <c r="G54" s="11">
        <v>0</v>
      </c>
      <c r="H54" s="11">
        <v>0</v>
      </c>
      <c r="I54" s="11">
        <v>0</v>
      </c>
      <c r="J54" s="11">
        <v>0</v>
      </c>
      <c r="K54" s="11">
        <f t="shared" si="0"/>
        <v>0</v>
      </c>
      <c r="GL54"/>
    </row>
    <row r="55" spans="1:194" x14ac:dyDescent="0.35">
      <c r="A55" s="12" t="s">
        <v>369</v>
      </c>
      <c r="B55" s="13" t="s">
        <v>370</v>
      </c>
      <c r="C55" s="13" t="s">
        <v>17</v>
      </c>
      <c r="D55" s="11">
        <v>7.5</v>
      </c>
      <c r="E55" s="11">
        <v>2863.6460000000002</v>
      </c>
      <c r="F55" s="11">
        <v>1.05077</v>
      </c>
      <c r="G55" s="11">
        <v>438.52300000000002</v>
      </c>
      <c r="H55" s="11">
        <v>3516</v>
      </c>
      <c r="I55" s="11">
        <v>62973.46</v>
      </c>
      <c r="J55" s="11">
        <v>31486.73</v>
      </c>
      <c r="K55" s="11">
        <f t="shared" si="0"/>
        <v>94460.19</v>
      </c>
      <c r="GL55"/>
    </row>
    <row r="56" spans="1:194" x14ac:dyDescent="0.35">
      <c r="A56" s="12" t="s">
        <v>468</v>
      </c>
      <c r="B56" s="13" t="s">
        <v>469</v>
      </c>
      <c r="C56" s="13" t="s">
        <v>17</v>
      </c>
      <c r="D56" s="11">
        <v>7.5</v>
      </c>
      <c r="E56" s="11">
        <v>2175.8202000000001</v>
      </c>
      <c r="F56" s="11">
        <v>0.45437</v>
      </c>
      <c r="G56" s="11">
        <v>6002.5379999999996</v>
      </c>
      <c r="H56" s="11">
        <v>102852</v>
      </c>
      <c r="I56" s="11">
        <v>655358.81000000006</v>
      </c>
      <c r="J56" s="11">
        <v>327679.40999999997</v>
      </c>
      <c r="K56" s="11">
        <f t="shared" si="0"/>
        <v>983038.22</v>
      </c>
      <c r="GL56"/>
    </row>
    <row r="57" spans="1:194" x14ac:dyDescent="0.35">
      <c r="A57" s="12" t="s">
        <v>20</v>
      </c>
      <c r="B57" s="13" t="s">
        <v>21</v>
      </c>
      <c r="C57" s="13" t="s">
        <v>17</v>
      </c>
      <c r="D57" s="11">
        <v>9.3000000000000007</v>
      </c>
      <c r="E57" s="11">
        <v>2389.5273999999999</v>
      </c>
      <c r="F57" s="11">
        <v>0.75165999999999999</v>
      </c>
      <c r="G57" s="11">
        <v>3074.0590000000002</v>
      </c>
      <c r="H57" s="11">
        <v>4916961</v>
      </c>
      <c r="I57" s="11">
        <v>552071.56000000006</v>
      </c>
      <c r="J57" s="11">
        <v>474781.54</v>
      </c>
      <c r="K57" s="11">
        <f t="shared" si="0"/>
        <v>1026853.1000000001</v>
      </c>
      <c r="GL57"/>
    </row>
    <row r="58" spans="1:194" x14ac:dyDescent="0.35">
      <c r="A58" s="12" t="s">
        <v>256</v>
      </c>
      <c r="B58" s="13" t="s">
        <v>257</v>
      </c>
      <c r="C58" s="13" t="s">
        <v>17</v>
      </c>
      <c r="D58" s="11">
        <v>7.8</v>
      </c>
      <c r="E58" s="11">
        <v>2467.6707000000001</v>
      </c>
      <c r="F58" s="11">
        <v>0.76456999999999997</v>
      </c>
      <c r="G58" s="11">
        <v>38.588999999999999</v>
      </c>
      <c r="H58" s="11">
        <v>1215890</v>
      </c>
      <c r="I58" s="11">
        <v>51242.9</v>
      </c>
      <c r="J58" s="11">
        <v>28696.02</v>
      </c>
      <c r="K58" s="11">
        <f t="shared" si="0"/>
        <v>79938.92</v>
      </c>
      <c r="GL58"/>
    </row>
    <row r="59" spans="1:194" x14ac:dyDescent="0.35">
      <c r="A59" s="12" t="s">
        <v>67</v>
      </c>
      <c r="B59" s="13" t="s">
        <v>68</v>
      </c>
      <c r="C59" s="13" t="s">
        <v>17</v>
      </c>
      <c r="D59" s="11">
        <v>10</v>
      </c>
      <c r="E59" s="11">
        <v>2263.9029999999998</v>
      </c>
      <c r="F59" s="11">
        <v>1.0344899999999999</v>
      </c>
      <c r="G59" s="11">
        <v>33601.695</v>
      </c>
      <c r="H59" s="11">
        <v>742067</v>
      </c>
      <c r="I59" s="11">
        <v>3841931.95</v>
      </c>
      <c r="J59" s="11">
        <v>3841931.95</v>
      </c>
      <c r="K59" s="11">
        <f t="shared" si="0"/>
        <v>7683863.9000000004</v>
      </c>
      <c r="GL59"/>
    </row>
    <row r="60" spans="1:194" x14ac:dyDescent="0.35">
      <c r="A60" s="12" t="s">
        <v>258</v>
      </c>
      <c r="B60" s="13" t="s">
        <v>259</v>
      </c>
      <c r="C60" s="13" t="s">
        <v>17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f t="shared" si="0"/>
        <v>0</v>
      </c>
      <c r="GL60"/>
    </row>
    <row r="61" spans="1:194" x14ac:dyDescent="0.35">
      <c r="A61" s="12" t="s">
        <v>163</v>
      </c>
      <c r="B61" s="13" t="s">
        <v>164</v>
      </c>
      <c r="C61" s="13" t="s">
        <v>17</v>
      </c>
      <c r="D61" s="11">
        <v>5</v>
      </c>
      <c r="E61" s="11">
        <v>2498.8206</v>
      </c>
      <c r="F61" s="11">
        <v>0.66425999999999996</v>
      </c>
      <c r="G61" s="11">
        <v>5.24</v>
      </c>
      <c r="H61" s="11">
        <v>1050</v>
      </c>
      <c r="I61" s="11">
        <v>689.56</v>
      </c>
      <c r="J61" s="11">
        <v>0</v>
      </c>
      <c r="K61" s="11">
        <f t="shared" si="0"/>
        <v>689.56</v>
      </c>
      <c r="GL61"/>
    </row>
    <row r="62" spans="1:194" x14ac:dyDescent="0.35">
      <c r="A62" s="12" t="s">
        <v>180</v>
      </c>
      <c r="B62" s="13" t="s">
        <v>181</v>
      </c>
      <c r="C62" s="13" t="s">
        <v>17</v>
      </c>
      <c r="D62" s="11">
        <v>5</v>
      </c>
      <c r="E62" s="11">
        <v>2372.0216999999998</v>
      </c>
      <c r="F62" s="11">
        <v>2.44408</v>
      </c>
      <c r="G62" s="11">
        <v>1439.2860000000001</v>
      </c>
      <c r="H62" s="11">
        <v>517</v>
      </c>
      <c r="I62" s="11">
        <v>170764.06</v>
      </c>
      <c r="J62" s="11">
        <v>0</v>
      </c>
      <c r="K62" s="11">
        <f t="shared" si="0"/>
        <v>170764.06</v>
      </c>
      <c r="GL62"/>
    </row>
    <row r="63" spans="1:194" x14ac:dyDescent="0.35">
      <c r="A63" s="12" t="s">
        <v>464</v>
      </c>
      <c r="B63" s="13" t="s">
        <v>465</v>
      </c>
      <c r="C63" s="13" t="s">
        <v>17</v>
      </c>
      <c r="D63" s="11">
        <v>7.5</v>
      </c>
      <c r="E63" s="11">
        <v>2863.6460000000002</v>
      </c>
      <c r="F63" s="11">
        <v>0.60340000000000005</v>
      </c>
      <c r="G63" s="11">
        <v>0</v>
      </c>
      <c r="H63" s="11">
        <v>3188388</v>
      </c>
      <c r="I63" s="11">
        <v>96193.67</v>
      </c>
      <c r="J63" s="11">
        <v>48096.83</v>
      </c>
      <c r="K63" s="11">
        <f t="shared" si="0"/>
        <v>144290.5</v>
      </c>
      <c r="GL63"/>
    </row>
    <row r="64" spans="1:194" x14ac:dyDescent="0.35">
      <c r="A64" s="12" t="s">
        <v>466</v>
      </c>
      <c r="B64" s="13" t="s">
        <v>467</v>
      </c>
      <c r="C64" s="13" t="s">
        <v>17</v>
      </c>
      <c r="D64" s="11">
        <v>7.5</v>
      </c>
      <c r="E64" s="11">
        <v>2939.9908999999998</v>
      </c>
      <c r="F64" s="11">
        <v>0.60340000000000005</v>
      </c>
      <c r="G64" s="11">
        <v>82.528000000000006</v>
      </c>
      <c r="H64" s="11">
        <v>7693666</v>
      </c>
      <c r="I64" s="11">
        <v>244249.48</v>
      </c>
      <c r="J64" s="11">
        <v>122124.74</v>
      </c>
      <c r="K64" s="11">
        <f t="shared" si="0"/>
        <v>366374.22000000003</v>
      </c>
      <c r="GL64"/>
    </row>
    <row r="65" spans="1:194" x14ac:dyDescent="0.35">
      <c r="A65" s="12" t="s">
        <v>133</v>
      </c>
      <c r="B65" s="13" t="s">
        <v>134</v>
      </c>
      <c r="C65" s="13" t="s">
        <v>17</v>
      </c>
      <c r="D65" s="11">
        <v>10</v>
      </c>
      <c r="E65" s="11">
        <v>2354.7982000000002</v>
      </c>
      <c r="F65" s="11">
        <v>0.84836999999999996</v>
      </c>
      <c r="G65" s="11">
        <v>29993.157999999999</v>
      </c>
      <c r="H65" s="11">
        <v>779031</v>
      </c>
      <c r="I65" s="11">
        <v>3564437.05</v>
      </c>
      <c r="J65" s="11">
        <v>3564437.05</v>
      </c>
      <c r="K65" s="11">
        <f t="shared" si="0"/>
        <v>7128874.0999999996</v>
      </c>
      <c r="GL65"/>
    </row>
    <row r="66" spans="1:194" x14ac:dyDescent="0.35">
      <c r="A66" s="12" t="s">
        <v>347</v>
      </c>
      <c r="B66" s="13" t="s">
        <v>348</v>
      </c>
      <c r="C66" s="13" t="s">
        <v>17</v>
      </c>
      <c r="D66" s="11">
        <v>8.3000000000000007</v>
      </c>
      <c r="E66" s="11">
        <v>2404.3705</v>
      </c>
      <c r="F66" s="11">
        <v>0.6411</v>
      </c>
      <c r="G66" s="11">
        <v>3196.4659999999999</v>
      </c>
      <c r="H66" s="11">
        <v>78966</v>
      </c>
      <c r="I66" s="11">
        <v>386805.68</v>
      </c>
      <c r="J66" s="11">
        <v>255291.75</v>
      </c>
      <c r="K66" s="11">
        <f t="shared" si="0"/>
        <v>642097.42999999993</v>
      </c>
      <c r="GL66"/>
    </row>
    <row r="67" spans="1:194" x14ac:dyDescent="0.35">
      <c r="A67" s="12" t="s">
        <v>135</v>
      </c>
      <c r="B67" s="13" t="s">
        <v>136</v>
      </c>
      <c r="C67" s="13" t="s">
        <v>17</v>
      </c>
      <c r="D67" s="11">
        <v>7.8</v>
      </c>
      <c r="E67" s="11">
        <v>2354.7982000000002</v>
      </c>
      <c r="F67" s="11">
        <v>0.67749999999999999</v>
      </c>
      <c r="G67" s="11">
        <v>661.66300000000001</v>
      </c>
      <c r="H67" s="11">
        <v>4426</v>
      </c>
      <c r="I67" s="11">
        <v>78054.070000000007</v>
      </c>
      <c r="J67" s="11">
        <v>43710.28</v>
      </c>
      <c r="K67" s="11">
        <f t="shared" si="0"/>
        <v>121764.35</v>
      </c>
      <c r="GL67"/>
    </row>
    <row r="68" spans="1:194" x14ac:dyDescent="0.35">
      <c r="A68" s="12" t="s">
        <v>23</v>
      </c>
      <c r="B68" s="13" t="s">
        <v>24</v>
      </c>
      <c r="C68" s="13" t="s">
        <v>17</v>
      </c>
      <c r="D68" s="11">
        <v>9.3000000000000007</v>
      </c>
      <c r="E68" s="11">
        <v>2389.5273999999999</v>
      </c>
      <c r="F68" s="11">
        <v>0.75963999999999998</v>
      </c>
      <c r="G68" s="11">
        <v>2196.6080000000002</v>
      </c>
      <c r="H68" s="11">
        <v>1912822</v>
      </c>
      <c r="I68" s="11">
        <v>335095.56</v>
      </c>
      <c r="J68" s="11">
        <v>288182.18</v>
      </c>
      <c r="K68" s="11">
        <f t="shared" si="0"/>
        <v>623277.74</v>
      </c>
      <c r="GL68"/>
    </row>
    <row r="69" spans="1:194" x14ac:dyDescent="0.35">
      <c r="A69" s="12" t="s">
        <v>165</v>
      </c>
      <c r="B69" s="13" t="s">
        <v>166</v>
      </c>
      <c r="C69" s="13" t="s">
        <v>17</v>
      </c>
      <c r="D69" s="11">
        <v>5</v>
      </c>
      <c r="E69" s="11">
        <v>2393.6572999999999</v>
      </c>
      <c r="F69" s="11">
        <v>2.44408</v>
      </c>
      <c r="G69" s="11">
        <v>23.41</v>
      </c>
      <c r="H69" s="11">
        <v>1270</v>
      </c>
      <c r="I69" s="11">
        <v>2956.97</v>
      </c>
      <c r="J69" s="11">
        <v>0</v>
      </c>
      <c r="K69" s="11">
        <f t="shared" si="0"/>
        <v>2956.97</v>
      </c>
      <c r="GL69"/>
    </row>
    <row r="70" spans="1:194" x14ac:dyDescent="0.35">
      <c r="A70" s="12" t="s">
        <v>262</v>
      </c>
      <c r="B70" s="13" t="s">
        <v>263</v>
      </c>
      <c r="C70" s="13" t="s">
        <v>17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f t="shared" si="0"/>
        <v>0</v>
      </c>
      <c r="GL70"/>
    </row>
    <row r="71" spans="1:194" x14ac:dyDescent="0.35">
      <c r="A71" s="12" t="s">
        <v>182</v>
      </c>
      <c r="B71" s="13" t="s">
        <v>183</v>
      </c>
      <c r="C71" s="13" t="s">
        <v>17</v>
      </c>
      <c r="D71" s="11">
        <v>5</v>
      </c>
      <c r="E71" s="11">
        <v>2442.4106000000002</v>
      </c>
      <c r="F71" s="11">
        <v>2.44408</v>
      </c>
      <c r="G71" s="11">
        <v>8.85</v>
      </c>
      <c r="H71" s="11">
        <v>0</v>
      </c>
      <c r="I71" s="11">
        <v>1080.77</v>
      </c>
      <c r="J71" s="11">
        <v>0</v>
      </c>
      <c r="K71" s="11">
        <f t="shared" si="0"/>
        <v>1080.77</v>
      </c>
      <c r="GL71"/>
    </row>
    <row r="72" spans="1:194" x14ac:dyDescent="0.35">
      <c r="A72" s="12" t="s">
        <v>203</v>
      </c>
      <c r="B72" s="13" t="s">
        <v>204</v>
      </c>
      <c r="C72" s="13" t="s">
        <v>17</v>
      </c>
      <c r="D72" s="11">
        <v>7.8</v>
      </c>
      <c r="E72" s="11">
        <v>2939.9908999999998</v>
      </c>
      <c r="F72" s="11">
        <v>1.3109</v>
      </c>
      <c r="G72" s="11">
        <v>7.2160000000000002</v>
      </c>
      <c r="H72" s="11">
        <v>639424</v>
      </c>
      <c r="I72" s="11">
        <v>42971.79</v>
      </c>
      <c r="J72" s="11">
        <v>24064.21</v>
      </c>
      <c r="K72" s="11">
        <f t="shared" si="0"/>
        <v>67036</v>
      </c>
      <c r="GL72"/>
    </row>
    <row r="73" spans="1:194" x14ac:dyDescent="0.35">
      <c r="A73" s="12" t="s">
        <v>393</v>
      </c>
      <c r="B73" s="13" t="s">
        <v>394</v>
      </c>
      <c r="C73" s="13" t="s">
        <v>17</v>
      </c>
      <c r="D73" s="11">
        <v>10</v>
      </c>
      <c r="E73" s="11">
        <v>2448.5688</v>
      </c>
      <c r="F73" s="11">
        <v>2.44408</v>
      </c>
      <c r="G73" s="11">
        <v>70.445999999999998</v>
      </c>
      <c r="H73" s="11">
        <v>889</v>
      </c>
      <c r="I73" s="11">
        <v>8733.23</v>
      </c>
      <c r="J73" s="11">
        <v>8733.23</v>
      </c>
      <c r="K73" s="11">
        <f t="shared" si="0"/>
        <v>17466.46</v>
      </c>
      <c r="GL73"/>
    </row>
    <row r="74" spans="1:194" x14ac:dyDescent="0.35">
      <c r="A74" s="12" t="s">
        <v>371</v>
      </c>
      <c r="B74" s="13" t="s">
        <v>372</v>
      </c>
      <c r="C74" s="13" t="s">
        <v>17</v>
      </c>
      <c r="D74" s="11">
        <v>7.5</v>
      </c>
      <c r="E74" s="11">
        <v>2408.3539999999998</v>
      </c>
      <c r="F74" s="11">
        <v>0.2152</v>
      </c>
      <c r="G74" s="11">
        <v>0</v>
      </c>
      <c r="H74" s="11">
        <v>24644</v>
      </c>
      <c r="I74" s="11">
        <v>265.17</v>
      </c>
      <c r="J74" s="11">
        <v>132.58000000000001</v>
      </c>
      <c r="K74" s="11">
        <f t="shared" si="0"/>
        <v>397.75</v>
      </c>
      <c r="GL74"/>
    </row>
    <row r="75" spans="1:194" x14ac:dyDescent="0.35">
      <c r="A75" s="12" t="s">
        <v>481</v>
      </c>
      <c r="B75" s="13" t="s">
        <v>482</v>
      </c>
      <c r="C75" s="13" t="s">
        <v>17</v>
      </c>
      <c r="D75" s="11">
        <v>7.5</v>
      </c>
      <c r="E75" s="11">
        <v>2285.8418000000001</v>
      </c>
      <c r="F75" s="11">
        <v>0.60911999999999999</v>
      </c>
      <c r="G75" s="11">
        <v>0</v>
      </c>
      <c r="H75" s="11">
        <v>0</v>
      </c>
      <c r="I75" s="11">
        <v>0</v>
      </c>
      <c r="J75" s="11">
        <v>0</v>
      </c>
      <c r="K75" s="11">
        <f t="shared" ref="K75:K138" si="1">SUM(I75:J75)</f>
        <v>0</v>
      </c>
      <c r="GL75"/>
    </row>
    <row r="76" spans="1:194" x14ac:dyDescent="0.35">
      <c r="A76" s="12" t="s">
        <v>526</v>
      </c>
      <c r="B76" s="13" t="s">
        <v>527</v>
      </c>
      <c r="C76" s="13" t="s">
        <v>17</v>
      </c>
      <c r="D76" s="11">
        <v>5</v>
      </c>
      <c r="E76" s="11">
        <v>2285.7800000000002</v>
      </c>
      <c r="F76" s="11">
        <v>2.44</v>
      </c>
      <c r="G76" s="11">
        <v>12</v>
      </c>
      <c r="H76" s="11">
        <v>120</v>
      </c>
      <c r="I76" s="11">
        <v>1386.11</v>
      </c>
      <c r="J76" s="11">
        <v>0</v>
      </c>
      <c r="K76" s="11">
        <f t="shared" si="1"/>
        <v>1386.11</v>
      </c>
      <c r="GL76"/>
    </row>
    <row r="77" spans="1:194" x14ac:dyDescent="0.35">
      <c r="A77" s="12" t="s">
        <v>264</v>
      </c>
      <c r="B77" s="13" t="s">
        <v>265</v>
      </c>
      <c r="C77" s="13" t="s">
        <v>17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f t="shared" si="1"/>
        <v>0</v>
      </c>
      <c r="GL77"/>
    </row>
    <row r="78" spans="1:194" x14ac:dyDescent="0.35">
      <c r="A78" s="12" t="s">
        <v>25</v>
      </c>
      <c r="B78" s="13" t="s">
        <v>26</v>
      </c>
      <c r="C78" s="13" t="s">
        <v>17</v>
      </c>
      <c r="D78" s="11">
        <v>8.3000000000000007</v>
      </c>
      <c r="E78" s="11">
        <v>2389.5273999999999</v>
      </c>
      <c r="F78" s="11">
        <v>1.39927</v>
      </c>
      <c r="G78" s="11">
        <v>1617.9680000000001</v>
      </c>
      <c r="H78" s="11">
        <v>22525</v>
      </c>
      <c r="I78" s="11">
        <v>194884.87</v>
      </c>
      <c r="J78" s="11">
        <v>128624.02</v>
      </c>
      <c r="K78" s="11">
        <f t="shared" si="1"/>
        <v>323508.89</v>
      </c>
      <c r="GL78"/>
    </row>
    <row r="79" spans="1:194" x14ac:dyDescent="0.35">
      <c r="A79" s="12" t="s">
        <v>69</v>
      </c>
      <c r="B79" s="13" t="s">
        <v>70</v>
      </c>
      <c r="C79" s="13" t="s">
        <v>17</v>
      </c>
      <c r="D79" s="11">
        <v>8.1</v>
      </c>
      <c r="E79" s="11">
        <v>2263.9029999999998</v>
      </c>
      <c r="F79" s="11">
        <v>2.44408</v>
      </c>
      <c r="G79" s="11">
        <v>13940.593999999999</v>
      </c>
      <c r="H79" s="11">
        <v>36245</v>
      </c>
      <c r="I79" s="11">
        <v>1582436.91</v>
      </c>
      <c r="J79" s="11">
        <v>981110.89</v>
      </c>
      <c r="K79" s="11">
        <f t="shared" si="1"/>
        <v>2563547.7999999998</v>
      </c>
      <c r="GL79"/>
    </row>
    <row r="80" spans="1:194" x14ac:dyDescent="0.35">
      <c r="A80" s="12" t="s">
        <v>470</v>
      </c>
      <c r="B80" s="13" t="s">
        <v>471</v>
      </c>
      <c r="C80" s="13" t="s">
        <v>17</v>
      </c>
      <c r="D80" s="11">
        <v>7.5</v>
      </c>
      <c r="E80" s="11">
        <v>2175.8202000000001</v>
      </c>
      <c r="F80" s="11">
        <v>0.45469999999999999</v>
      </c>
      <c r="G80" s="11">
        <v>13420.976000000001</v>
      </c>
      <c r="H80" s="11">
        <v>484807</v>
      </c>
      <c r="I80" s="11">
        <v>1471103.62</v>
      </c>
      <c r="J80" s="11">
        <v>735551.81</v>
      </c>
      <c r="K80" s="11">
        <f t="shared" si="1"/>
        <v>2206655.4300000002</v>
      </c>
      <c r="GL80"/>
    </row>
    <row r="81" spans="1:194" x14ac:dyDescent="0.35">
      <c r="A81" s="12" t="s">
        <v>268</v>
      </c>
      <c r="B81" s="13" t="s">
        <v>269</v>
      </c>
      <c r="C81" s="13" t="s">
        <v>17</v>
      </c>
      <c r="D81" s="11">
        <v>9.3000000000000007</v>
      </c>
      <c r="E81" s="11">
        <v>2467.6707000000001</v>
      </c>
      <c r="F81" s="11">
        <v>1.2138899999999999</v>
      </c>
      <c r="G81" s="11">
        <v>2792.4409999999998</v>
      </c>
      <c r="H81" s="11">
        <v>105827</v>
      </c>
      <c r="I81" s="11">
        <v>350964.36</v>
      </c>
      <c r="J81" s="11">
        <v>301829.34999999998</v>
      </c>
      <c r="K81" s="11">
        <f t="shared" si="1"/>
        <v>652793.71</v>
      </c>
      <c r="GL81"/>
    </row>
    <row r="82" spans="1:194" x14ac:dyDescent="0.35">
      <c r="A82" s="12" t="s">
        <v>270</v>
      </c>
      <c r="B82" s="13" t="s">
        <v>271</v>
      </c>
      <c r="C82" s="13" t="s">
        <v>17</v>
      </c>
      <c r="D82" s="11">
        <v>9.3000000000000007</v>
      </c>
      <c r="E82" s="11">
        <v>2467.6707000000001</v>
      </c>
      <c r="F82" s="11">
        <v>1.0319499999999999</v>
      </c>
      <c r="G82" s="11">
        <v>15.7</v>
      </c>
      <c r="H82" s="11">
        <v>2611</v>
      </c>
      <c r="I82" s="11">
        <v>2071.84</v>
      </c>
      <c r="J82" s="11">
        <v>1781.78</v>
      </c>
      <c r="K82" s="11">
        <f t="shared" si="1"/>
        <v>3853.62</v>
      </c>
      <c r="GL82"/>
    </row>
    <row r="83" spans="1:194" x14ac:dyDescent="0.35">
      <c r="A83" s="12" t="s">
        <v>272</v>
      </c>
      <c r="B83" s="13" t="s">
        <v>273</v>
      </c>
      <c r="C83" s="13" t="s">
        <v>17</v>
      </c>
      <c r="D83" s="11">
        <v>9.3000000000000007</v>
      </c>
      <c r="E83" s="11">
        <v>2467.6707000000001</v>
      </c>
      <c r="F83" s="11">
        <v>1.0513999999999999</v>
      </c>
      <c r="G83" s="11">
        <v>3397.683</v>
      </c>
      <c r="H83" s="11">
        <v>48835</v>
      </c>
      <c r="I83" s="11">
        <v>421785.4</v>
      </c>
      <c r="J83" s="11">
        <v>362735.44</v>
      </c>
      <c r="K83" s="11">
        <f t="shared" si="1"/>
        <v>784520.84000000008</v>
      </c>
      <c r="GL83"/>
    </row>
    <row r="84" spans="1:194" x14ac:dyDescent="0.35">
      <c r="A84" s="12" t="s">
        <v>349</v>
      </c>
      <c r="B84" s="13" t="s">
        <v>350</v>
      </c>
      <c r="C84" s="13" t="s">
        <v>17</v>
      </c>
      <c r="D84" s="11">
        <v>9.3000000000000007</v>
      </c>
      <c r="E84" s="11">
        <v>2458.3096999999998</v>
      </c>
      <c r="F84" s="11">
        <v>1.04884</v>
      </c>
      <c r="G84" s="11">
        <v>932.51800000000003</v>
      </c>
      <c r="H84" s="11">
        <v>18940</v>
      </c>
      <c r="I84" s="11">
        <v>115614.15</v>
      </c>
      <c r="J84" s="11">
        <v>99428.17</v>
      </c>
      <c r="K84" s="11">
        <f t="shared" si="1"/>
        <v>215042.32</v>
      </c>
      <c r="GL84"/>
    </row>
    <row r="85" spans="1:194" x14ac:dyDescent="0.35">
      <c r="A85" s="12" t="s">
        <v>37</v>
      </c>
      <c r="B85" s="13" t="s">
        <v>38</v>
      </c>
      <c r="C85" s="13" t="s">
        <v>17</v>
      </c>
      <c r="D85" s="11">
        <v>7.8</v>
      </c>
      <c r="E85" s="11">
        <v>2121.9856</v>
      </c>
      <c r="F85" s="11">
        <v>2.44408</v>
      </c>
      <c r="G85" s="11">
        <v>3555.23</v>
      </c>
      <c r="H85" s="11">
        <v>26582</v>
      </c>
      <c r="I85" s="11">
        <v>380455.77</v>
      </c>
      <c r="J85" s="11">
        <v>213055.23</v>
      </c>
      <c r="K85" s="11">
        <f t="shared" si="1"/>
        <v>593511</v>
      </c>
      <c r="GL85"/>
    </row>
    <row r="86" spans="1:194" x14ac:dyDescent="0.35">
      <c r="A86" s="12" t="s">
        <v>274</v>
      </c>
      <c r="B86" s="13" t="s">
        <v>275</v>
      </c>
      <c r="C86" s="13" t="s">
        <v>17</v>
      </c>
      <c r="D86" s="11">
        <v>9.3000000000000007</v>
      </c>
      <c r="E86" s="11">
        <v>2467.6707000000001</v>
      </c>
      <c r="F86" s="11">
        <v>1.17706</v>
      </c>
      <c r="G86" s="11">
        <v>190.83199999999999</v>
      </c>
      <c r="H86" s="11">
        <v>5591</v>
      </c>
      <c r="I86" s="11">
        <v>23874.57</v>
      </c>
      <c r="J86" s="11">
        <v>20532.13</v>
      </c>
      <c r="K86" s="11">
        <f t="shared" si="1"/>
        <v>44406.7</v>
      </c>
      <c r="GL86"/>
    </row>
    <row r="87" spans="1:194" x14ac:dyDescent="0.35">
      <c r="A87" s="12" t="s">
        <v>71</v>
      </c>
      <c r="B87" s="13" t="s">
        <v>72</v>
      </c>
      <c r="C87" s="13" t="s">
        <v>17</v>
      </c>
      <c r="D87" s="11">
        <v>8.35</v>
      </c>
      <c r="E87" s="11">
        <v>2263.9029999999998</v>
      </c>
      <c r="F87" s="11">
        <v>2.44408</v>
      </c>
      <c r="G87" s="11">
        <v>186.09299999999999</v>
      </c>
      <c r="H87" s="11">
        <v>188</v>
      </c>
      <c r="I87" s="11">
        <v>21087.8</v>
      </c>
      <c r="J87" s="11">
        <v>14128.83</v>
      </c>
      <c r="K87" s="11">
        <f t="shared" si="1"/>
        <v>35216.629999999997</v>
      </c>
      <c r="GL87"/>
    </row>
    <row r="88" spans="1:194" x14ac:dyDescent="0.35">
      <c r="A88" s="12" t="s">
        <v>483</v>
      </c>
      <c r="B88" s="13" t="s">
        <v>484</v>
      </c>
      <c r="C88" s="13" t="s">
        <v>17</v>
      </c>
      <c r="D88" s="11">
        <v>7.5</v>
      </c>
      <c r="E88" s="11">
        <v>2285.8418000000001</v>
      </c>
      <c r="F88" s="11">
        <v>0.82599</v>
      </c>
      <c r="G88" s="11">
        <v>798.37599999999998</v>
      </c>
      <c r="H88" s="11">
        <v>21310</v>
      </c>
      <c r="I88" s="11">
        <v>92128.15</v>
      </c>
      <c r="J88" s="11">
        <v>46064.08</v>
      </c>
      <c r="K88" s="11">
        <f t="shared" si="1"/>
        <v>138192.22999999998</v>
      </c>
      <c r="GL88"/>
    </row>
    <row r="89" spans="1:194" x14ac:dyDescent="0.35">
      <c r="A89" s="12" t="s">
        <v>414</v>
      </c>
      <c r="B89" s="13" t="s">
        <v>415</v>
      </c>
      <c r="C89" s="13" t="s">
        <v>17</v>
      </c>
      <c r="D89" s="11">
        <v>10</v>
      </c>
      <c r="E89" s="11">
        <v>2516.7655</v>
      </c>
      <c r="F89" s="11">
        <v>0.98684000000000005</v>
      </c>
      <c r="G89" s="11">
        <v>173.29499999999999</v>
      </c>
      <c r="H89" s="11">
        <v>657</v>
      </c>
      <c r="I89" s="11">
        <v>21839.56</v>
      </c>
      <c r="J89" s="11">
        <v>21839.56</v>
      </c>
      <c r="K89" s="11">
        <f t="shared" si="1"/>
        <v>43679.12</v>
      </c>
      <c r="GL89"/>
    </row>
    <row r="90" spans="1:194" x14ac:dyDescent="0.35">
      <c r="A90" s="12" t="s">
        <v>373</v>
      </c>
      <c r="B90" s="13" t="s">
        <v>374</v>
      </c>
      <c r="C90" s="13" t="s">
        <v>17</v>
      </c>
      <c r="D90" s="11">
        <v>7.5</v>
      </c>
      <c r="E90" s="11">
        <v>2408.3539999999998</v>
      </c>
      <c r="F90" s="11">
        <v>0.21529999999999999</v>
      </c>
      <c r="G90" s="11">
        <v>27.164000000000001</v>
      </c>
      <c r="H90" s="11">
        <v>95303</v>
      </c>
      <c r="I90" s="11">
        <v>4296.96</v>
      </c>
      <c r="J90" s="11">
        <v>2148.48</v>
      </c>
      <c r="K90" s="11">
        <f t="shared" si="1"/>
        <v>6445.4400000000005</v>
      </c>
      <c r="GL90"/>
    </row>
    <row r="91" spans="1:194" x14ac:dyDescent="0.35">
      <c r="A91" s="12" t="s">
        <v>276</v>
      </c>
      <c r="B91" s="13" t="s">
        <v>277</v>
      </c>
      <c r="C91" s="13" t="s">
        <v>17</v>
      </c>
      <c r="D91" s="11">
        <v>9.4</v>
      </c>
      <c r="E91" s="11">
        <v>2467.6707000000001</v>
      </c>
      <c r="F91" s="11">
        <v>1.04491</v>
      </c>
      <c r="G91" s="11">
        <v>2525.7959999999998</v>
      </c>
      <c r="H91" s="11">
        <v>431246</v>
      </c>
      <c r="I91" s="11">
        <v>334172.3</v>
      </c>
      <c r="J91" s="11">
        <v>294071.63</v>
      </c>
      <c r="K91" s="11">
        <f t="shared" si="1"/>
        <v>628243.92999999993</v>
      </c>
      <c r="GL91"/>
    </row>
    <row r="92" spans="1:194" x14ac:dyDescent="0.35">
      <c r="A92" s="12" t="s">
        <v>416</v>
      </c>
      <c r="B92" s="13" t="s">
        <v>417</v>
      </c>
      <c r="C92" s="13" t="s">
        <v>17</v>
      </c>
      <c r="D92" s="11">
        <v>10</v>
      </c>
      <c r="E92" s="11">
        <v>2516.7655</v>
      </c>
      <c r="F92" s="11">
        <v>0.53563000000000005</v>
      </c>
      <c r="G92" s="11">
        <v>513.99599999999998</v>
      </c>
      <c r="H92" s="11">
        <v>32730</v>
      </c>
      <c r="I92" s="11">
        <v>65556.929999999993</v>
      </c>
      <c r="J92" s="11">
        <v>65556.929999999993</v>
      </c>
      <c r="K92" s="11">
        <f t="shared" si="1"/>
        <v>131113.85999999999</v>
      </c>
      <c r="GL92"/>
    </row>
    <row r="93" spans="1:194" x14ac:dyDescent="0.35">
      <c r="A93" s="12" t="s">
        <v>205</v>
      </c>
      <c r="B93" s="13" t="s">
        <v>206</v>
      </c>
      <c r="C93" s="13" t="s">
        <v>17</v>
      </c>
      <c r="D93" s="11">
        <v>8.4</v>
      </c>
      <c r="E93" s="11">
        <v>2939.9908999999998</v>
      </c>
      <c r="F93" s="11">
        <v>1.3109</v>
      </c>
      <c r="G93" s="11">
        <v>1.544</v>
      </c>
      <c r="H93" s="11">
        <v>41238</v>
      </c>
      <c r="I93" s="11">
        <v>2929.91</v>
      </c>
      <c r="J93" s="11">
        <v>1992.34</v>
      </c>
      <c r="K93" s="11">
        <f t="shared" si="1"/>
        <v>4922.25</v>
      </c>
      <c r="GL93"/>
    </row>
    <row r="94" spans="1:194" x14ac:dyDescent="0.35">
      <c r="A94" s="12" t="s">
        <v>511</v>
      </c>
      <c r="B94" s="13" t="s">
        <v>512</v>
      </c>
      <c r="C94" s="13" t="s">
        <v>17</v>
      </c>
      <c r="D94" s="11">
        <v>9.3000000000000007</v>
      </c>
      <c r="E94" s="11">
        <v>2512.9423000000002</v>
      </c>
      <c r="F94" s="11">
        <v>0.9587</v>
      </c>
      <c r="G94" s="11">
        <v>78.238</v>
      </c>
      <c r="H94" s="11">
        <v>45116</v>
      </c>
      <c r="I94" s="11">
        <v>11993.01</v>
      </c>
      <c r="J94" s="11">
        <v>10313.99</v>
      </c>
      <c r="K94" s="11">
        <f t="shared" si="1"/>
        <v>22307</v>
      </c>
      <c r="GL94"/>
    </row>
    <row r="95" spans="1:194" x14ac:dyDescent="0.35">
      <c r="A95" s="12" t="s">
        <v>278</v>
      </c>
      <c r="B95" s="13" t="s">
        <v>279</v>
      </c>
      <c r="C95" s="13" t="s">
        <v>17</v>
      </c>
      <c r="D95" s="11">
        <v>9.3000000000000007</v>
      </c>
      <c r="E95" s="11">
        <v>2467.6707000000001</v>
      </c>
      <c r="F95" s="11">
        <v>1.0113099999999999</v>
      </c>
      <c r="G95" s="11">
        <v>434.81099999999998</v>
      </c>
      <c r="H95" s="11">
        <v>48503</v>
      </c>
      <c r="I95" s="11">
        <v>56101.1</v>
      </c>
      <c r="J95" s="11">
        <v>48246.94</v>
      </c>
      <c r="K95" s="11">
        <f t="shared" si="1"/>
        <v>104348.04000000001</v>
      </c>
      <c r="GL95"/>
    </row>
    <row r="96" spans="1:194" x14ac:dyDescent="0.35">
      <c r="A96" s="12" t="s">
        <v>375</v>
      </c>
      <c r="B96" s="13" t="s">
        <v>376</v>
      </c>
      <c r="C96" s="13" t="s">
        <v>17</v>
      </c>
      <c r="D96" s="11">
        <v>9.3000000000000007</v>
      </c>
      <c r="E96" s="11">
        <v>2554.1154999999999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f t="shared" si="1"/>
        <v>0</v>
      </c>
      <c r="GL96"/>
    </row>
    <row r="97" spans="1:194" x14ac:dyDescent="0.35">
      <c r="A97" s="12" t="s">
        <v>73</v>
      </c>
      <c r="B97" s="13" t="s">
        <v>74</v>
      </c>
      <c r="C97" s="13" t="s">
        <v>17</v>
      </c>
      <c r="D97" s="11">
        <v>9.3000000000000007</v>
      </c>
      <c r="E97" s="11">
        <v>2263.9029999999998</v>
      </c>
      <c r="F97" s="11">
        <v>0.51604000000000005</v>
      </c>
      <c r="G97" s="11">
        <v>3672.8539999999998</v>
      </c>
      <c r="H97" s="11">
        <v>236581</v>
      </c>
      <c r="I97" s="11">
        <v>421853.52</v>
      </c>
      <c r="J97" s="11">
        <v>362794.03</v>
      </c>
      <c r="K97" s="11">
        <f t="shared" si="1"/>
        <v>784647.55</v>
      </c>
      <c r="GL97"/>
    </row>
    <row r="98" spans="1:194" x14ac:dyDescent="0.35">
      <c r="A98" s="12" t="s">
        <v>193</v>
      </c>
      <c r="B98" s="13" t="s">
        <v>194</v>
      </c>
      <c r="C98" s="13" t="s">
        <v>17</v>
      </c>
      <c r="D98" s="11">
        <v>5</v>
      </c>
      <c r="E98" s="11">
        <v>2373.7467999999999</v>
      </c>
      <c r="F98" s="11">
        <v>2.44408</v>
      </c>
      <c r="G98" s="11">
        <v>100.22799999999999</v>
      </c>
      <c r="H98" s="11">
        <v>4169</v>
      </c>
      <c r="I98" s="11">
        <v>12405.26</v>
      </c>
      <c r="J98" s="11">
        <v>0</v>
      </c>
      <c r="K98" s="11">
        <f t="shared" si="1"/>
        <v>12405.26</v>
      </c>
      <c r="GL98"/>
    </row>
    <row r="99" spans="1:194" x14ac:dyDescent="0.35">
      <c r="A99" s="12" t="s">
        <v>472</v>
      </c>
      <c r="B99" s="13" t="s">
        <v>473</v>
      </c>
      <c r="C99" s="13" t="s">
        <v>17</v>
      </c>
      <c r="D99" s="11">
        <v>7.5</v>
      </c>
      <c r="E99" s="11">
        <v>2381.9438</v>
      </c>
      <c r="F99" s="11">
        <v>0.65117999999999998</v>
      </c>
      <c r="G99" s="11">
        <v>3258.3139999999999</v>
      </c>
      <c r="H99" s="11">
        <v>568264</v>
      </c>
      <c r="I99" s="11">
        <v>406558.15</v>
      </c>
      <c r="J99" s="11">
        <v>203279.07</v>
      </c>
      <c r="K99" s="11">
        <f t="shared" si="1"/>
        <v>609837.22</v>
      </c>
      <c r="GL99"/>
    </row>
    <row r="100" spans="1:194" x14ac:dyDescent="0.35">
      <c r="A100" s="12" t="s">
        <v>207</v>
      </c>
      <c r="B100" s="13" t="s">
        <v>208</v>
      </c>
      <c r="C100" s="13" t="s">
        <v>17</v>
      </c>
      <c r="D100" s="11">
        <v>8.4</v>
      </c>
      <c r="E100" s="11">
        <v>2939.9908999999998</v>
      </c>
      <c r="F100" s="11">
        <v>1.3109</v>
      </c>
      <c r="G100" s="11">
        <v>12.738</v>
      </c>
      <c r="H100" s="11">
        <v>295178</v>
      </c>
      <c r="I100" s="11">
        <v>21219.919999999998</v>
      </c>
      <c r="J100" s="11">
        <v>14429.55</v>
      </c>
      <c r="K100" s="11">
        <f t="shared" si="1"/>
        <v>35649.47</v>
      </c>
      <c r="GL100"/>
    </row>
    <row r="101" spans="1:194" x14ac:dyDescent="0.35">
      <c r="A101" s="12" t="s">
        <v>195</v>
      </c>
      <c r="B101" s="13" t="s">
        <v>196</v>
      </c>
      <c r="C101" s="13" t="s">
        <v>17</v>
      </c>
      <c r="D101" s="11">
        <v>5</v>
      </c>
      <c r="E101" s="11">
        <v>2373.7467999999999</v>
      </c>
      <c r="F101" s="11">
        <v>2.44408</v>
      </c>
      <c r="G101" s="11">
        <v>242.97800000000001</v>
      </c>
      <c r="H101" s="11">
        <v>18286</v>
      </c>
      <c r="I101" s="11">
        <v>31073.03</v>
      </c>
      <c r="J101" s="11">
        <v>0</v>
      </c>
      <c r="K101" s="11">
        <f t="shared" si="1"/>
        <v>31073.03</v>
      </c>
      <c r="GL101"/>
    </row>
    <row r="102" spans="1:194" x14ac:dyDescent="0.35">
      <c r="A102" s="12" t="s">
        <v>485</v>
      </c>
      <c r="B102" s="13" t="s">
        <v>486</v>
      </c>
      <c r="C102" s="13" t="s">
        <v>17</v>
      </c>
      <c r="D102" s="11">
        <v>7.5</v>
      </c>
      <c r="E102" s="11">
        <v>2285.8418000000001</v>
      </c>
      <c r="F102" s="11">
        <v>0.63729000000000002</v>
      </c>
      <c r="G102" s="11">
        <v>1129.6759999999999</v>
      </c>
      <c r="H102" s="11">
        <v>24606</v>
      </c>
      <c r="I102" s="11">
        <v>129897.09</v>
      </c>
      <c r="J102" s="11">
        <v>64948.54</v>
      </c>
      <c r="K102" s="11">
        <f t="shared" si="1"/>
        <v>194845.63</v>
      </c>
      <c r="GL102"/>
    </row>
    <row r="103" spans="1:194" x14ac:dyDescent="0.35">
      <c r="A103" s="12" t="s">
        <v>474</v>
      </c>
      <c r="B103" s="13" t="s">
        <v>475</v>
      </c>
      <c r="C103" s="13" t="s">
        <v>17</v>
      </c>
      <c r="D103" s="11">
        <v>7.5</v>
      </c>
      <c r="E103" s="11">
        <v>2472.6439</v>
      </c>
      <c r="F103" s="11">
        <v>0.84406000000000003</v>
      </c>
      <c r="G103" s="11">
        <v>3154.489</v>
      </c>
      <c r="H103" s="11">
        <v>190131</v>
      </c>
      <c r="I103" s="11">
        <v>398020.5</v>
      </c>
      <c r="J103" s="11">
        <v>199010.25</v>
      </c>
      <c r="K103" s="11">
        <f t="shared" si="1"/>
        <v>597030.75</v>
      </c>
      <c r="GL103"/>
    </row>
    <row r="104" spans="1:194" x14ac:dyDescent="0.35">
      <c r="A104" s="12" t="s">
        <v>171</v>
      </c>
      <c r="B104" s="13" t="s">
        <v>172</v>
      </c>
      <c r="C104" s="13" t="s">
        <v>17</v>
      </c>
      <c r="D104" s="11">
        <v>5</v>
      </c>
      <c r="E104" s="11">
        <v>2533.1455000000001</v>
      </c>
      <c r="F104" s="11">
        <v>2.44408</v>
      </c>
      <c r="G104" s="11">
        <v>15.57</v>
      </c>
      <c r="H104" s="11">
        <v>230</v>
      </c>
      <c r="I104" s="11">
        <v>2000.16</v>
      </c>
      <c r="J104" s="11">
        <v>0</v>
      </c>
      <c r="K104" s="11">
        <f t="shared" si="1"/>
        <v>2000.16</v>
      </c>
      <c r="GL104"/>
    </row>
    <row r="105" spans="1:194" x14ac:dyDescent="0.35">
      <c r="A105" s="12" t="s">
        <v>215</v>
      </c>
      <c r="B105" s="13" t="s">
        <v>216</v>
      </c>
      <c r="C105" s="13" t="s">
        <v>17</v>
      </c>
      <c r="D105" s="11">
        <v>7.5</v>
      </c>
      <c r="E105" s="11">
        <v>2554.1154999999999</v>
      </c>
      <c r="F105" s="11">
        <v>0.57245999999999997</v>
      </c>
      <c r="G105" s="11">
        <v>1543.7249999999999</v>
      </c>
      <c r="H105" s="11">
        <v>13958971</v>
      </c>
      <c r="I105" s="11">
        <v>596690.22</v>
      </c>
      <c r="J105" s="11">
        <v>298345.11</v>
      </c>
      <c r="K105" s="11">
        <f t="shared" si="1"/>
        <v>895035.33</v>
      </c>
      <c r="GL105"/>
    </row>
    <row r="106" spans="1:194" x14ac:dyDescent="0.35">
      <c r="A106" s="12" t="s">
        <v>188</v>
      </c>
      <c r="B106" s="13" t="s">
        <v>583</v>
      </c>
      <c r="C106" s="13" t="s">
        <v>17</v>
      </c>
      <c r="D106" s="11">
        <v>5</v>
      </c>
      <c r="E106" s="11">
        <v>2381.4524000000001</v>
      </c>
      <c r="F106" s="11">
        <v>0.82279999999999998</v>
      </c>
      <c r="G106" s="11">
        <v>570.31500000000005</v>
      </c>
      <c r="H106" s="11">
        <v>129055</v>
      </c>
      <c r="I106" s="11">
        <v>73218.22</v>
      </c>
      <c r="J106" s="11">
        <v>0</v>
      </c>
      <c r="K106" s="11">
        <f t="shared" si="1"/>
        <v>73218.22</v>
      </c>
      <c r="GL106"/>
    </row>
    <row r="107" spans="1:194" x14ac:dyDescent="0.35">
      <c r="A107" s="12" t="s">
        <v>624</v>
      </c>
      <c r="B107" s="13" t="s">
        <v>625</v>
      </c>
      <c r="C107" s="13" t="s">
        <v>17</v>
      </c>
      <c r="D107" s="11">
        <v>10</v>
      </c>
      <c r="E107" s="11">
        <v>2939.9908999999998</v>
      </c>
      <c r="F107" s="11">
        <v>0.49553000000000003</v>
      </c>
      <c r="G107" s="11">
        <v>0.32300000000000001</v>
      </c>
      <c r="H107" s="11">
        <v>1117757</v>
      </c>
      <c r="I107" s="11">
        <v>27741.59</v>
      </c>
      <c r="J107" s="11">
        <v>27741.59</v>
      </c>
      <c r="K107" s="11">
        <f t="shared" si="1"/>
        <v>55483.18</v>
      </c>
      <c r="GL107"/>
    </row>
    <row r="108" spans="1:194" x14ac:dyDescent="0.35">
      <c r="A108" s="12" t="s">
        <v>152</v>
      </c>
      <c r="B108" s="13" t="s">
        <v>153</v>
      </c>
      <c r="C108" s="13" t="s">
        <v>17</v>
      </c>
      <c r="D108" s="11">
        <v>10</v>
      </c>
      <c r="E108" s="11">
        <v>2939.9908999999998</v>
      </c>
      <c r="F108" s="11">
        <v>0.51073000000000002</v>
      </c>
      <c r="G108" s="11">
        <v>43.707000000000001</v>
      </c>
      <c r="H108" s="11">
        <v>50712204</v>
      </c>
      <c r="I108" s="11">
        <v>1301437.1100000001</v>
      </c>
      <c r="J108" s="11">
        <v>1301437.1100000001</v>
      </c>
      <c r="K108" s="11">
        <f t="shared" si="1"/>
        <v>2602874.2200000002</v>
      </c>
      <c r="GL108"/>
    </row>
    <row r="109" spans="1:194" x14ac:dyDescent="0.35">
      <c r="A109" s="12" t="s">
        <v>154</v>
      </c>
      <c r="B109" s="13" t="s">
        <v>155</v>
      </c>
      <c r="C109" s="13" t="s">
        <v>17</v>
      </c>
      <c r="D109" s="11">
        <v>10</v>
      </c>
      <c r="E109" s="11">
        <v>2891.4119000000001</v>
      </c>
      <c r="F109" s="11">
        <v>0.54261000000000004</v>
      </c>
      <c r="G109" s="11">
        <v>37.003</v>
      </c>
      <c r="H109" s="11">
        <v>40936419</v>
      </c>
      <c r="I109" s="11">
        <v>1115975.06</v>
      </c>
      <c r="J109" s="11">
        <v>1115975.06</v>
      </c>
      <c r="K109" s="11">
        <f t="shared" si="1"/>
        <v>2231950.12</v>
      </c>
      <c r="GL109"/>
    </row>
    <row r="110" spans="1:194" x14ac:dyDescent="0.35">
      <c r="A110" s="12" t="s">
        <v>567</v>
      </c>
      <c r="B110" s="13" t="s">
        <v>156</v>
      </c>
      <c r="C110" s="13" t="s">
        <v>17</v>
      </c>
      <c r="D110" s="11">
        <v>10</v>
      </c>
      <c r="E110" s="11">
        <v>2888.8957</v>
      </c>
      <c r="F110" s="11">
        <v>0.56079999999999997</v>
      </c>
      <c r="G110" s="11">
        <v>296.00700000000001</v>
      </c>
      <c r="H110" s="11">
        <v>76349817</v>
      </c>
      <c r="I110" s="11">
        <v>2183605.54</v>
      </c>
      <c r="J110" s="11">
        <v>2183605.54</v>
      </c>
      <c r="K110" s="11">
        <f t="shared" si="1"/>
        <v>4367211.08</v>
      </c>
      <c r="GL110"/>
    </row>
    <row r="111" spans="1:194" x14ac:dyDescent="0.35">
      <c r="A111" s="12" t="s">
        <v>157</v>
      </c>
      <c r="B111" s="13" t="s">
        <v>158</v>
      </c>
      <c r="C111" s="13" t="s">
        <v>17</v>
      </c>
      <c r="D111" s="11">
        <v>10</v>
      </c>
      <c r="E111" s="11">
        <v>2933.6341000000002</v>
      </c>
      <c r="F111" s="11">
        <v>0.52549999999999997</v>
      </c>
      <c r="G111" s="11">
        <v>58.491</v>
      </c>
      <c r="H111" s="11">
        <v>26557081</v>
      </c>
      <c r="I111" s="11">
        <v>706366.86</v>
      </c>
      <c r="J111" s="11">
        <v>706366.86</v>
      </c>
      <c r="K111" s="11">
        <f t="shared" si="1"/>
        <v>1412733.72</v>
      </c>
      <c r="GL111"/>
    </row>
    <row r="112" spans="1:194" x14ac:dyDescent="0.35">
      <c r="A112" s="12" t="s">
        <v>159</v>
      </c>
      <c r="B112" s="13" t="s">
        <v>160</v>
      </c>
      <c r="C112" s="13" t="s">
        <v>17</v>
      </c>
      <c r="D112" s="11">
        <v>10</v>
      </c>
      <c r="E112" s="11">
        <v>2857.9477999999999</v>
      </c>
      <c r="F112" s="11">
        <v>0.59477999999999998</v>
      </c>
      <c r="G112" s="11">
        <v>78.486999999999995</v>
      </c>
      <c r="H112" s="11">
        <v>17631381</v>
      </c>
      <c r="I112" s="11">
        <v>535555.23</v>
      </c>
      <c r="J112" s="11">
        <v>535555.23</v>
      </c>
      <c r="K112" s="11">
        <f t="shared" si="1"/>
        <v>1071110.46</v>
      </c>
      <c r="GL112"/>
    </row>
    <row r="113" spans="1:194" x14ac:dyDescent="0.35">
      <c r="A113" s="12" t="s">
        <v>161</v>
      </c>
      <c r="B113" s="13" t="s">
        <v>162</v>
      </c>
      <c r="C113" s="13" t="s">
        <v>17</v>
      </c>
      <c r="D113" s="11">
        <v>10</v>
      </c>
      <c r="E113" s="11">
        <v>2916.3618000000001</v>
      </c>
      <c r="F113" s="11">
        <v>0.49493999999999999</v>
      </c>
      <c r="G113" s="11">
        <v>43.311</v>
      </c>
      <c r="H113" s="11">
        <v>19320580</v>
      </c>
      <c r="I113" s="11">
        <v>484441.92</v>
      </c>
      <c r="J113" s="11">
        <v>484441.92</v>
      </c>
      <c r="K113" s="11">
        <f t="shared" si="1"/>
        <v>968883.84</v>
      </c>
      <c r="GL113"/>
    </row>
    <row r="114" spans="1:194" x14ac:dyDescent="0.35">
      <c r="A114" s="12" t="s">
        <v>351</v>
      </c>
      <c r="B114" s="13" t="s">
        <v>352</v>
      </c>
      <c r="C114" s="13" t="s">
        <v>17</v>
      </c>
      <c r="D114" s="11">
        <v>9.3000000000000007</v>
      </c>
      <c r="E114" s="11">
        <v>2404.3705</v>
      </c>
      <c r="F114" s="11">
        <v>0.50183</v>
      </c>
      <c r="G114" s="11">
        <v>187.61600000000001</v>
      </c>
      <c r="H114" s="11">
        <v>3812</v>
      </c>
      <c r="I114" s="11">
        <v>22650.57</v>
      </c>
      <c r="J114" s="11">
        <v>19479.490000000002</v>
      </c>
      <c r="K114" s="11">
        <f t="shared" si="1"/>
        <v>42130.06</v>
      </c>
      <c r="GL114"/>
    </row>
    <row r="115" spans="1:194" x14ac:dyDescent="0.35">
      <c r="A115" s="12" t="s">
        <v>174</v>
      </c>
      <c r="B115" s="13" t="s">
        <v>584</v>
      </c>
      <c r="C115" s="13" t="s">
        <v>17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f t="shared" si="1"/>
        <v>0</v>
      </c>
      <c r="GL115"/>
    </row>
    <row r="116" spans="1:194" x14ac:dyDescent="0.35">
      <c r="A116" s="12" t="s">
        <v>75</v>
      </c>
      <c r="B116" s="13" t="s">
        <v>76</v>
      </c>
      <c r="C116" s="13" t="s">
        <v>17</v>
      </c>
      <c r="D116" s="11">
        <v>8.5</v>
      </c>
      <c r="E116" s="11">
        <v>2263.9029999999998</v>
      </c>
      <c r="F116" s="11">
        <v>2.44408</v>
      </c>
      <c r="G116" s="11">
        <v>3354.0720000000001</v>
      </c>
      <c r="H116" s="11">
        <v>0</v>
      </c>
      <c r="I116" s="11">
        <v>379664.68</v>
      </c>
      <c r="J116" s="11">
        <v>265765.28000000003</v>
      </c>
      <c r="K116" s="11">
        <f t="shared" si="1"/>
        <v>645429.96</v>
      </c>
      <c r="GL116"/>
    </row>
    <row r="117" spans="1:194" x14ac:dyDescent="0.35">
      <c r="A117" s="12" t="s">
        <v>27</v>
      </c>
      <c r="B117" s="13" t="s">
        <v>28</v>
      </c>
      <c r="C117" s="13" t="s">
        <v>17</v>
      </c>
      <c r="D117" s="11">
        <v>10</v>
      </c>
      <c r="E117" s="11">
        <v>2389.5273999999999</v>
      </c>
      <c r="F117" s="11">
        <v>1.09985</v>
      </c>
      <c r="G117" s="11">
        <v>105.47</v>
      </c>
      <c r="H117" s="11">
        <v>22032</v>
      </c>
      <c r="I117" s="11">
        <v>13812.77</v>
      </c>
      <c r="J117" s="11">
        <v>13812.77</v>
      </c>
      <c r="K117" s="11">
        <f t="shared" si="1"/>
        <v>27625.54</v>
      </c>
      <c r="GL117"/>
    </row>
    <row r="118" spans="1:194" x14ac:dyDescent="0.35">
      <c r="A118" s="12" t="s">
        <v>191</v>
      </c>
      <c r="B118" s="13" t="s">
        <v>192</v>
      </c>
      <c r="C118" s="13" t="s">
        <v>17</v>
      </c>
      <c r="D118" s="11">
        <v>10</v>
      </c>
      <c r="E118" s="11">
        <v>2278.4603000000002</v>
      </c>
      <c r="F118" s="11">
        <v>2.444</v>
      </c>
      <c r="G118" s="11">
        <v>10</v>
      </c>
      <c r="H118" s="11">
        <v>90</v>
      </c>
      <c r="I118" s="11">
        <v>1150.23</v>
      </c>
      <c r="J118" s="11">
        <v>1150.23</v>
      </c>
      <c r="K118" s="11">
        <f t="shared" si="1"/>
        <v>2300.46</v>
      </c>
      <c r="GL118"/>
    </row>
    <row r="119" spans="1:194" x14ac:dyDescent="0.35">
      <c r="A119" s="12" t="s">
        <v>39</v>
      </c>
      <c r="B119" s="13" t="s">
        <v>40</v>
      </c>
      <c r="C119" s="13" t="s">
        <v>17</v>
      </c>
      <c r="D119" s="11">
        <v>8.5</v>
      </c>
      <c r="E119" s="11">
        <v>2121.9856</v>
      </c>
      <c r="F119" s="11">
        <v>2.44408</v>
      </c>
      <c r="G119" s="11">
        <v>95.606999999999999</v>
      </c>
      <c r="H119" s="11">
        <v>1856</v>
      </c>
      <c r="I119" s="11">
        <v>10370.64</v>
      </c>
      <c r="J119" s="11">
        <v>7259.45</v>
      </c>
      <c r="K119" s="11">
        <f t="shared" si="1"/>
        <v>17630.09</v>
      </c>
      <c r="GL119"/>
    </row>
    <row r="120" spans="1:194" x14ac:dyDescent="0.35">
      <c r="A120" s="12" t="s">
        <v>29</v>
      </c>
      <c r="B120" s="13" t="s">
        <v>30</v>
      </c>
      <c r="C120" s="13" t="s">
        <v>17</v>
      </c>
      <c r="D120" s="11">
        <v>6.8</v>
      </c>
      <c r="E120" s="11">
        <v>2389.5273999999999</v>
      </c>
      <c r="F120" s="11">
        <v>0.71111999999999997</v>
      </c>
      <c r="G120" s="11">
        <v>0</v>
      </c>
      <c r="H120" s="11">
        <v>0</v>
      </c>
      <c r="I120" s="11">
        <v>0</v>
      </c>
      <c r="J120" s="11">
        <v>0</v>
      </c>
      <c r="K120" s="11">
        <f t="shared" si="1"/>
        <v>0</v>
      </c>
      <c r="GL120"/>
    </row>
    <row r="121" spans="1:194" x14ac:dyDescent="0.35">
      <c r="A121" s="12" t="s">
        <v>137</v>
      </c>
      <c r="B121" s="13" t="s">
        <v>138</v>
      </c>
      <c r="C121" s="13" t="s">
        <v>17</v>
      </c>
      <c r="D121" s="11">
        <v>9.3000000000000007</v>
      </c>
      <c r="E121" s="11">
        <v>2354.7982000000002</v>
      </c>
      <c r="F121" s="11">
        <v>2.09585</v>
      </c>
      <c r="G121" s="11">
        <v>33.145000000000003</v>
      </c>
      <c r="H121" s="11">
        <v>2643</v>
      </c>
      <c r="I121" s="11">
        <v>4179.46</v>
      </c>
      <c r="J121" s="11">
        <v>3594.33</v>
      </c>
      <c r="K121" s="11">
        <f t="shared" si="1"/>
        <v>7773.79</v>
      </c>
      <c r="GL121"/>
    </row>
    <row r="122" spans="1:194" x14ac:dyDescent="0.35">
      <c r="A122" s="12" t="s">
        <v>476</v>
      </c>
      <c r="B122" s="13" t="s">
        <v>585</v>
      </c>
      <c r="C122" s="13" t="s">
        <v>17</v>
      </c>
      <c r="D122" s="11">
        <v>7.5</v>
      </c>
      <c r="E122" s="11">
        <v>2175.8202000000001</v>
      </c>
      <c r="F122" s="11">
        <v>0.45756999999999998</v>
      </c>
      <c r="G122" s="11">
        <v>2738.3159999999998</v>
      </c>
      <c r="H122" s="11">
        <v>21822</v>
      </c>
      <c r="I122" s="11">
        <v>298403.42</v>
      </c>
      <c r="J122" s="11">
        <v>149201.71</v>
      </c>
      <c r="K122" s="11">
        <f t="shared" si="1"/>
        <v>447605.13</v>
      </c>
      <c r="GL122"/>
    </row>
    <row r="123" spans="1:194" x14ac:dyDescent="0.35">
      <c r="A123" s="12" t="s">
        <v>235</v>
      </c>
      <c r="B123" s="13" t="s">
        <v>236</v>
      </c>
      <c r="C123" s="13" t="s">
        <v>17</v>
      </c>
      <c r="D123" s="11">
        <v>5</v>
      </c>
      <c r="E123" s="11">
        <v>2475.6307000000002</v>
      </c>
      <c r="F123" s="11">
        <v>0.28954999999999997</v>
      </c>
      <c r="G123" s="11">
        <v>0</v>
      </c>
      <c r="H123" s="11">
        <v>546560</v>
      </c>
      <c r="I123" s="11">
        <v>7912.82</v>
      </c>
      <c r="J123" s="11">
        <v>0</v>
      </c>
      <c r="K123" s="11">
        <f t="shared" si="1"/>
        <v>7912.82</v>
      </c>
      <c r="GL123"/>
    </row>
    <row r="124" spans="1:194" x14ac:dyDescent="0.35">
      <c r="A124" s="12" t="s">
        <v>109</v>
      </c>
      <c r="B124" s="13" t="s">
        <v>110</v>
      </c>
      <c r="C124" s="13" t="s">
        <v>17</v>
      </c>
      <c r="D124" s="11">
        <v>10</v>
      </c>
      <c r="E124" s="11">
        <v>2300.3991000000001</v>
      </c>
      <c r="F124" s="11">
        <v>2.44408</v>
      </c>
      <c r="G124" s="11">
        <v>1290.1569999999999</v>
      </c>
      <c r="H124" s="11">
        <v>14450</v>
      </c>
      <c r="I124" s="11">
        <v>150159.65</v>
      </c>
      <c r="J124" s="11">
        <v>150159.65</v>
      </c>
      <c r="K124" s="11">
        <f t="shared" si="1"/>
        <v>300319.3</v>
      </c>
      <c r="GL124"/>
    </row>
    <row r="125" spans="1:194" x14ac:dyDescent="0.35">
      <c r="A125" s="12" t="s">
        <v>377</v>
      </c>
      <c r="B125" s="13" t="s">
        <v>378</v>
      </c>
      <c r="C125" s="13" t="s">
        <v>17</v>
      </c>
      <c r="D125" s="11">
        <v>7.5</v>
      </c>
      <c r="E125" s="11">
        <v>2806.8211999999999</v>
      </c>
      <c r="F125" s="11">
        <v>2.44408</v>
      </c>
      <c r="G125" s="11">
        <v>0</v>
      </c>
      <c r="H125" s="11">
        <v>0</v>
      </c>
      <c r="I125" s="11">
        <v>0</v>
      </c>
      <c r="J125" s="11">
        <v>0</v>
      </c>
      <c r="K125" s="11">
        <f t="shared" si="1"/>
        <v>0</v>
      </c>
      <c r="GL125"/>
    </row>
    <row r="126" spans="1:194" x14ac:dyDescent="0.35">
      <c r="A126" s="12" t="s">
        <v>201</v>
      </c>
      <c r="B126" s="13" t="s">
        <v>202</v>
      </c>
      <c r="C126" s="13" t="s">
        <v>17</v>
      </c>
      <c r="D126" s="11">
        <v>5</v>
      </c>
      <c r="E126" s="11">
        <v>2380.02</v>
      </c>
      <c r="F126" s="11">
        <v>0.58472999999999997</v>
      </c>
      <c r="G126" s="11">
        <v>121.625</v>
      </c>
      <c r="H126" s="11">
        <v>211</v>
      </c>
      <c r="I126" s="11">
        <v>14479.67</v>
      </c>
      <c r="J126" s="11">
        <v>0</v>
      </c>
      <c r="K126" s="11">
        <f t="shared" si="1"/>
        <v>14479.67</v>
      </c>
      <c r="GL126"/>
    </row>
    <row r="127" spans="1:194" x14ac:dyDescent="0.35">
      <c r="A127" s="12" t="s">
        <v>418</v>
      </c>
      <c r="B127" s="13" t="s">
        <v>419</v>
      </c>
      <c r="C127" s="13" t="s">
        <v>17</v>
      </c>
      <c r="D127" s="11">
        <v>10</v>
      </c>
      <c r="E127" s="11">
        <v>2516.7655</v>
      </c>
      <c r="F127" s="11">
        <v>0.90395999999999999</v>
      </c>
      <c r="G127" s="11">
        <v>322.721</v>
      </c>
      <c r="H127" s="11">
        <v>21091</v>
      </c>
      <c r="I127" s="11">
        <v>41563.919999999998</v>
      </c>
      <c r="J127" s="11">
        <v>41563.919999999998</v>
      </c>
      <c r="K127" s="11">
        <f t="shared" si="1"/>
        <v>83127.839999999997</v>
      </c>
      <c r="GL127"/>
    </row>
    <row r="128" spans="1:194" x14ac:dyDescent="0.35">
      <c r="A128" s="12" t="s">
        <v>513</v>
      </c>
      <c r="B128" s="13" t="s">
        <v>514</v>
      </c>
      <c r="C128" s="13" t="s">
        <v>17</v>
      </c>
      <c r="D128" s="11">
        <v>7.8</v>
      </c>
      <c r="E128" s="11">
        <v>2863.6460000000002</v>
      </c>
      <c r="F128" s="11">
        <v>0.62690999999999997</v>
      </c>
      <c r="G128" s="11">
        <v>0</v>
      </c>
      <c r="H128" s="11">
        <v>3655014</v>
      </c>
      <c r="I128" s="11">
        <v>114568.24</v>
      </c>
      <c r="J128" s="11">
        <v>64158.22</v>
      </c>
      <c r="K128" s="11">
        <f t="shared" si="1"/>
        <v>178726.46000000002</v>
      </c>
      <c r="GL128"/>
    </row>
    <row r="129" spans="1:194" x14ac:dyDescent="0.35">
      <c r="A129" s="12" t="s">
        <v>487</v>
      </c>
      <c r="B129" s="13" t="s">
        <v>488</v>
      </c>
      <c r="C129" s="13" t="s">
        <v>17</v>
      </c>
      <c r="D129" s="11">
        <v>7.5</v>
      </c>
      <c r="E129" s="11">
        <v>2285.8418000000001</v>
      </c>
      <c r="F129" s="11">
        <v>2.44408</v>
      </c>
      <c r="G129" s="11">
        <v>1012.02</v>
      </c>
      <c r="H129" s="11">
        <v>15439</v>
      </c>
      <c r="I129" s="11">
        <v>117552.59</v>
      </c>
      <c r="J129" s="11">
        <v>58776.29</v>
      </c>
      <c r="K129" s="11">
        <f t="shared" si="1"/>
        <v>176328.88</v>
      </c>
      <c r="GL129"/>
    </row>
    <row r="130" spans="1:194" x14ac:dyDescent="0.35">
      <c r="A130" s="12" t="s">
        <v>420</v>
      </c>
      <c r="B130" s="13" t="s">
        <v>421</v>
      </c>
      <c r="C130" s="13" t="s">
        <v>17</v>
      </c>
      <c r="D130" s="11">
        <v>10</v>
      </c>
      <c r="E130" s="11">
        <v>2516.7655</v>
      </c>
      <c r="F130" s="11">
        <v>0.65044999999999997</v>
      </c>
      <c r="G130" s="11">
        <v>1217.2639999999999</v>
      </c>
      <c r="H130" s="11">
        <v>100166</v>
      </c>
      <c r="I130" s="11">
        <v>156436.04999999999</v>
      </c>
      <c r="J130" s="11">
        <v>156436.04999999999</v>
      </c>
      <c r="K130" s="11">
        <f t="shared" si="1"/>
        <v>312872.09999999998</v>
      </c>
      <c r="GL130"/>
    </row>
    <row r="131" spans="1:194" x14ac:dyDescent="0.35">
      <c r="A131" s="12" t="s">
        <v>379</v>
      </c>
      <c r="B131" s="13" t="s">
        <v>380</v>
      </c>
      <c r="C131" s="13" t="s">
        <v>17</v>
      </c>
      <c r="D131" s="11">
        <v>7.5</v>
      </c>
      <c r="E131" s="11">
        <v>2408.3539999999998</v>
      </c>
      <c r="F131" s="11">
        <v>1.3887700000000001</v>
      </c>
      <c r="G131" s="11">
        <v>45.226999999999997</v>
      </c>
      <c r="H131" s="11">
        <v>2758</v>
      </c>
      <c r="I131" s="11">
        <v>5637.64</v>
      </c>
      <c r="J131" s="11">
        <v>2818.82</v>
      </c>
      <c r="K131" s="11">
        <f t="shared" si="1"/>
        <v>8456.4600000000009</v>
      </c>
      <c r="GL131"/>
    </row>
    <row r="132" spans="1:194" x14ac:dyDescent="0.35">
      <c r="A132" s="12" t="s">
        <v>115</v>
      </c>
      <c r="B132" s="13" t="s">
        <v>116</v>
      </c>
      <c r="C132" s="13" t="s">
        <v>17</v>
      </c>
      <c r="D132" s="11">
        <v>5</v>
      </c>
      <c r="E132" s="11">
        <v>2483.5976999999998</v>
      </c>
      <c r="F132" s="11">
        <v>0.79234000000000004</v>
      </c>
      <c r="G132" s="11">
        <v>0</v>
      </c>
      <c r="H132" s="11">
        <v>0</v>
      </c>
      <c r="I132" s="11">
        <v>0</v>
      </c>
      <c r="J132" s="11">
        <v>0</v>
      </c>
      <c r="K132" s="11">
        <f t="shared" si="1"/>
        <v>0</v>
      </c>
      <c r="GL132"/>
    </row>
    <row r="133" spans="1:194" x14ac:dyDescent="0.35">
      <c r="A133" s="12" t="s">
        <v>189</v>
      </c>
      <c r="B133" s="13" t="s">
        <v>190</v>
      </c>
      <c r="C133" s="13" t="s">
        <v>17</v>
      </c>
      <c r="D133" s="11">
        <v>5</v>
      </c>
      <c r="E133" s="11">
        <v>2333.3054999999999</v>
      </c>
      <c r="F133" s="11">
        <v>1.34128</v>
      </c>
      <c r="G133" s="11">
        <v>86.5</v>
      </c>
      <c r="H133" s="11">
        <v>9009</v>
      </c>
      <c r="I133" s="11">
        <v>10695.73</v>
      </c>
      <c r="J133" s="11">
        <v>0</v>
      </c>
      <c r="K133" s="11">
        <f t="shared" si="1"/>
        <v>10695.73</v>
      </c>
      <c r="GL133"/>
    </row>
    <row r="134" spans="1:194" x14ac:dyDescent="0.35">
      <c r="A134" s="12" t="s">
        <v>611</v>
      </c>
      <c r="B134" s="13" t="s">
        <v>612</v>
      </c>
      <c r="C134" s="13" t="s">
        <v>17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f t="shared" si="1"/>
        <v>0</v>
      </c>
      <c r="GL134"/>
    </row>
    <row r="135" spans="1:194" x14ac:dyDescent="0.35">
      <c r="A135" s="12" t="s">
        <v>41</v>
      </c>
      <c r="B135" s="13" t="s">
        <v>42</v>
      </c>
      <c r="C135" s="13" t="s">
        <v>17</v>
      </c>
      <c r="D135" s="11">
        <v>7.8</v>
      </c>
      <c r="E135" s="11">
        <v>2248.4569000000001</v>
      </c>
      <c r="F135" s="11">
        <v>2.44408</v>
      </c>
      <c r="G135" s="11">
        <v>39.707000000000001</v>
      </c>
      <c r="H135" s="11">
        <v>227</v>
      </c>
      <c r="I135" s="11">
        <v>4491.71</v>
      </c>
      <c r="J135" s="11">
        <v>2515.36</v>
      </c>
      <c r="K135" s="11">
        <f t="shared" si="1"/>
        <v>7007.07</v>
      </c>
      <c r="GL135"/>
    </row>
    <row r="136" spans="1:194" x14ac:dyDescent="0.35">
      <c r="A136" s="12" t="s">
        <v>460</v>
      </c>
      <c r="B136" s="13" t="s">
        <v>461</v>
      </c>
      <c r="C136" s="13" t="s">
        <v>17</v>
      </c>
      <c r="D136" s="11">
        <v>10</v>
      </c>
      <c r="E136" s="11">
        <v>2454.6712000000002</v>
      </c>
      <c r="F136" s="11">
        <v>1.6001000000000001</v>
      </c>
      <c r="G136" s="11">
        <v>94.869</v>
      </c>
      <c r="H136" s="11">
        <v>8870</v>
      </c>
      <c r="I136" s="11">
        <v>12353.25</v>
      </c>
      <c r="J136" s="11">
        <v>12353.25</v>
      </c>
      <c r="K136" s="11">
        <f t="shared" si="1"/>
        <v>24706.5</v>
      </c>
      <c r="GL136"/>
    </row>
    <row r="137" spans="1:194" x14ac:dyDescent="0.35">
      <c r="A137" s="12" t="s">
        <v>618</v>
      </c>
      <c r="B137" s="13" t="s">
        <v>619</v>
      </c>
      <c r="C137" s="13" t="s">
        <v>17</v>
      </c>
      <c r="D137" s="11">
        <v>10</v>
      </c>
      <c r="E137" s="11">
        <v>2454.6712000000002</v>
      </c>
      <c r="F137" s="11">
        <v>0.50948000000000004</v>
      </c>
      <c r="G137" s="11">
        <v>0</v>
      </c>
      <c r="H137" s="11">
        <v>0</v>
      </c>
      <c r="I137" s="11">
        <v>0</v>
      </c>
      <c r="J137" s="11">
        <v>0</v>
      </c>
      <c r="K137" s="11">
        <f t="shared" si="1"/>
        <v>0</v>
      </c>
      <c r="GL137"/>
    </row>
    <row r="138" spans="1:194" x14ac:dyDescent="0.35">
      <c r="A138" s="12" t="s">
        <v>462</v>
      </c>
      <c r="B138" s="13" t="s">
        <v>463</v>
      </c>
      <c r="C138" s="13" t="s">
        <v>17</v>
      </c>
      <c r="D138" s="11">
        <v>10</v>
      </c>
      <c r="E138" s="11">
        <v>2454.6712000000002</v>
      </c>
      <c r="F138" s="11">
        <v>0.94894999999999996</v>
      </c>
      <c r="G138" s="11">
        <v>131.322</v>
      </c>
      <c r="H138" s="11">
        <v>16010</v>
      </c>
      <c r="I138" s="11">
        <v>16877.25</v>
      </c>
      <c r="J138" s="11">
        <v>16877.25</v>
      </c>
      <c r="K138" s="11">
        <f t="shared" si="1"/>
        <v>33754.5</v>
      </c>
      <c r="GL138"/>
    </row>
    <row r="139" spans="1:194" x14ac:dyDescent="0.35">
      <c r="A139" s="12" t="s">
        <v>120</v>
      </c>
      <c r="B139" s="13" t="s">
        <v>121</v>
      </c>
      <c r="C139" s="13" t="s">
        <v>17</v>
      </c>
      <c r="D139" s="11">
        <v>7.5</v>
      </c>
      <c r="E139" s="11">
        <v>2760.8281000000002</v>
      </c>
      <c r="F139" s="11">
        <v>0.93701999999999996</v>
      </c>
      <c r="G139" s="11">
        <v>1205.6110000000001</v>
      </c>
      <c r="H139" s="11">
        <v>248772</v>
      </c>
      <c r="I139" s="11">
        <v>178079.45</v>
      </c>
      <c r="J139" s="11">
        <v>89039.73</v>
      </c>
      <c r="K139" s="11">
        <f t="shared" ref="K139:K202" si="2">SUM(I139:J139)</f>
        <v>267119.18</v>
      </c>
      <c r="GL139"/>
    </row>
    <row r="140" spans="1:194" x14ac:dyDescent="0.35">
      <c r="A140" s="12" t="s">
        <v>122</v>
      </c>
      <c r="B140" s="13" t="s">
        <v>586</v>
      </c>
      <c r="C140" s="13" t="s">
        <v>17</v>
      </c>
      <c r="D140" s="11">
        <v>7.5</v>
      </c>
      <c r="E140" s="11">
        <v>2760.8281000000002</v>
      </c>
      <c r="F140" s="11">
        <v>0.57191999999999998</v>
      </c>
      <c r="G140" s="11">
        <v>169.667</v>
      </c>
      <c r="H140" s="11">
        <v>2206</v>
      </c>
      <c r="I140" s="11">
        <v>23484.15</v>
      </c>
      <c r="J140" s="11">
        <v>11742.08</v>
      </c>
      <c r="K140" s="11">
        <f t="shared" si="2"/>
        <v>35226.230000000003</v>
      </c>
      <c r="GL140"/>
    </row>
    <row r="141" spans="1:194" x14ac:dyDescent="0.35">
      <c r="A141" s="12" t="s">
        <v>489</v>
      </c>
      <c r="B141" s="13" t="s">
        <v>490</v>
      </c>
      <c r="C141" s="13" t="s">
        <v>17</v>
      </c>
      <c r="D141" s="11">
        <v>7.5</v>
      </c>
      <c r="E141" s="11">
        <v>2285.8418000000001</v>
      </c>
      <c r="F141" s="11">
        <v>0.84057999999999999</v>
      </c>
      <c r="G141" s="11">
        <v>349.738</v>
      </c>
      <c r="H141" s="11">
        <v>0</v>
      </c>
      <c r="I141" s="11">
        <v>39972.29</v>
      </c>
      <c r="J141" s="11">
        <v>19986.14</v>
      </c>
      <c r="K141" s="11">
        <f t="shared" si="2"/>
        <v>59958.43</v>
      </c>
      <c r="GL141"/>
    </row>
    <row r="142" spans="1:194" x14ac:dyDescent="0.35">
      <c r="A142" s="12" t="s">
        <v>284</v>
      </c>
      <c r="B142" s="13" t="s">
        <v>285</v>
      </c>
      <c r="C142" s="13" t="s">
        <v>17</v>
      </c>
      <c r="D142" s="11">
        <v>7.8</v>
      </c>
      <c r="E142" s="11">
        <v>2467.6707000000001</v>
      </c>
      <c r="F142" s="11">
        <v>0.77746999999999999</v>
      </c>
      <c r="G142" s="11">
        <v>30.923999999999999</v>
      </c>
      <c r="H142" s="11">
        <v>492221</v>
      </c>
      <c r="I142" s="11">
        <v>22949.87</v>
      </c>
      <c r="J142" s="11">
        <v>12851.92</v>
      </c>
      <c r="K142" s="11">
        <f t="shared" si="2"/>
        <v>35801.79</v>
      </c>
      <c r="GL142"/>
    </row>
    <row r="143" spans="1:194" x14ac:dyDescent="0.35">
      <c r="A143" s="12" t="s">
        <v>286</v>
      </c>
      <c r="B143" s="13" t="s">
        <v>287</v>
      </c>
      <c r="C143" s="13" t="s">
        <v>17</v>
      </c>
      <c r="D143" s="11">
        <v>9.3000000000000007</v>
      </c>
      <c r="E143" s="11">
        <v>2467.6707000000001</v>
      </c>
      <c r="F143" s="11">
        <v>1.1099399999999999</v>
      </c>
      <c r="G143" s="11">
        <v>50.097999999999999</v>
      </c>
      <c r="H143" s="11">
        <v>1693</v>
      </c>
      <c r="I143" s="11">
        <v>6275.22</v>
      </c>
      <c r="J143" s="11">
        <v>5396.69</v>
      </c>
      <c r="K143" s="11">
        <f t="shared" si="2"/>
        <v>11671.91</v>
      </c>
      <c r="GL143"/>
    </row>
    <row r="144" spans="1:194" x14ac:dyDescent="0.35">
      <c r="A144" s="12" t="s">
        <v>422</v>
      </c>
      <c r="B144" s="13" t="s">
        <v>423</v>
      </c>
      <c r="C144" s="13" t="s">
        <v>17</v>
      </c>
      <c r="D144" s="11">
        <v>6.22</v>
      </c>
      <c r="E144" s="11">
        <v>2516.7655</v>
      </c>
      <c r="F144" s="11">
        <v>0.86358000000000001</v>
      </c>
      <c r="G144" s="11">
        <v>1669.4290000000001</v>
      </c>
      <c r="H144" s="11">
        <v>628983</v>
      </c>
      <c r="I144" s="11">
        <v>237236.92</v>
      </c>
      <c r="J144" s="11">
        <v>57885.81</v>
      </c>
      <c r="K144" s="11">
        <f t="shared" si="2"/>
        <v>295122.73</v>
      </c>
      <c r="GL144"/>
    </row>
    <row r="145" spans="1:194" x14ac:dyDescent="0.35">
      <c r="A145" s="12" t="s">
        <v>288</v>
      </c>
      <c r="B145" s="13" t="s">
        <v>289</v>
      </c>
      <c r="C145" s="13" t="s">
        <v>17</v>
      </c>
      <c r="D145" s="11">
        <v>10</v>
      </c>
      <c r="E145" s="11">
        <v>2669.5075999999999</v>
      </c>
      <c r="F145" s="11">
        <v>0.87848999999999999</v>
      </c>
      <c r="G145" s="11">
        <v>24392.517</v>
      </c>
      <c r="H145" s="11">
        <v>76602798</v>
      </c>
      <c r="I145" s="11">
        <v>6620540.0800000001</v>
      </c>
      <c r="J145" s="11">
        <v>6620540.0800000001</v>
      </c>
      <c r="K145" s="11">
        <f t="shared" si="2"/>
        <v>13241080.16</v>
      </c>
      <c r="GL145"/>
    </row>
    <row r="146" spans="1:194" x14ac:dyDescent="0.35">
      <c r="A146" s="12" t="s">
        <v>424</v>
      </c>
      <c r="B146" s="13" t="s">
        <v>425</v>
      </c>
      <c r="C146" s="13" t="s">
        <v>17</v>
      </c>
      <c r="D146" s="11">
        <v>6.35</v>
      </c>
      <c r="E146" s="11">
        <v>2516.7655</v>
      </c>
      <c r="F146" s="11">
        <v>0.98684000000000005</v>
      </c>
      <c r="G146" s="11">
        <v>3958.7289999999998</v>
      </c>
      <c r="H146" s="11">
        <v>1852282</v>
      </c>
      <c r="I146" s="11">
        <v>589554.93000000005</v>
      </c>
      <c r="J146" s="11">
        <v>159179.82999999999</v>
      </c>
      <c r="K146" s="11">
        <f t="shared" si="2"/>
        <v>748734.76</v>
      </c>
      <c r="GL146"/>
    </row>
    <row r="147" spans="1:194" x14ac:dyDescent="0.35">
      <c r="A147" s="12" t="s">
        <v>426</v>
      </c>
      <c r="B147" s="13" t="s">
        <v>427</v>
      </c>
      <c r="C147" s="13" t="s">
        <v>17</v>
      </c>
      <c r="D147" s="11">
        <v>5.91</v>
      </c>
      <c r="E147" s="11">
        <v>2516.7655</v>
      </c>
      <c r="F147" s="11">
        <v>0.88302000000000003</v>
      </c>
      <c r="G147" s="11">
        <v>6548.6949999999997</v>
      </c>
      <c r="H147" s="11">
        <v>7465580</v>
      </c>
      <c r="I147" s="11">
        <v>1153689.3</v>
      </c>
      <c r="J147" s="11">
        <v>209971.45</v>
      </c>
      <c r="K147" s="11">
        <f t="shared" si="2"/>
        <v>1363660.75</v>
      </c>
      <c r="GL147"/>
    </row>
    <row r="148" spans="1:194" x14ac:dyDescent="0.35">
      <c r="A148" s="12" t="s">
        <v>428</v>
      </c>
      <c r="B148" s="13" t="s">
        <v>429</v>
      </c>
      <c r="C148" s="13" t="s">
        <v>17</v>
      </c>
      <c r="D148" s="11">
        <v>10</v>
      </c>
      <c r="E148" s="11">
        <v>2516.7655</v>
      </c>
      <c r="F148" s="11">
        <v>0.63478999999999997</v>
      </c>
      <c r="G148" s="11">
        <v>1.9390000000000001</v>
      </c>
      <c r="H148" s="11">
        <v>224</v>
      </c>
      <c r="I148" s="11">
        <v>251.11</v>
      </c>
      <c r="J148" s="11">
        <v>251.11</v>
      </c>
      <c r="K148" s="11">
        <f t="shared" si="2"/>
        <v>502.22</v>
      </c>
      <c r="GL148"/>
    </row>
    <row r="149" spans="1:194" x14ac:dyDescent="0.35">
      <c r="A149" s="12" t="s">
        <v>43</v>
      </c>
      <c r="B149" s="13" t="s">
        <v>44</v>
      </c>
      <c r="C149" s="13" t="s">
        <v>17</v>
      </c>
      <c r="D149" s="11">
        <v>8.75</v>
      </c>
      <c r="E149" s="11">
        <v>2373.5029</v>
      </c>
      <c r="F149" s="11">
        <v>9.8659999999999998E-2</v>
      </c>
      <c r="G149" s="11">
        <v>13178.632</v>
      </c>
      <c r="H149" s="11">
        <v>427948</v>
      </c>
      <c r="I149" s="11">
        <v>1566087.13</v>
      </c>
      <c r="J149" s="11">
        <v>1174565.3500000001</v>
      </c>
      <c r="K149" s="11">
        <f t="shared" si="2"/>
        <v>2740652.48</v>
      </c>
      <c r="GL149"/>
    </row>
    <row r="150" spans="1:194" x14ac:dyDescent="0.35">
      <c r="A150" s="12" t="s">
        <v>568</v>
      </c>
      <c r="B150" s="13" t="s">
        <v>105</v>
      </c>
      <c r="C150" s="13" t="s">
        <v>17</v>
      </c>
      <c r="D150" s="11">
        <v>7.5</v>
      </c>
      <c r="E150" s="11">
        <v>2863.6460000000002</v>
      </c>
      <c r="F150" s="11">
        <v>1.12585</v>
      </c>
      <c r="G150" s="11">
        <v>11.178000000000001</v>
      </c>
      <c r="H150" s="11">
        <v>150</v>
      </c>
      <c r="I150" s="11">
        <v>1608.94</v>
      </c>
      <c r="J150" s="11">
        <v>804.47</v>
      </c>
      <c r="K150" s="11">
        <f t="shared" si="2"/>
        <v>2413.41</v>
      </c>
      <c r="GL150"/>
    </row>
    <row r="151" spans="1:194" x14ac:dyDescent="0.35">
      <c r="A151" s="12" t="s">
        <v>290</v>
      </c>
      <c r="B151" s="13" t="s">
        <v>291</v>
      </c>
      <c r="C151" s="13" t="s">
        <v>17</v>
      </c>
      <c r="D151" s="11">
        <v>9.3000000000000007</v>
      </c>
      <c r="E151" s="11">
        <v>2467.6707000000001</v>
      </c>
      <c r="F151" s="11">
        <v>1.0472600000000001</v>
      </c>
      <c r="G151" s="11">
        <v>1814.4960000000001</v>
      </c>
      <c r="H151" s="11">
        <v>49536</v>
      </c>
      <c r="I151" s="11">
        <v>226472.78</v>
      </c>
      <c r="J151" s="11">
        <v>194766.59</v>
      </c>
      <c r="K151" s="11">
        <f t="shared" si="2"/>
        <v>421239.37</v>
      </c>
      <c r="GL151"/>
    </row>
    <row r="152" spans="1:194" x14ac:dyDescent="0.35">
      <c r="A152" s="12" t="s">
        <v>300</v>
      </c>
      <c r="B152" s="13" t="s">
        <v>301</v>
      </c>
      <c r="C152" s="13" t="s">
        <v>17</v>
      </c>
      <c r="D152" s="11">
        <v>9.3000000000000007</v>
      </c>
      <c r="E152" s="11">
        <v>2467.6707000000001</v>
      </c>
      <c r="F152" s="11">
        <v>0.74995000000000001</v>
      </c>
      <c r="G152" s="11">
        <v>1255.0709999999999</v>
      </c>
      <c r="H152" s="11">
        <v>1666947</v>
      </c>
      <c r="I152" s="11">
        <v>217361.44</v>
      </c>
      <c r="J152" s="11">
        <v>186930.84</v>
      </c>
      <c r="K152" s="11">
        <f t="shared" si="2"/>
        <v>404292.28</v>
      </c>
      <c r="GL152"/>
    </row>
    <row r="153" spans="1:194" x14ac:dyDescent="0.35">
      <c r="A153" s="12" t="s">
        <v>31</v>
      </c>
      <c r="B153" s="13" t="s">
        <v>32</v>
      </c>
      <c r="C153" s="13" t="s">
        <v>17</v>
      </c>
      <c r="D153" s="11">
        <v>9.3000000000000007</v>
      </c>
      <c r="E153" s="11">
        <v>2389.5273999999999</v>
      </c>
      <c r="F153" s="11">
        <v>0.79215999999999998</v>
      </c>
      <c r="G153" s="11">
        <v>0</v>
      </c>
      <c r="H153" s="11">
        <v>0</v>
      </c>
      <c r="I153" s="11">
        <v>0</v>
      </c>
      <c r="J153" s="11">
        <v>0</v>
      </c>
      <c r="K153" s="11">
        <f t="shared" si="2"/>
        <v>0</v>
      </c>
      <c r="GL153"/>
    </row>
    <row r="154" spans="1:194" x14ac:dyDescent="0.35">
      <c r="A154" s="12" t="s">
        <v>353</v>
      </c>
      <c r="B154" s="13" t="s">
        <v>354</v>
      </c>
      <c r="C154" s="13" t="s">
        <v>17</v>
      </c>
      <c r="D154" s="11">
        <v>9.3000000000000007</v>
      </c>
      <c r="E154" s="11">
        <v>2458.3096999999998</v>
      </c>
      <c r="F154" s="11">
        <v>0.99395</v>
      </c>
      <c r="G154" s="11">
        <v>1562.6510000000001</v>
      </c>
      <c r="H154" s="11">
        <v>119596</v>
      </c>
      <c r="I154" s="11">
        <v>198017.63</v>
      </c>
      <c r="J154" s="11">
        <v>170295.16</v>
      </c>
      <c r="K154" s="11">
        <f t="shared" si="2"/>
        <v>368312.79000000004</v>
      </c>
      <c r="GL154"/>
    </row>
    <row r="155" spans="1:194" x14ac:dyDescent="0.35">
      <c r="A155" s="12" t="s">
        <v>139</v>
      </c>
      <c r="B155" s="13" t="s">
        <v>140</v>
      </c>
      <c r="C155" s="13" t="s">
        <v>17</v>
      </c>
      <c r="D155" s="11">
        <v>9.42</v>
      </c>
      <c r="E155" s="11">
        <v>2354.7982000000002</v>
      </c>
      <c r="F155" s="11">
        <v>0.68147000000000002</v>
      </c>
      <c r="G155" s="11">
        <v>3624.17</v>
      </c>
      <c r="H155" s="11">
        <v>82367</v>
      </c>
      <c r="I155" s="11">
        <v>429515.98</v>
      </c>
      <c r="J155" s="11">
        <v>379692.13</v>
      </c>
      <c r="K155" s="11">
        <f t="shared" si="2"/>
        <v>809208.11</v>
      </c>
      <c r="GL155"/>
    </row>
    <row r="156" spans="1:194" x14ac:dyDescent="0.35">
      <c r="A156" s="12" t="s">
        <v>515</v>
      </c>
      <c r="B156" s="13" t="s">
        <v>516</v>
      </c>
      <c r="C156" s="13" t="s">
        <v>17</v>
      </c>
      <c r="D156" s="11">
        <v>6.73</v>
      </c>
      <c r="E156" s="11">
        <v>2512.9423000000002</v>
      </c>
      <c r="F156" s="11">
        <v>0.78105999999999998</v>
      </c>
      <c r="G156" s="11">
        <v>6940.8760000000002</v>
      </c>
      <c r="H156" s="11">
        <v>18074091</v>
      </c>
      <c r="I156" s="11">
        <v>1577948.52</v>
      </c>
      <c r="J156" s="11">
        <v>545970.18999999994</v>
      </c>
      <c r="K156" s="11">
        <f t="shared" si="2"/>
        <v>2123918.71</v>
      </c>
      <c r="GL156"/>
    </row>
    <row r="157" spans="1:194" x14ac:dyDescent="0.35">
      <c r="A157" s="12" t="s">
        <v>517</v>
      </c>
      <c r="B157" s="13" t="s">
        <v>518</v>
      </c>
      <c r="C157" s="13" t="s">
        <v>17</v>
      </c>
      <c r="D157" s="11">
        <v>9.3000000000000007</v>
      </c>
      <c r="E157" s="11">
        <v>2512.9423000000002</v>
      </c>
      <c r="F157" s="11">
        <v>0.80528</v>
      </c>
      <c r="G157" s="11">
        <v>359.15300000000002</v>
      </c>
      <c r="H157" s="11">
        <v>446333</v>
      </c>
      <c r="I157" s="11">
        <v>63097.69</v>
      </c>
      <c r="J157" s="11">
        <v>54264.01</v>
      </c>
      <c r="K157" s="11">
        <f t="shared" si="2"/>
        <v>117361.70000000001</v>
      </c>
      <c r="GL157"/>
    </row>
    <row r="158" spans="1:194" x14ac:dyDescent="0.35">
      <c r="A158" s="12" t="s">
        <v>77</v>
      </c>
      <c r="B158" s="13" t="s">
        <v>78</v>
      </c>
      <c r="C158" s="13" t="s">
        <v>17</v>
      </c>
      <c r="D158" s="11">
        <v>7.63</v>
      </c>
      <c r="E158" s="11">
        <v>2263.9029999999998</v>
      </c>
      <c r="F158" s="11">
        <v>0.42573</v>
      </c>
      <c r="G158" s="11">
        <v>2646.3409999999999</v>
      </c>
      <c r="H158" s="11">
        <v>236481</v>
      </c>
      <c r="I158" s="11">
        <v>304586.82</v>
      </c>
      <c r="J158" s="11">
        <v>160212.67000000001</v>
      </c>
      <c r="K158" s="11">
        <f t="shared" si="2"/>
        <v>464799.49</v>
      </c>
      <c r="GL158"/>
    </row>
    <row r="159" spans="1:194" x14ac:dyDescent="0.35">
      <c r="A159" s="12" t="s">
        <v>220</v>
      </c>
      <c r="B159" s="13" t="s">
        <v>587</v>
      </c>
      <c r="C159" s="13" t="s">
        <v>17</v>
      </c>
      <c r="D159" s="11">
        <v>5</v>
      </c>
      <c r="E159" s="11">
        <v>1075.796</v>
      </c>
      <c r="F159" s="11">
        <v>0.48180000000000001</v>
      </c>
      <c r="G159" s="11">
        <v>0</v>
      </c>
      <c r="H159" s="11">
        <v>0</v>
      </c>
      <c r="I159" s="11">
        <v>0</v>
      </c>
      <c r="J159" s="11">
        <v>0</v>
      </c>
      <c r="K159" s="11">
        <f t="shared" si="2"/>
        <v>0</v>
      </c>
      <c r="GL159"/>
    </row>
    <row r="160" spans="1:194" x14ac:dyDescent="0.35">
      <c r="A160" s="12" t="s">
        <v>79</v>
      </c>
      <c r="B160" s="13" t="s">
        <v>80</v>
      </c>
      <c r="C160" s="13" t="s">
        <v>17</v>
      </c>
      <c r="D160" s="11">
        <v>10</v>
      </c>
      <c r="E160" s="11">
        <v>2263.9029999999998</v>
      </c>
      <c r="F160" s="11">
        <v>2.44408</v>
      </c>
      <c r="G160" s="11">
        <v>759.28499999999997</v>
      </c>
      <c r="H160" s="11">
        <v>12520</v>
      </c>
      <c r="I160" s="11">
        <v>87477.37</v>
      </c>
      <c r="J160" s="11">
        <v>87477.37</v>
      </c>
      <c r="K160" s="11">
        <f t="shared" si="2"/>
        <v>174954.74</v>
      </c>
      <c r="GL160"/>
    </row>
    <row r="161" spans="1:194" x14ac:dyDescent="0.35">
      <c r="A161" s="12" t="s">
        <v>569</v>
      </c>
      <c r="B161" s="13" t="s">
        <v>588</v>
      </c>
      <c r="C161" s="13" t="s">
        <v>17</v>
      </c>
      <c r="D161" s="11">
        <v>10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f t="shared" si="2"/>
        <v>0</v>
      </c>
      <c r="GL161"/>
    </row>
    <row r="162" spans="1:194" x14ac:dyDescent="0.35">
      <c r="A162" s="12" t="s">
        <v>106</v>
      </c>
      <c r="B162" s="13" t="s">
        <v>107</v>
      </c>
      <c r="C162" s="13" t="s">
        <v>17</v>
      </c>
      <c r="D162" s="11">
        <v>7.5</v>
      </c>
      <c r="E162" s="11">
        <v>2863.6460000000002</v>
      </c>
      <c r="F162" s="11">
        <v>0.69359000000000004</v>
      </c>
      <c r="G162" s="11">
        <v>13.377000000000001</v>
      </c>
      <c r="H162" s="11">
        <v>1027521</v>
      </c>
      <c r="I162" s="11">
        <v>37549.26</v>
      </c>
      <c r="J162" s="11">
        <v>18774.63</v>
      </c>
      <c r="K162" s="11">
        <f t="shared" si="2"/>
        <v>56323.89</v>
      </c>
      <c r="GL162"/>
    </row>
    <row r="163" spans="1:194" x14ac:dyDescent="0.35">
      <c r="A163" s="12" t="s">
        <v>355</v>
      </c>
      <c r="B163" s="13" t="s">
        <v>356</v>
      </c>
      <c r="C163" s="13" t="s">
        <v>17</v>
      </c>
      <c r="D163" s="11">
        <v>9.3000000000000007</v>
      </c>
      <c r="E163" s="11">
        <v>2404.3705</v>
      </c>
      <c r="F163" s="11">
        <v>0.68967000000000001</v>
      </c>
      <c r="G163" s="11">
        <v>1067.8969999999999</v>
      </c>
      <c r="H163" s="11">
        <v>1141845</v>
      </c>
      <c r="I163" s="11">
        <v>167755.81</v>
      </c>
      <c r="J163" s="11">
        <v>144270</v>
      </c>
      <c r="K163" s="11">
        <f t="shared" si="2"/>
        <v>312025.81</v>
      </c>
      <c r="GL163"/>
    </row>
    <row r="164" spans="1:194" x14ac:dyDescent="0.35">
      <c r="A164" s="12" t="s">
        <v>430</v>
      </c>
      <c r="B164" s="13" t="s">
        <v>589</v>
      </c>
      <c r="C164" s="13" t="s">
        <v>17</v>
      </c>
      <c r="D164" s="11"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f t="shared" si="2"/>
        <v>0</v>
      </c>
      <c r="GL164"/>
    </row>
    <row r="165" spans="1:194" x14ac:dyDescent="0.35">
      <c r="A165" s="12" t="s">
        <v>431</v>
      </c>
      <c r="B165" s="13" t="s">
        <v>432</v>
      </c>
      <c r="C165" s="13" t="s">
        <v>17</v>
      </c>
      <c r="D165" s="11">
        <v>10</v>
      </c>
      <c r="E165" s="11">
        <v>2516.7655</v>
      </c>
      <c r="F165" s="11">
        <v>0.53563000000000005</v>
      </c>
      <c r="G165" s="11">
        <v>475.39600000000002</v>
      </c>
      <c r="H165" s="11">
        <v>14347</v>
      </c>
      <c r="I165" s="11">
        <v>60207.25</v>
      </c>
      <c r="J165" s="11">
        <v>60207.25</v>
      </c>
      <c r="K165" s="11">
        <f t="shared" si="2"/>
        <v>120414.5</v>
      </c>
      <c r="GL165"/>
    </row>
    <row r="166" spans="1:194" x14ac:dyDescent="0.35">
      <c r="A166" s="12" t="s">
        <v>504</v>
      </c>
      <c r="B166" s="13" t="s">
        <v>590</v>
      </c>
      <c r="C166" s="13" t="s">
        <v>17</v>
      </c>
      <c r="D166" s="11">
        <v>10</v>
      </c>
      <c r="E166" s="11">
        <v>2444.8083000000001</v>
      </c>
      <c r="F166" s="11">
        <v>2.44408</v>
      </c>
      <c r="G166" s="11">
        <v>18</v>
      </c>
      <c r="H166" s="11">
        <v>0</v>
      </c>
      <c r="I166" s="11">
        <v>2200.33</v>
      </c>
      <c r="J166" s="11">
        <v>2200.33</v>
      </c>
      <c r="K166" s="11">
        <f t="shared" si="2"/>
        <v>4400.66</v>
      </c>
      <c r="GL166"/>
    </row>
    <row r="167" spans="1:194" x14ac:dyDescent="0.35">
      <c r="A167" s="12" t="s">
        <v>433</v>
      </c>
      <c r="B167" s="13" t="s">
        <v>591</v>
      </c>
      <c r="C167" s="13" t="s">
        <v>17</v>
      </c>
      <c r="D167" s="11">
        <v>10</v>
      </c>
      <c r="E167" s="11">
        <v>2516.7655</v>
      </c>
      <c r="F167" s="11">
        <v>0.88302000000000003</v>
      </c>
      <c r="G167" s="11">
        <v>85.411000000000001</v>
      </c>
      <c r="H167" s="11">
        <v>92184</v>
      </c>
      <c r="I167" s="11">
        <v>14817.99</v>
      </c>
      <c r="J167" s="11">
        <v>14817.99</v>
      </c>
      <c r="K167" s="11">
        <f t="shared" si="2"/>
        <v>29635.98</v>
      </c>
      <c r="GL167"/>
    </row>
    <row r="168" spans="1:194" x14ac:dyDescent="0.35">
      <c r="A168" s="12" t="s">
        <v>434</v>
      </c>
      <c r="B168" s="13" t="s">
        <v>435</v>
      </c>
      <c r="C168" s="13" t="s">
        <v>17</v>
      </c>
      <c r="D168" s="11">
        <v>10</v>
      </c>
      <c r="E168" s="11">
        <v>2516.7655</v>
      </c>
      <c r="F168" s="11">
        <v>0.86358000000000001</v>
      </c>
      <c r="G168" s="11">
        <v>501.99099999999999</v>
      </c>
      <c r="H168" s="11">
        <v>2394</v>
      </c>
      <c r="I168" s="11">
        <v>63273.05</v>
      </c>
      <c r="J168" s="11">
        <v>63273.05</v>
      </c>
      <c r="K168" s="11">
        <f t="shared" si="2"/>
        <v>126546.1</v>
      </c>
      <c r="GL168"/>
    </row>
    <row r="169" spans="1:194" x14ac:dyDescent="0.35">
      <c r="A169" s="12" t="s">
        <v>436</v>
      </c>
      <c r="B169" s="13" t="s">
        <v>437</v>
      </c>
      <c r="C169" s="13" t="s">
        <v>17</v>
      </c>
      <c r="D169" s="11">
        <v>10</v>
      </c>
      <c r="E169" s="11">
        <v>2516.7655</v>
      </c>
      <c r="F169" s="11">
        <v>0.63478999999999997</v>
      </c>
      <c r="G169" s="11">
        <v>1170.046</v>
      </c>
      <c r="H169" s="11">
        <v>30333</v>
      </c>
      <c r="I169" s="11">
        <v>148199.32</v>
      </c>
      <c r="J169" s="11">
        <v>148199.32</v>
      </c>
      <c r="K169" s="11">
        <f t="shared" si="2"/>
        <v>296398.64</v>
      </c>
      <c r="GL169"/>
    </row>
    <row r="170" spans="1:194" x14ac:dyDescent="0.35">
      <c r="A170" s="12" t="s">
        <v>81</v>
      </c>
      <c r="B170" s="13" t="s">
        <v>82</v>
      </c>
      <c r="C170" s="13" t="s">
        <v>17</v>
      </c>
      <c r="D170" s="11">
        <v>10</v>
      </c>
      <c r="E170" s="11">
        <v>2263.9029999999998</v>
      </c>
      <c r="F170" s="11">
        <v>1.27623</v>
      </c>
      <c r="G170" s="11">
        <v>0</v>
      </c>
      <c r="H170" s="11">
        <v>0</v>
      </c>
      <c r="I170" s="11">
        <v>0</v>
      </c>
      <c r="J170" s="11">
        <v>0</v>
      </c>
      <c r="K170" s="11">
        <f t="shared" si="2"/>
        <v>0</v>
      </c>
      <c r="GL170"/>
    </row>
    <row r="171" spans="1:194" x14ac:dyDescent="0.35">
      <c r="A171" s="12" t="s">
        <v>96</v>
      </c>
      <c r="B171" s="13" t="s">
        <v>97</v>
      </c>
      <c r="C171" s="13" t="s">
        <v>17</v>
      </c>
      <c r="D171" s="11">
        <v>8.8000000000000007</v>
      </c>
      <c r="E171" s="11">
        <v>2443.6269000000002</v>
      </c>
      <c r="F171" s="11">
        <v>1.05548</v>
      </c>
      <c r="G171" s="11">
        <v>101.988</v>
      </c>
      <c r="H171" s="11">
        <v>10077</v>
      </c>
      <c r="I171" s="11">
        <v>12992.83</v>
      </c>
      <c r="J171" s="11">
        <v>9874.5499999999993</v>
      </c>
      <c r="K171" s="11">
        <f t="shared" si="2"/>
        <v>22867.379999999997</v>
      </c>
      <c r="GL171"/>
    </row>
    <row r="172" spans="1:194" x14ac:dyDescent="0.35">
      <c r="A172" s="12" t="s">
        <v>395</v>
      </c>
      <c r="B172" s="13" t="s">
        <v>396</v>
      </c>
      <c r="C172" s="13" t="s">
        <v>17</v>
      </c>
      <c r="D172" s="11">
        <v>10</v>
      </c>
      <c r="E172" s="11">
        <v>2406.4789999999998</v>
      </c>
      <c r="F172" s="11">
        <v>0.50187999999999999</v>
      </c>
      <c r="G172" s="11">
        <v>17.128</v>
      </c>
      <c r="H172" s="11">
        <v>991</v>
      </c>
      <c r="I172" s="11">
        <v>2085.7800000000002</v>
      </c>
      <c r="J172" s="11">
        <v>2085.7800000000002</v>
      </c>
      <c r="K172" s="11">
        <f t="shared" si="2"/>
        <v>4171.5600000000004</v>
      </c>
      <c r="GL172"/>
    </row>
    <row r="173" spans="1:194" x14ac:dyDescent="0.35">
      <c r="A173" s="12" t="s">
        <v>570</v>
      </c>
      <c r="B173" s="13" t="s">
        <v>397</v>
      </c>
      <c r="C173" s="13" t="s">
        <v>17</v>
      </c>
      <c r="D173" s="11">
        <v>10</v>
      </c>
      <c r="E173" s="11">
        <v>2405.8272999999999</v>
      </c>
      <c r="F173" s="11">
        <v>0.50858999999999999</v>
      </c>
      <c r="G173" s="11">
        <v>7.2779999999999996</v>
      </c>
      <c r="H173" s="11">
        <v>309</v>
      </c>
      <c r="I173" s="11">
        <v>883.34</v>
      </c>
      <c r="J173" s="11">
        <v>883.34</v>
      </c>
      <c r="K173" s="11">
        <f t="shared" si="2"/>
        <v>1766.68</v>
      </c>
      <c r="GL173"/>
    </row>
    <row r="174" spans="1:194" x14ac:dyDescent="0.35">
      <c r="A174" s="12" t="s">
        <v>398</v>
      </c>
      <c r="B174" s="13" t="s">
        <v>399</v>
      </c>
      <c r="C174" s="13" t="s">
        <v>17</v>
      </c>
      <c r="D174" s="11">
        <v>10</v>
      </c>
      <c r="E174" s="11">
        <v>2665.0293000000001</v>
      </c>
      <c r="F174" s="11">
        <v>0.57352000000000003</v>
      </c>
      <c r="G174" s="11">
        <v>0</v>
      </c>
      <c r="H174" s="11">
        <v>0</v>
      </c>
      <c r="I174" s="11">
        <v>0</v>
      </c>
      <c r="J174" s="11">
        <v>0</v>
      </c>
      <c r="K174" s="11">
        <f t="shared" si="2"/>
        <v>0</v>
      </c>
      <c r="GL174"/>
    </row>
    <row r="175" spans="1:194" x14ac:dyDescent="0.35">
      <c r="A175" s="12" t="s">
        <v>218</v>
      </c>
      <c r="B175" s="13" t="s">
        <v>219</v>
      </c>
      <c r="C175" s="13" t="s">
        <v>17</v>
      </c>
      <c r="D175" s="11">
        <v>6.14</v>
      </c>
      <c r="E175" s="11">
        <v>2554.1154999999999</v>
      </c>
      <c r="F175" s="11">
        <v>0.58120000000000005</v>
      </c>
      <c r="G175" s="11">
        <v>7660.152</v>
      </c>
      <c r="H175" s="11">
        <v>20836837</v>
      </c>
      <c r="I175" s="11">
        <v>1583764.13</v>
      </c>
      <c r="J175" s="11">
        <v>361098.22</v>
      </c>
      <c r="K175" s="11">
        <f t="shared" si="2"/>
        <v>1944862.3499999999</v>
      </c>
      <c r="GL175"/>
    </row>
    <row r="176" spans="1:194" x14ac:dyDescent="0.35">
      <c r="A176" s="12" t="s">
        <v>83</v>
      </c>
      <c r="B176" s="13" t="s">
        <v>592</v>
      </c>
      <c r="C176" s="13" t="s">
        <v>17</v>
      </c>
      <c r="D176" s="11">
        <v>10</v>
      </c>
      <c r="E176" s="11">
        <v>2263.9029999999998</v>
      </c>
      <c r="F176" s="11">
        <v>2.44408</v>
      </c>
      <c r="G176" s="11">
        <v>149.798</v>
      </c>
      <c r="H176" s="11">
        <v>2050</v>
      </c>
      <c r="I176" s="11">
        <v>17206.93</v>
      </c>
      <c r="J176" s="11">
        <v>17206.93</v>
      </c>
      <c r="K176" s="11">
        <f t="shared" si="2"/>
        <v>34413.86</v>
      </c>
      <c r="GL176"/>
    </row>
    <row r="177" spans="1:194" x14ac:dyDescent="0.35">
      <c r="A177" s="12" t="s">
        <v>84</v>
      </c>
      <c r="B177" s="13" t="s">
        <v>85</v>
      </c>
      <c r="C177" s="13" t="s">
        <v>17</v>
      </c>
      <c r="D177" s="11">
        <v>6.36</v>
      </c>
      <c r="E177" s="11">
        <v>2263.9029999999998</v>
      </c>
      <c r="F177" s="11">
        <v>2.44408</v>
      </c>
      <c r="G177" s="11">
        <v>195.18799999999999</v>
      </c>
      <c r="H177" s="11">
        <v>197</v>
      </c>
      <c r="I177" s="11">
        <v>22118.41</v>
      </c>
      <c r="J177" s="11">
        <v>6016.21</v>
      </c>
      <c r="K177" s="11">
        <f t="shared" si="2"/>
        <v>28134.62</v>
      </c>
      <c r="GL177"/>
    </row>
    <row r="178" spans="1:194" x14ac:dyDescent="0.35">
      <c r="A178" s="12" t="s">
        <v>15</v>
      </c>
      <c r="B178" s="13" t="s">
        <v>16</v>
      </c>
      <c r="C178" s="13" t="s">
        <v>17</v>
      </c>
      <c r="D178" s="11">
        <v>10</v>
      </c>
      <c r="E178" s="11">
        <v>2270.6711</v>
      </c>
      <c r="F178" s="11">
        <v>1.29054</v>
      </c>
      <c r="G178" s="11">
        <v>1379.3489999999999</v>
      </c>
      <c r="H178" s="11">
        <v>6441</v>
      </c>
      <c r="I178" s="11">
        <v>157018.01</v>
      </c>
      <c r="J178" s="11">
        <v>157018.01</v>
      </c>
      <c r="K178" s="11">
        <f t="shared" si="2"/>
        <v>314036.02</v>
      </c>
      <c r="GL178"/>
    </row>
    <row r="179" spans="1:194" x14ac:dyDescent="0.35">
      <c r="A179" s="12" t="s">
        <v>45</v>
      </c>
      <c r="B179" s="13" t="s">
        <v>46</v>
      </c>
      <c r="C179" s="13" t="s">
        <v>17</v>
      </c>
      <c r="D179" s="11">
        <v>7.8</v>
      </c>
      <c r="E179" s="11">
        <v>2248.4569000000001</v>
      </c>
      <c r="F179" s="11">
        <v>2.44408</v>
      </c>
      <c r="G179" s="11">
        <v>58.741999999999997</v>
      </c>
      <c r="H179" s="11">
        <v>433</v>
      </c>
      <c r="I179" s="11">
        <v>6656.86</v>
      </c>
      <c r="J179" s="11">
        <v>3727.84</v>
      </c>
      <c r="K179" s="11">
        <f t="shared" si="2"/>
        <v>10384.700000000001</v>
      </c>
      <c r="GL179"/>
    </row>
    <row r="180" spans="1:194" x14ac:dyDescent="0.35">
      <c r="A180" s="12" t="s">
        <v>209</v>
      </c>
      <c r="B180" s="13" t="s">
        <v>210</v>
      </c>
      <c r="C180" s="13" t="s">
        <v>17</v>
      </c>
      <c r="D180" s="11">
        <v>8.4</v>
      </c>
      <c r="E180" s="11">
        <v>2939.9908999999998</v>
      </c>
      <c r="F180" s="11">
        <v>1.3109</v>
      </c>
      <c r="G180" s="11">
        <v>0.502</v>
      </c>
      <c r="H180" s="11">
        <v>24773</v>
      </c>
      <c r="I180" s="11">
        <v>1697.54</v>
      </c>
      <c r="J180" s="11">
        <v>1154.33</v>
      </c>
      <c r="K180" s="11">
        <f t="shared" si="2"/>
        <v>2851.87</v>
      </c>
      <c r="GL180"/>
    </row>
    <row r="181" spans="1:194" x14ac:dyDescent="0.35">
      <c r="A181" s="12" t="s">
        <v>343</v>
      </c>
      <c r="B181" s="13" t="s">
        <v>344</v>
      </c>
      <c r="C181" s="13" t="s">
        <v>17</v>
      </c>
      <c r="D181" s="11">
        <v>5</v>
      </c>
      <c r="E181" s="11">
        <v>2484.8523</v>
      </c>
      <c r="F181" s="11">
        <v>0.89448000000000005</v>
      </c>
      <c r="G181" s="11">
        <v>1118.924</v>
      </c>
      <c r="H181" s="11">
        <v>109256</v>
      </c>
      <c r="I181" s="11">
        <v>143904.41</v>
      </c>
      <c r="J181" s="11">
        <v>0</v>
      </c>
      <c r="K181" s="11">
        <f t="shared" si="2"/>
        <v>143904.41</v>
      </c>
      <c r="GL181"/>
    </row>
    <row r="182" spans="1:194" x14ac:dyDescent="0.35">
      <c r="A182" s="12" t="s">
        <v>18</v>
      </c>
      <c r="B182" s="13" t="s">
        <v>19</v>
      </c>
      <c r="C182" s="13" t="s">
        <v>17</v>
      </c>
      <c r="D182" s="11">
        <v>7.8</v>
      </c>
      <c r="E182" s="11">
        <v>2211.5077000000001</v>
      </c>
      <c r="F182" s="11">
        <v>2.44408</v>
      </c>
      <c r="G182" s="11">
        <v>1091.981</v>
      </c>
      <c r="H182" s="11">
        <v>1096</v>
      </c>
      <c r="I182" s="11">
        <v>120880.16</v>
      </c>
      <c r="J182" s="11">
        <v>67692.89</v>
      </c>
      <c r="K182" s="11">
        <f t="shared" si="2"/>
        <v>188573.05</v>
      </c>
      <c r="GL182"/>
    </row>
    <row r="183" spans="1:194" x14ac:dyDescent="0.35">
      <c r="A183" s="12" t="s">
        <v>357</v>
      </c>
      <c r="B183" s="13" t="s">
        <v>358</v>
      </c>
      <c r="C183" s="13" t="s">
        <v>17</v>
      </c>
      <c r="D183" s="11">
        <v>9.3000000000000007</v>
      </c>
      <c r="E183" s="11">
        <v>2458.3096999999998</v>
      </c>
      <c r="F183" s="11">
        <v>0.87680000000000002</v>
      </c>
      <c r="G183" s="11">
        <v>1338.202</v>
      </c>
      <c r="H183" s="11">
        <v>795411</v>
      </c>
      <c r="I183" s="11">
        <v>199356.57</v>
      </c>
      <c r="J183" s="11">
        <v>171446.65</v>
      </c>
      <c r="K183" s="11">
        <f t="shared" si="2"/>
        <v>370803.22</v>
      </c>
      <c r="GL183"/>
    </row>
    <row r="184" spans="1:194" x14ac:dyDescent="0.35">
      <c r="A184" s="12" t="s">
        <v>438</v>
      </c>
      <c r="B184" s="13" t="s">
        <v>439</v>
      </c>
      <c r="C184" s="13" t="s">
        <v>17</v>
      </c>
      <c r="D184" s="11">
        <v>6.65</v>
      </c>
      <c r="E184" s="11">
        <v>2516.7655</v>
      </c>
      <c r="F184" s="11">
        <v>1.0077700000000001</v>
      </c>
      <c r="G184" s="11">
        <v>6324.9089999999997</v>
      </c>
      <c r="H184" s="11">
        <v>2025184</v>
      </c>
      <c r="I184" s="11">
        <v>897961.62</v>
      </c>
      <c r="J184" s="11">
        <v>296327.34000000003</v>
      </c>
      <c r="K184" s="11">
        <f t="shared" si="2"/>
        <v>1194288.96</v>
      </c>
      <c r="GL184"/>
    </row>
    <row r="185" spans="1:194" x14ac:dyDescent="0.35">
      <c r="A185" s="12" t="s">
        <v>307</v>
      </c>
      <c r="B185" s="13" t="s">
        <v>308</v>
      </c>
      <c r="C185" s="13" t="s">
        <v>17</v>
      </c>
      <c r="D185" s="11">
        <v>9.3000000000000007</v>
      </c>
      <c r="E185" s="11">
        <v>2467.6707000000001</v>
      </c>
      <c r="F185" s="11">
        <v>1.6504300000000001</v>
      </c>
      <c r="G185" s="11">
        <v>1852.5519999999999</v>
      </c>
      <c r="H185" s="11">
        <v>28344</v>
      </c>
      <c r="I185" s="11">
        <v>230913.4</v>
      </c>
      <c r="J185" s="11">
        <v>198585.53</v>
      </c>
      <c r="K185" s="11">
        <f t="shared" si="2"/>
        <v>429498.93</v>
      </c>
      <c r="GL185"/>
    </row>
    <row r="186" spans="1:194" x14ac:dyDescent="0.35">
      <c r="A186" s="12" t="s">
        <v>519</v>
      </c>
      <c r="B186" s="13" t="s">
        <v>520</v>
      </c>
      <c r="C186" s="13" t="s">
        <v>17</v>
      </c>
      <c r="D186" s="11">
        <v>9.3000000000000007</v>
      </c>
      <c r="E186" s="11">
        <v>2863.6460000000002</v>
      </c>
      <c r="F186" s="11">
        <v>0.47349000000000002</v>
      </c>
      <c r="G186" s="11">
        <v>0</v>
      </c>
      <c r="H186" s="11">
        <v>540596</v>
      </c>
      <c r="I186" s="11">
        <v>12798.34</v>
      </c>
      <c r="J186" s="11">
        <v>11006.57</v>
      </c>
      <c r="K186" s="11">
        <f t="shared" si="2"/>
        <v>23804.91</v>
      </c>
      <c r="GL186"/>
    </row>
    <row r="187" spans="1:194" x14ac:dyDescent="0.35">
      <c r="A187" s="12" t="s">
        <v>141</v>
      </c>
      <c r="B187" s="13" t="s">
        <v>142</v>
      </c>
      <c r="C187" s="13" t="s">
        <v>17</v>
      </c>
      <c r="D187" s="11">
        <v>9.3000000000000007</v>
      </c>
      <c r="E187" s="11">
        <v>2354.7982000000002</v>
      </c>
      <c r="F187" s="11">
        <v>0.95177</v>
      </c>
      <c r="G187" s="11">
        <v>6349.8980000000001</v>
      </c>
      <c r="H187" s="11">
        <v>62863</v>
      </c>
      <c r="I187" s="11">
        <v>750627.97</v>
      </c>
      <c r="J187" s="11">
        <v>645540.06000000006</v>
      </c>
      <c r="K187" s="11">
        <f t="shared" si="2"/>
        <v>1396168.03</v>
      </c>
      <c r="GL187"/>
    </row>
    <row r="188" spans="1:194" x14ac:dyDescent="0.35">
      <c r="A188" s="12" t="s">
        <v>309</v>
      </c>
      <c r="B188" s="13" t="s">
        <v>310</v>
      </c>
      <c r="C188" s="13" t="s">
        <v>17</v>
      </c>
      <c r="D188" s="11">
        <v>9.3000000000000007</v>
      </c>
      <c r="E188" s="11">
        <v>2467.6707000000001</v>
      </c>
      <c r="F188" s="11">
        <v>1.29217</v>
      </c>
      <c r="G188" s="11">
        <v>654.80700000000002</v>
      </c>
      <c r="H188" s="11">
        <v>15985</v>
      </c>
      <c r="I188" s="11">
        <v>81825.17</v>
      </c>
      <c r="J188" s="11">
        <v>70369.649999999994</v>
      </c>
      <c r="K188" s="11">
        <f t="shared" si="2"/>
        <v>152194.82</v>
      </c>
      <c r="GL188"/>
    </row>
    <row r="189" spans="1:194" x14ac:dyDescent="0.35">
      <c r="A189" s="12" t="s">
        <v>400</v>
      </c>
      <c r="B189" s="13" t="s">
        <v>401</v>
      </c>
      <c r="C189" s="13" t="s">
        <v>17</v>
      </c>
      <c r="D189" s="11">
        <v>5</v>
      </c>
      <c r="E189" s="11">
        <v>2552.2334999999998</v>
      </c>
      <c r="F189" s="11">
        <v>2.44408</v>
      </c>
      <c r="G189" s="11">
        <v>9.3209999999999997</v>
      </c>
      <c r="H189" s="11">
        <v>178</v>
      </c>
      <c r="I189" s="11">
        <v>1211.22</v>
      </c>
      <c r="J189" s="11">
        <v>0</v>
      </c>
      <c r="K189" s="11">
        <f t="shared" si="2"/>
        <v>1211.22</v>
      </c>
      <c r="GL189"/>
    </row>
    <row r="190" spans="1:194" x14ac:dyDescent="0.35">
      <c r="A190" s="12" t="s">
        <v>359</v>
      </c>
      <c r="B190" s="13" t="s">
        <v>360</v>
      </c>
      <c r="C190" s="13" t="s">
        <v>17</v>
      </c>
      <c r="D190" s="11">
        <v>9.3000000000000007</v>
      </c>
      <c r="E190" s="11">
        <v>2458.3096999999998</v>
      </c>
      <c r="F190" s="11">
        <v>1.19733</v>
      </c>
      <c r="G190" s="11">
        <v>284.61900000000003</v>
      </c>
      <c r="H190" s="11">
        <v>59610</v>
      </c>
      <c r="I190" s="11">
        <v>38552.720000000001</v>
      </c>
      <c r="J190" s="11">
        <v>33155.339999999997</v>
      </c>
      <c r="K190" s="11">
        <f t="shared" si="2"/>
        <v>71708.06</v>
      </c>
      <c r="GL190"/>
    </row>
    <row r="191" spans="1:194" x14ac:dyDescent="0.35">
      <c r="A191" s="12" t="s">
        <v>175</v>
      </c>
      <c r="B191" s="13" t="s">
        <v>176</v>
      </c>
      <c r="C191" s="13" t="s">
        <v>17</v>
      </c>
      <c r="D191" s="11">
        <v>5</v>
      </c>
      <c r="E191" s="11">
        <v>2760.8281000000002</v>
      </c>
      <c r="F191" s="11">
        <v>0.87643000000000004</v>
      </c>
      <c r="G191" s="11">
        <v>809.80899999999997</v>
      </c>
      <c r="H191" s="11">
        <v>60335</v>
      </c>
      <c r="I191" s="11">
        <v>114431.14</v>
      </c>
      <c r="J191" s="11">
        <v>0</v>
      </c>
      <c r="K191" s="11">
        <f t="shared" si="2"/>
        <v>114431.14</v>
      </c>
      <c r="GL191"/>
    </row>
    <row r="192" spans="1:194" x14ac:dyDescent="0.35">
      <c r="A192" s="12" t="s">
        <v>311</v>
      </c>
      <c r="B192" s="13" t="s">
        <v>312</v>
      </c>
      <c r="C192" s="13" t="s">
        <v>17</v>
      </c>
      <c r="D192" s="11">
        <v>9.3000000000000007</v>
      </c>
      <c r="E192" s="11">
        <v>2467.6707000000001</v>
      </c>
      <c r="F192" s="11">
        <v>1.69374</v>
      </c>
      <c r="G192" s="11">
        <v>838.35599999999999</v>
      </c>
      <c r="H192" s="11">
        <v>20875</v>
      </c>
      <c r="I192" s="11">
        <v>105207.17</v>
      </c>
      <c r="J192" s="11">
        <v>90478.16</v>
      </c>
      <c r="K192" s="11">
        <f t="shared" si="2"/>
        <v>195685.33000000002</v>
      </c>
      <c r="GL192"/>
    </row>
    <row r="193" spans="1:194" x14ac:dyDescent="0.35">
      <c r="A193" s="12" t="s">
        <v>491</v>
      </c>
      <c r="B193" s="13" t="s">
        <v>492</v>
      </c>
      <c r="C193" s="13" t="s">
        <v>17</v>
      </c>
      <c r="D193" s="11">
        <v>7.5</v>
      </c>
      <c r="E193" s="11">
        <v>2285.8418000000001</v>
      </c>
      <c r="F193" s="11">
        <v>0.54332000000000003</v>
      </c>
      <c r="G193" s="11">
        <v>0</v>
      </c>
      <c r="H193" s="11">
        <v>0</v>
      </c>
      <c r="I193" s="11">
        <v>0</v>
      </c>
      <c r="J193" s="11">
        <v>0</v>
      </c>
      <c r="K193" s="11">
        <f t="shared" si="2"/>
        <v>0</v>
      </c>
      <c r="GL193"/>
    </row>
    <row r="194" spans="1:194" x14ac:dyDescent="0.35">
      <c r="A194" s="12" t="s">
        <v>571</v>
      </c>
      <c r="B194" s="13" t="s">
        <v>184</v>
      </c>
      <c r="C194" s="13" t="s">
        <v>17</v>
      </c>
      <c r="D194" s="11">
        <v>5</v>
      </c>
      <c r="E194" s="11">
        <v>2383.2541999999999</v>
      </c>
      <c r="F194" s="11">
        <v>0.68642000000000003</v>
      </c>
      <c r="G194" s="11">
        <v>64.058000000000007</v>
      </c>
      <c r="H194" s="11">
        <v>5310</v>
      </c>
      <c r="I194" s="11">
        <v>7815.57</v>
      </c>
      <c r="J194" s="11">
        <v>0</v>
      </c>
      <c r="K194" s="11">
        <f t="shared" si="2"/>
        <v>7815.57</v>
      </c>
      <c r="GL194"/>
    </row>
    <row r="195" spans="1:194" x14ac:dyDescent="0.35">
      <c r="A195" s="12" t="s">
        <v>440</v>
      </c>
      <c r="B195" s="13" t="s">
        <v>441</v>
      </c>
      <c r="C195" s="13" t="s">
        <v>17</v>
      </c>
      <c r="D195" s="11">
        <v>6.39</v>
      </c>
      <c r="E195" s="11">
        <v>2516.7655</v>
      </c>
      <c r="F195" s="11">
        <v>1.96065</v>
      </c>
      <c r="G195" s="11">
        <v>238.572</v>
      </c>
      <c r="H195" s="11">
        <v>37347</v>
      </c>
      <c r="I195" s="11">
        <v>33682.71</v>
      </c>
      <c r="J195" s="11">
        <v>9363.7900000000009</v>
      </c>
      <c r="K195" s="11">
        <f t="shared" si="2"/>
        <v>43046.5</v>
      </c>
      <c r="GL195"/>
    </row>
    <row r="196" spans="1:194" x14ac:dyDescent="0.35">
      <c r="A196" s="12" t="s">
        <v>361</v>
      </c>
      <c r="B196" s="13" t="s">
        <v>362</v>
      </c>
      <c r="C196" s="13" t="s">
        <v>17</v>
      </c>
      <c r="D196" s="11">
        <v>9.3000000000000007</v>
      </c>
      <c r="E196" s="11">
        <v>2458.3096999999998</v>
      </c>
      <c r="F196" s="11">
        <v>1.3965799999999999</v>
      </c>
      <c r="G196" s="11">
        <v>136.11099999999999</v>
      </c>
      <c r="H196" s="11">
        <v>12299</v>
      </c>
      <c r="I196" s="11">
        <v>17588.98</v>
      </c>
      <c r="J196" s="11">
        <v>15126.52</v>
      </c>
      <c r="K196" s="11">
        <f t="shared" si="2"/>
        <v>32715.5</v>
      </c>
      <c r="GL196"/>
    </row>
    <row r="197" spans="1:194" x14ac:dyDescent="0.35">
      <c r="A197" s="12" t="s">
        <v>313</v>
      </c>
      <c r="B197" s="13" t="s">
        <v>314</v>
      </c>
      <c r="C197" s="13" t="s">
        <v>17</v>
      </c>
      <c r="D197" s="11">
        <v>10</v>
      </c>
      <c r="E197" s="11">
        <v>2669.5075999999999</v>
      </c>
      <c r="F197" s="11">
        <v>0.86738999999999999</v>
      </c>
      <c r="G197" s="11">
        <v>17974.097000000002</v>
      </c>
      <c r="H197" s="11">
        <v>96601866</v>
      </c>
      <c r="I197" s="11">
        <v>6588674.0499999998</v>
      </c>
      <c r="J197" s="11">
        <v>6588674.0499999998</v>
      </c>
      <c r="K197" s="11">
        <f t="shared" si="2"/>
        <v>13177348.1</v>
      </c>
      <c r="GL197"/>
    </row>
    <row r="198" spans="1:194" x14ac:dyDescent="0.35">
      <c r="A198" s="12" t="s">
        <v>442</v>
      </c>
      <c r="B198" s="13" t="s">
        <v>443</v>
      </c>
      <c r="C198" s="13" t="s">
        <v>17</v>
      </c>
      <c r="D198" s="11">
        <v>8.8000000000000007</v>
      </c>
      <c r="E198" s="11">
        <v>2516.7655</v>
      </c>
      <c r="F198" s="11">
        <v>0.50780999999999998</v>
      </c>
      <c r="G198" s="11">
        <v>2216.4679999999998</v>
      </c>
      <c r="H198" s="11">
        <v>527109</v>
      </c>
      <c r="I198" s="11">
        <v>292300.07</v>
      </c>
      <c r="J198" s="11">
        <v>222148.05</v>
      </c>
      <c r="K198" s="11">
        <f t="shared" si="2"/>
        <v>514448.12</v>
      </c>
      <c r="GL198"/>
    </row>
    <row r="199" spans="1:194" x14ac:dyDescent="0.35">
      <c r="A199" s="12" t="s">
        <v>444</v>
      </c>
      <c r="B199" s="13" t="s">
        <v>445</v>
      </c>
      <c r="C199" s="13" t="s">
        <v>17</v>
      </c>
      <c r="D199" s="11">
        <v>10</v>
      </c>
      <c r="E199" s="11">
        <v>2355.8020000000001</v>
      </c>
      <c r="F199" s="11">
        <v>0.49069000000000002</v>
      </c>
      <c r="G199" s="11">
        <v>7099.0820000000003</v>
      </c>
      <c r="H199" s="11">
        <v>2795972</v>
      </c>
      <c r="I199" s="11">
        <v>904799.35</v>
      </c>
      <c r="J199" s="11">
        <v>904799.35</v>
      </c>
      <c r="K199" s="11">
        <f t="shared" si="2"/>
        <v>1809598.7</v>
      </c>
      <c r="GL199"/>
    </row>
    <row r="200" spans="1:194" x14ac:dyDescent="0.35">
      <c r="A200" s="12" t="s">
        <v>446</v>
      </c>
      <c r="B200" s="13" t="s">
        <v>447</v>
      </c>
      <c r="C200" s="13" t="s">
        <v>17</v>
      </c>
      <c r="D200" s="11">
        <v>10</v>
      </c>
      <c r="E200" s="11">
        <v>2370.4081000000001</v>
      </c>
      <c r="F200" s="11">
        <v>0.61416000000000004</v>
      </c>
      <c r="G200" s="11">
        <v>3289.4940000000001</v>
      </c>
      <c r="H200" s="11">
        <v>259554</v>
      </c>
      <c r="I200" s="11">
        <v>397842.55</v>
      </c>
      <c r="J200" s="11">
        <v>397842.55</v>
      </c>
      <c r="K200" s="11">
        <f t="shared" si="2"/>
        <v>795685.1</v>
      </c>
      <c r="GL200"/>
    </row>
    <row r="201" spans="1:194" x14ac:dyDescent="0.35">
      <c r="A201" s="12" t="s">
        <v>47</v>
      </c>
      <c r="B201" s="13" t="s">
        <v>48</v>
      </c>
      <c r="C201" s="13" t="s">
        <v>17</v>
      </c>
      <c r="D201" s="11">
        <v>7.51</v>
      </c>
      <c r="E201" s="11">
        <v>2248.4569000000001</v>
      </c>
      <c r="F201" s="11">
        <v>9.8659999999999998E-2</v>
      </c>
      <c r="G201" s="11">
        <v>12765.388999999999</v>
      </c>
      <c r="H201" s="11">
        <v>1711814</v>
      </c>
      <c r="I201" s="11">
        <v>1443565.73</v>
      </c>
      <c r="J201" s="11">
        <v>724670</v>
      </c>
      <c r="K201" s="11">
        <f t="shared" si="2"/>
        <v>2168235.73</v>
      </c>
      <c r="GL201"/>
    </row>
    <row r="202" spans="1:194" x14ac:dyDescent="0.35">
      <c r="A202" s="12" t="s">
        <v>49</v>
      </c>
      <c r="B202" s="13" t="s">
        <v>50</v>
      </c>
      <c r="C202" s="13" t="s">
        <v>17</v>
      </c>
      <c r="D202" s="11">
        <v>10</v>
      </c>
      <c r="E202" s="11">
        <v>2713.2737000000002</v>
      </c>
      <c r="F202" s="11">
        <v>0.11385000000000001</v>
      </c>
      <c r="G202" s="11">
        <v>536.03099999999995</v>
      </c>
      <c r="H202" s="11">
        <v>3516289</v>
      </c>
      <c r="I202" s="11">
        <v>92736.42</v>
      </c>
      <c r="J202" s="11">
        <v>92736.42</v>
      </c>
      <c r="K202" s="11">
        <f t="shared" si="2"/>
        <v>185472.84</v>
      </c>
      <c r="GL202"/>
    </row>
    <row r="203" spans="1:194" x14ac:dyDescent="0.35">
      <c r="A203" s="12" t="s">
        <v>147</v>
      </c>
      <c r="B203" s="13" t="s">
        <v>148</v>
      </c>
      <c r="C203" s="13" t="s">
        <v>17</v>
      </c>
      <c r="D203" s="11">
        <v>5</v>
      </c>
      <c r="E203" s="11">
        <v>2518.3685999999998</v>
      </c>
      <c r="F203" s="11">
        <v>1.0048900000000001</v>
      </c>
      <c r="G203" s="11">
        <v>128.97200000000001</v>
      </c>
      <c r="H203" s="11">
        <v>26671</v>
      </c>
      <c r="I203" s="11">
        <v>17580.02</v>
      </c>
      <c r="J203" s="11">
        <v>0</v>
      </c>
      <c r="K203" s="11">
        <f t="shared" ref="K203:K266" si="3">SUM(I203:J203)</f>
        <v>17580.02</v>
      </c>
      <c r="GL203"/>
    </row>
    <row r="204" spans="1:194" x14ac:dyDescent="0.35">
      <c r="A204" s="12" t="s">
        <v>572</v>
      </c>
      <c r="B204" s="13" t="s">
        <v>593</v>
      </c>
      <c r="C204" s="13" t="s">
        <v>17</v>
      </c>
      <c r="D204" s="11">
        <v>9.3000000000000007</v>
      </c>
      <c r="E204" s="11">
        <v>2389.5273999999999</v>
      </c>
      <c r="F204" s="11">
        <v>1.5757399999999999</v>
      </c>
      <c r="G204" s="11">
        <v>65.974000000000004</v>
      </c>
      <c r="H204" s="11">
        <v>528</v>
      </c>
      <c r="I204" s="11">
        <v>7923.93</v>
      </c>
      <c r="J204" s="11">
        <v>6814.58</v>
      </c>
      <c r="K204" s="11">
        <f t="shared" si="3"/>
        <v>14738.51</v>
      </c>
      <c r="GL204"/>
    </row>
    <row r="205" spans="1:194" x14ac:dyDescent="0.35">
      <c r="A205" s="12" t="s">
        <v>391</v>
      </c>
      <c r="B205" s="13" t="s">
        <v>392</v>
      </c>
      <c r="C205" s="13" t="s">
        <v>17</v>
      </c>
      <c r="D205" s="11">
        <v>5</v>
      </c>
      <c r="E205" s="11">
        <v>2525.0113000000001</v>
      </c>
      <c r="F205" s="11">
        <v>2.44408</v>
      </c>
      <c r="G205" s="11">
        <v>161</v>
      </c>
      <c r="H205" s="11">
        <v>103559</v>
      </c>
      <c r="I205" s="11">
        <v>32981.67</v>
      </c>
      <c r="J205" s="11">
        <v>0</v>
      </c>
      <c r="K205" s="11">
        <f t="shared" si="3"/>
        <v>32981.67</v>
      </c>
      <c r="GL205"/>
    </row>
    <row r="206" spans="1:194" x14ac:dyDescent="0.35">
      <c r="A206" s="12" t="s">
        <v>493</v>
      </c>
      <c r="B206" s="13" t="s">
        <v>594</v>
      </c>
      <c r="C206" s="13" t="s">
        <v>17</v>
      </c>
      <c r="D206" s="11">
        <v>7.5</v>
      </c>
      <c r="E206" s="11">
        <v>2285.8418000000001</v>
      </c>
      <c r="F206" s="11">
        <v>0.69296999999999997</v>
      </c>
      <c r="G206" s="11">
        <v>1487.107</v>
      </c>
      <c r="H206" s="11">
        <v>1890597</v>
      </c>
      <c r="I206" s="11">
        <v>235470.92</v>
      </c>
      <c r="J206" s="11">
        <v>117735.46</v>
      </c>
      <c r="K206" s="11">
        <f t="shared" si="3"/>
        <v>353206.38</v>
      </c>
      <c r="GL206"/>
    </row>
    <row r="207" spans="1:194" x14ac:dyDescent="0.35">
      <c r="A207" s="12" t="s">
        <v>363</v>
      </c>
      <c r="B207" s="13" t="s">
        <v>364</v>
      </c>
      <c r="C207" s="13" t="s">
        <v>17</v>
      </c>
      <c r="D207" s="11">
        <v>9.3000000000000007</v>
      </c>
      <c r="E207" s="11">
        <v>2458.3096999999998</v>
      </c>
      <c r="F207" s="11">
        <v>0.64861999999999997</v>
      </c>
      <c r="G207" s="11">
        <v>48.420999999999999</v>
      </c>
      <c r="H207" s="11">
        <v>7422</v>
      </c>
      <c r="I207" s="11">
        <v>6192.39</v>
      </c>
      <c r="J207" s="11">
        <v>5325.46</v>
      </c>
      <c r="K207" s="11">
        <f t="shared" si="3"/>
        <v>11517.85</v>
      </c>
      <c r="GL207"/>
    </row>
    <row r="208" spans="1:194" x14ac:dyDescent="0.35">
      <c r="A208" s="12" t="s">
        <v>197</v>
      </c>
      <c r="B208" s="13" t="s">
        <v>198</v>
      </c>
      <c r="C208" s="13" t="s">
        <v>17</v>
      </c>
      <c r="D208" s="11">
        <v>5</v>
      </c>
      <c r="E208" s="11">
        <v>2373.7467999999999</v>
      </c>
      <c r="F208" s="11">
        <v>2.44408</v>
      </c>
      <c r="G208" s="11">
        <v>5.867</v>
      </c>
      <c r="H208" s="11">
        <v>17</v>
      </c>
      <c r="I208" s="11">
        <v>698.42</v>
      </c>
      <c r="J208" s="11">
        <v>0</v>
      </c>
      <c r="K208" s="11">
        <f t="shared" si="3"/>
        <v>698.42</v>
      </c>
      <c r="GL208"/>
    </row>
    <row r="209" spans="1:194" x14ac:dyDescent="0.35">
      <c r="A209" s="12" t="s">
        <v>86</v>
      </c>
      <c r="B209" s="13" t="s">
        <v>87</v>
      </c>
      <c r="C209" s="13" t="s">
        <v>17</v>
      </c>
      <c r="D209" s="11">
        <v>10</v>
      </c>
      <c r="E209" s="11">
        <v>2263.9029999999998</v>
      </c>
      <c r="F209" s="11">
        <v>1.19215</v>
      </c>
      <c r="G209" s="11">
        <v>0</v>
      </c>
      <c r="H209" s="11">
        <v>0</v>
      </c>
      <c r="I209" s="11">
        <v>0</v>
      </c>
      <c r="J209" s="11">
        <v>0</v>
      </c>
      <c r="K209" s="11">
        <f t="shared" si="3"/>
        <v>0</v>
      </c>
      <c r="GL209"/>
    </row>
    <row r="210" spans="1:194" x14ac:dyDescent="0.35">
      <c r="A210" s="12" t="s">
        <v>88</v>
      </c>
      <c r="B210" s="13" t="s">
        <v>89</v>
      </c>
      <c r="C210" s="13" t="s">
        <v>17</v>
      </c>
      <c r="D210" s="11">
        <v>10</v>
      </c>
      <c r="E210" s="11">
        <v>2263.9029999999998</v>
      </c>
      <c r="F210" s="11">
        <v>2.44408</v>
      </c>
      <c r="G210" s="11">
        <v>0</v>
      </c>
      <c r="H210" s="11">
        <v>0</v>
      </c>
      <c r="I210" s="11">
        <v>0</v>
      </c>
      <c r="J210" s="11">
        <v>0</v>
      </c>
      <c r="K210" s="11">
        <f t="shared" si="3"/>
        <v>0</v>
      </c>
      <c r="GL210"/>
    </row>
    <row r="211" spans="1:194" x14ac:dyDescent="0.35">
      <c r="A211" s="12" t="s">
        <v>90</v>
      </c>
      <c r="B211" s="13" t="s">
        <v>91</v>
      </c>
      <c r="C211" s="13" t="s">
        <v>17</v>
      </c>
      <c r="D211" s="11">
        <v>10</v>
      </c>
      <c r="E211" s="11">
        <v>2263.9029999999998</v>
      </c>
      <c r="F211" s="11">
        <v>1.30406</v>
      </c>
      <c r="G211" s="11">
        <v>229.16200000000001</v>
      </c>
      <c r="H211" s="11">
        <v>1145</v>
      </c>
      <c r="I211" s="11">
        <v>26014.68</v>
      </c>
      <c r="J211" s="11">
        <v>26014.68</v>
      </c>
      <c r="K211" s="11">
        <f t="shared" si="3"/>
        <v>52029.36</v>
      </c>
      <c r="GL211"/>
    </row>
    <row r="212" spans="1:194" x14ac:dyDescent="0.35">
      <c r="A212" s="12" t="s">
        <v>365</v>
      </c>
      <c r="B212" s="13" t="s">
        <v>366</v>
      </c>
      <c r="C212" s="13" t="s">
        <v>17</v>
      </c>
      <c r="D212" s="11">
        <v>9.3000000000000007</v>
      </c>
      <c r="E212" s="11">
        <v>2458.3096999999998</v>
      </c>
      <c r="F212" s="11">
        <v>0.86236000000000002</v>
      </c>
      <c r="G212" s="11">
        <v>539.005</v>
      </c>
      <c r="H212" s="11">
        <v>35780</v>
      </c>
      <c r="I212" s="11">
        <v>67794.820000000007</v>
      </c>
      <c r="J212" s="11">
        <v>58303.55</v>
      </c>
      <c r="K212" s="11">
        <f t="shared" si="3"/>
        <v>126098.37000000001</v>
      </c>
      <c r="GL212"/>
    </row>
    <row r="213" spans="1:194" x14ac:dyDescent="0.35">
      <c r="A213" s="12" t="s">
        <v>448</v>
      </c>
      <c r="B213" s="13" t="s">
        <v>449</v>
      </c>
      <c r="C213" s="13" t="s">
        <v>17</v>
      </c>
      <c r="D213" s="11">
        <v>10</v>
      </c>
      <c r="E213" s="11">
        <v>2516.7655</v>
      </c>
      <c r="F213" s="11">
        <v>1.0077700000000001</v>
      </c>
      <c r="G213" s="11">
        <v>223.10499999999999</v>
      </c>
      <c r="H213" s="11">
        <v>18969</v>
      </c>
      <c r="I213" s="11">
        <v>29030.97</v>
      </c>
      <c r="J213" s="11">
        <v>29030.97</v>
      </c>
      <c r="K213" s="11">
        <f t="shared" si="3"/>
        <v>58061.94</v>
      </c>
      <c r="GL213"/>
    </row>
    <row r="214" spans="1:194" x14ac:dyDescent="0.35">
      <c r="A214" s="12" t="s">
        <v>143</v>
      </c>
      <c r="B214" s="13" t="s">
        <v>144</v>
      </c>
      <c r="C214" s="13" t="s">
        <v>17</v>
      </c>
      <c r="D214" s="11">
        <v>9.3000000000000007</v>
      </c>
      <c r="E214" s="11">
        <v>2354.7982000000002</v>
      </c>
      <c r="F214" s="11">
        <v>0.95877999999999997</v>
      </c>
      <c r="G214" s="11">
        <v>7880.6869999999999</v>
      </c>
      <c r="H214" s="11">
        <v>201869</v>
      </c>
      <c r="I214" s="11">
        <v>937548.78</v>
      </c>
      <c r="J214" s="11">
        <v>806291.95</v>
      </c>
      <c r="K214" s="11">
        <f t="shared" si="3"/>
        <v>1743840.73</v>
      </c>
      <c r="GL214"/>
    </row>
    <row r="215" spans="1:194" x14ac:dyDescent="0.35">
      <c r="A215" s="12" t="s">
        <v>33</v>
      </c>
      <c r="B215" s="13" t="s">
        <v>34</v>
      </c>
      <c r="C215" s="13" t="s">
        <v>17</v>
      </c>
      <c r="D215" s="11">
        <v>9.8000000000000007</v>
      </c>
      <c r="E215" s="11">
        <v>2389.5273999999999</v>
      </c>
      <c r="F215" s="11">
        <v>0.80783000000000005</v>
      </c>
      <c r="G215" s="11">
        <v>364.40300000000002</v>
      </c>
      <c r="H215" s="11">
        <v>304441</v>
      </c>
      <c r="I215" s="11">
        <v>55834.38</v>
      </c>
      <c r="J215" s="11">
        <v>53601</v>
      </c>
      <c r="K215" s="11">
        <f t="shared" si="3"/>
        <v>109435.38</v>
      </c>
      <c r="GL215"/>
    </row>
    <row r="216" spans="1:194" x14ac:dyDescent="0.35">
      <c r="A216" s="12" t="s">
        <v>35</v>
      </c>
      <c r="B216" s="13" t="s">
        <v>36</v>
      </c>
      <c r="C216" s="13" t="s">
        <v>17</v>
      </c>
      <c r="D216" s="11">
        <v>9</v>
      </c>
      <c r="E216" s="11">
        <v>2389.5273999999999</v>
      </c>
      <c r="F216" s="11">
        <v>0.79910000000000003</v>
      </c>
      <c r="G216" s="11">
        <v>162.541</v>
      </c>
      <c r="H216" s="11">
        <v>24387</v>
      </c>
      <c r="I216" s="11">
        <v>20394.189999999999</v>
      </c>
      <c r="J216" s="11">
        <v>16315.35</v>
      </c>
      <c r="K216" s="11">
        <f t="shared" si="3"/>
        <v>36709.54</v>
      </c>
      <c r="GL216"/>
    </row>
    <row r="217" spans="1:194" x14ac:dyDescent="0.35">
      <c r="A217" s="12" t="s">
        <v>323</v>
      </c>
      <c r="B217" s="13" t="s">
        <v>324</v>
      </c>
      <c r="C217" s="13" t="s">
        <v>17</v>
      </c>
      <c r="D217" s="11">
        <v>7</v>
      </c>
      <c r="E217" s="11">
        <v>2669.5075999999999</v>
      </c>
      <c r="F217" s="11">
        <v>0.65154999999999996</v>
      </c>
      <c r="G217" s="11">
        <v>2534.79</v>
      </c>
      <c r="H217" s="11">
        <v>5204918</v>
      </c>
      <c r="I217" s="11">
        <v>507895.27</v>
      </c>
      <c r="J217" s="11">
        <v>203158.11</v>
      </c>
      <c r="K217" s="11">
        <f t="shared" si="3"/>
        <v>711053.38</v>
      </c>
      <c r="GL217"/>
    </row>
    <row r="218" spans="1:194" x14ac:dyDescent="0.35">
      <c r="A218" s="12" t="s">
        <v>111</v>
      </c>
      <c r="B218" s="13" t="s">
        <v>112</v>
      </c>
      <c r="C218" s="13" t="s">
        <v>17</v>
      </c>
      <c r="D218" s="11">
        <v>5</v>
      </c>
      <c r="E218" s="11">
        <v>2278.4603000000002</v>
      </c>
      <c r="F218" s="11">
        <v>2.44408</v>
      </c>
      <c r="G218" s="11">
        <v>138.92400000000001</v>
      </c>
      <c r="H218" s="11">
        <v>695</v>
      </c>
      <c r="I218" s="11">
        <v>15911.57</v>
      </c>
      <c r="J218" s="11">
        <v>0</v>
      </c>
      <c r="K218" s="11">
        <f t="shared" si="3"/>
        <v>15911.57</v>
      </c>
      <c r="GL218"/>
    </row>
    <row r="219" spans="1:194" x14ac:dyDescent="0.35">
      <c r="A219" s="12" t="s">
        <v>381</v>
      </c>
      <c r="B219" s="13" t="s">
        <v>382</v>
      </c>
      <c r="C219" s="13" t="s">
        <v>17</v>
      </c>
      <c r="D219" s="11">
        <v>9.3000000000000007</v>
      </c>
      <c r="E219" s="11">
        <v>2408.3539999999998</v>
      </c>
      <c r="F219" s="11">
        <v>1.43214</v>
      </c>
      <c r="G219" s="11">
        <v>138.51400000000001</v>
      </c>
      <c r="H219" s="11">
        <v>1068</v>
      </c>
      <c r="I219" s="11">
        <v>16756.009999999998</v>
      </c>
      <c r="J219" s="11">
        <v>14410.17</v>
      </c>
      <c r="K219" s="11">
        <f t="shared" si="3"/>
        <v>31166.18</v>
      </c>
      <c r="GL219"/>
    </row>
    <row r="220" spans="1:194" x14ac:dyDescent="0.35">
      <c r="A220" s="12" t="s">
        <v>521</v>
      </c>
      <c r="B220" s="13" t="s">
        <v>522</v>
      </c>
      <c r="C220" s="13" t="s">
        <v>17</v>
      </c>
      <c r="D220" s="11">
        <v>7.8</v>
      </c>
      <c r="E220" s="11">
        <v>2863.6460000000002</v>
      </c>
      <c r="F220" s="11">
        <v>0.84897</v>
      </c>
      <c r="G220" s="11">
        <v>0</v>
      </c>
      <c r="H220" s="11">
        <v>426790</v>
      </c>
      <c r="I220" s="11">
        <v>18116.599999999999</v>
      </c>
      <c r="J220" s="11">
        <v>10145.290000000001</v>
      </c>
      <c r="K220" s="11">
        <f t="shared" si="3"/>
        <v>28261.89</v>
      </c>
      <c r="GL220"/>
    </row>
    <row r="221" spans="1:194" x14ac:dyDescent="0.35">
      <c r="A221" s="12" t="s">
        <v>494</v>
      </c>
      <c r="B221" s="13" t="s">
        <v>595</v>
      </c>
      <c r="C221" s="13" t="s">
        <v>17</v>
      </c>
      <c r="D221" s="11">
        <v>7.5</v>
      </c>
      <c r="E221" s="11">
        <v>2285.8418000000001</v>
      </c>
      <c r="F221" s="11">
        <v>0.41514000000000001</v>
      </c>
      <c r="G221" s="11">
        <v>0</v>
      </c>
      <c r="H221" s="11">
        <v>0</v>
      </c>
      <c r="I221" s="11">
        <v>0</v>
      </c>
      <c r="J221" s="11">
        <v>0</v>
      </c>
      <c r="K221" s="11">
        <f t="shared" si="3"/>
        <v>0</v>
      </c>
      <c r="GL221"/>
    </row>
    <row r="222" spans="1:194" x14ac:dyDescent="0.35">
      <c r="A222" s="12" t="s">
        <v>383</v>
      </c>
      <c r="B222" s="13" t="s">
        <v>384</v>
      </c>
      <c r="C222" s="13" t="s">
        <v>17</v>
      </c>
      <c r="D222" s="11">
        <v>8.9</v>
      </c>
      <c r="E222" s="11">
        <v>2408.3539999999998</v>
      </c>
      <c r="F222" s="11">
        <v>1.4034</v>
      </c>
      <c r="G222" s="11">
        <v>904.57100000000003</v>
      </c>
      <c r="H222" s="11">
        <v>29994</v>
      </c>
      <c r="I222" s="11">
        <v>111031.03999999999</v>
      </c>
      <c r="J222" s="11">
        <v>86604.21</v>
      </c>
      <c r="K222" s="11">
        <f t="shared" si="3"/>
        <v>197635.25</v>
      </c>
      <c r="GL222"/>
    </row>
    <row r="223" spans="1:194" x14ac:dyDescent="0.35">
      <c r="A223" s="12" t="s">
        <v>331</v>
      </c>
      <c r="B223" s="13" t="s">
        <v>332</v>
      </c>
      <c r="C223" s="13" t="s">
        <v>17</v>
      </c>
      <c r="D223" s="11">
        <v>10</v>
      </c>
      <c r="E223" s="11">
        <v>2467.6707000000001</v>
      </c>
      <c r="F223" s="11">
        <v>0.66600999999999999</v>
      </c>
      <c r="G223" s="11">
        <v>1667.7270000000001</v>
      </c>
      <c r="H223" s="11">
        <v>170586</v>
      </c>
      <c r="I223" s="11">
        <v>211450.65</v>
      </c>
      <c r="J223" s="11">
        <v>211450.65</v>
      </c>
      <c r="K223" s="11">
        <f t="shared" si="3"/>
        <v>422901.3</v>
      </c>
      <c r="GL223"/>
    </row>
    <row r="224" spans="1:194" x14ac:dyDescent="0.35">
      <c r="A224" s="12" t="s">
        <v>98</v>
      </c>
      <c r="B224" s="13" t="s">
        <v>99</v>
      </c>
      <c r="C224" s="13" t="s">
        <v>17</v>
      </c>
      <c r="D224" s="11">
        <v>9.3000000000000007</v>
      </c>
      <c r="E224" s="11">
        <v>2443.6269000000002</v>
      </c>
      <c r="F224" s="11">
        <v>0.67683000000000004</v>
      </c>
      <c r="G224" s="11">
        <v>0</v>
      </c>
      <c r="H224" s="11">
        <v>0</v>
      </c>
      <c r="I224" s="11">
        <v>0</v>
      </c>
      <c r="J224" s="11">
        <v>0</v>
      </c>
      <c r="K224" s="11">
        <f t="shared" si="3"/>
        <v>0</v>
      </c>
      <c r="GL224"/>
    </row>
    <row r="225" spans="1:194" x14ac:dyDescent="0.35">
      <c r="A225" s="12" t="s">
        <v>333</v>
      </c>
      <c r="B225" s="13" t="s">
        <v>334</v>
      </c>
      <c r="C225" s="13" t="s">
        <v>17</v>
      </c>
      <c r="D225" s="11">
        <v>9.3000000000000007</v>
      </c>
      <c r="E225" s="11">
        <v>2467.6707000000001</v>
      </c>
      <c r="F225" s="11">
        <v>0.88116000000000005</v>
      </c>
      <c r="G225" s="11">
        <v>6040.3149999999996</v>
      </c>
      <c r="H225" s="11">
        <v>730394</v>
      </c>
      <c r="I225" s="11">
        <v>777455.12</v>
      </c>
      <c r="J225" s="11">
        <v>668611.4</v>
      </c>
      <c r="K225" s="11">
        <f t="shared" si="3"/>
        <v>1446066.52</v>
      </c>
      <c r="GL225"/>
    </row>
    <row r="226" spans="1:194" x14ac:dyDescent="0.35">
      <c r="A226" s="12" t="s">
        <v>199</v>
      </c>
      <c r="B226" s="13" t="s">
        <v>200</v>
      </c>
      <c r="C226" s="13" t="s">
        <v>17</v>
      </c>
      <c r="D226" s="11">
        <v>10</v>
      </c>
      <c r="E226" s="11">
        <v>2489.8953000000001</v>
      </c>
      <c r="F226" s="11">
        <v>2.44408</v>
      </c>
      <c r="G226" s="11">
        <v>0</v>
      </c>
      <c r="H226" s="11">
        <v>0</v>
      </c>
      <c r="I226" s="11">
        <v>0</v>
      </c>
      <c r="J226" s="11">
        <v>0</v>
      </c>
      <c r="K226" s="11">
        <f t="shared" si="3"/>
        <v>0</v>
      </c>
      <c r="GL226"/>
    </row>
    <row r="227" spans="1:194" x14ac:dyDescent="0.35">
      <c r="A227" s="12" t="s">
        <v>525</v>
      </c>
      <c r="B227" s="13" t="s">
        <v>596</v>
      </c>
      <c r="C227" s="13" t="s">
        <v>17</v>
      </c>
      <c r="D227" s="11">
        <v>10</v>
      </c>
      <c r="E227" s="11">
        <v>2467.6462999999999</v>
      </c>
      <c r="F227" s="11">
        <v>0.13919000000000001</v>
      </c>
      <c r="G227" s="11">
        <v>14126.397999999999</v>
      </c>
      <c r="H227" s="11">
        <v>3323687</v>
      </c>
      <c r="I227" s="11">
        <v>1766078.89</v>
      </c>
      <c r="J227" s="11">
        <v>1766078.89</v>
      </c>
      <c r="K227" s="11">
        <f t="shared" si="3"/>
        <v>3532157.78</v>
      </c>
      <c r="GL227"/>
    </row>
    <row r="228" spans="1:194" x14ac:dyDescent="0.35">
      <c r="A228" s="12" t="s">
        <v>342</v>
      </c>
      <c r="B228" s="13" t="s">
        <v>597</v>
      </c>
      <c r="C228" s="13" t="s">
        <v>17</v>
      </c>
      <c r="D228" s="11">
        <v>5</v>
      </c>
      <c r="E228" s="11">
        <v>2461.4567000000002</v>
      </c>
      <c r="F228" s="11">
        <v>1.2753699999999999</v>
      </c>
      <c r="G228" s="11">
        <v>19.007000000000001</v>
      </c>
      <c r="H228" s="11">
        <v>763</v>
      </c>
      <c r="I228" s="11">
        <v>2387.9</v>
      </c>
      <c r="J228" s="11">
        <v>0</v>
      </c>
      <c r="K228" s="11">
        <f t="shared" si="3"/>
        <v>2387.9</v>
      </c>
      <c r="GL228"/>
    </row>
    <row r="229" spans="1:194" x14ac:dyDescent="0.35">
      <c r="A229" s="12" t="s">
        <v>505</v>
      </c>
      <c r="B229" s="13" t="s">
        <v>506</v>
      </c>
      <c r="C229" s="13" t="s">
        <v>17</v>
      </c>
      <c r="D229" s="11">
        <v>10</v>
      </c>
      <c r="E229" s="11">
        <v>2473.6545999999998</v>
      </c>
      <c r="F229" s="11">
        <v>2.44408</v>
      </c>
      <c r="G229" s="11">
        <v>654.02300000000002</v>
      </c>
      <c r="H229" s="11">
        <v>21654</v>
      </c>
      <c r="I229" s="11">
        <v>83537.56</v>
      </c>
      <c r="J229" s="11">
        <v>83537.56</v>
      </c>
      <c r="K229" s="11">
        <f t="shared" si="3"/>
        <v>167075.12</v>
      </c>
      <c r="GL229"/>
    </row>
    <row r="230" spans="1:194" x14ac:dyDescent="0.35">
      <c r="A230" s="12" t="s">
        <v>450</v>
      </c>
      <c r="B230" s="13" t="s">
        <v>451</v>
      </c>
      <c r="C230" s="13" t="s">
        <v>17</v>
      </c>
      <c r="D230" s="11">
        <v>10</v>
      </c>
      <c r="E230" s="11">
        <v>2516.7655</v>
      </c>
      <c r="F230" s="11">
        <v>0.53563000000000005</v>
      </c>
      <c r="G230" s="11">
        <v>138.154</v>
      </c>
      <c r="H230" s="11">
        <v>2584</v>
      </c>
      <c r="I230" s="11">
        <v>17454.259999999998</v>
      </c>
      <c r="J230" s="11">
        <v>17454.259999999998</v>
      </c>
      <c r="K230" s="11">
        <f t="shared" si="3"/>
        <v>34908.519999999997</v>
      </c>
      <c r="GL230"/>
    </row>
    <row r="231" spans="1:194" x14ac:dyDescent="0.35">
      <c r="A231" s="12" t="s">
        <v>452</v>
      </c>
      <c r="B231" s="13" t="s">
        <v>453</v>
      </c>
      <c r="C231" s="13" t="s">
        <v>17</v>
      </c>
      <c r="D231" s="11">
        <v>10</v>
      </c>
      <c r="E231" s="11">
        <v>2516.7655</v>
      </c>
      <c r="F231" s="11">
        <v>0.63478999999999997</v>
      </c>
      <c r="G231" s="11">
        <v>435.83</v>
      </c>
      <c r="H231" s="11">
        <v>89335</v>
      </c>
      <c r="I231" s="11">
        <v>57679.54</v>
      </c>
      <c r="J231" s="11">
        <v>57679.54</v>
      </c>
      <c r="K231" s="11">
        <f t="shared" si="3"/>
        <v>115359.08</v>
      </c>
      <c r="GL231"/>
    </row>
    <row r="232" spans="1:194" x14ac:dyDescent="0.35">
      <c r="A232" s="12" t="s">
        <v>385</v>
      </c>
      <c r="B232" s="13" t="s">
        <v>386</v>
      </c>
      <c r="C232" s="13" t="s">
        <v>17</v>
      </c>
      <c r="D232" s="11">
        <v>7.5</v>
      </c>
      <c r="E232" s="11">
        <v>2394.8595999999998</v>
      </c>
      <c r="F232" s="11">
        <v>0.80993999999999999</v>
      </c>
      <c r="G232" s="11">
        <v>18.347999999999999</v>
      </c>
      <c r="H232" s="11">
        <v>633</v>
      </c>
      <c r="I232" s="11">
        <v>2222.6799999999998</v>
      </c>
      <c r="J232" s="11">
        <v>1111.3399999999999</v>
      </c>
      <c r="K232" s="11">
        <f t="shared" si="3"/>
        <v>3334.0199999999995</v>
      </c>
      <c r="GL232"/>
    </row>
    <row r="233" spans="1:194" x14ac:dyDescent="0.35">
      <c r="A233" s="12" t="s">
        <v>542</v>
      </c>
      <c r="B233" s="13" t="s">
        <v>543</v>
      </c>
      <c r="C233" s="13" t="s">
        <v>17</v>
      </c>
      <c r="D233" s="11">
        <v>5</v>
      </c>
      <c r="E233" s="11">
        <v>2297.2449999999999</v>
      </c>
      <c r="F233" s="11">
        <v>2.444</v>
      </c>
      <c r="G233" s="11">
        <v>49.445</v>
      </c>
      <c r="H233" s="11">
        <v>742</v>
      </c>
      <c r="I233" s="11">
        <v>5770.04</v>
      </c>
      <c r="J233" s="11">
        <v>0</v>
      </c>
      <c r="K233" s="11">
        <f t="shared" si="3"/>
        <v>5770.04</v>
      </c>
      <c r="GL233"/>
    </row>
    <row r="234" spans="1:194" x14ac:dyDescent="0.35">
      <c r="A234" s="12" t="s">
        <v>573</v>
      </c>
      <c r="B234" s="13" t="s">
        <v>177</v>
      </c>
      <c r="C234" s="13" t="s">
        <v>17</v>
      </c>
      <c r="D234" s="11">
        <v>10</v>
      </c>
      <c r="E234" s="11">
        <v>2939.9908999999998</v>
      </c>
      <c r="F234" s="11">
        <v>0.60863999999999996</v>
      </c>
      <c r="G234" s="11">
        <v>0</v>
      </c>
      <c r="H234" s="11">
        <v>0</v>
      </c>
      <c r="I234" s="11">
        <v>0</v>
      </c>
      <c r="J234" s="11">
        <v>0</v>
      </c>
      <c r="K234" s="11">
        <f t="shared" si="3"/>
        <v>0</v>
      </c>
      <c r="GL234"/>
    </row>
    <row r="235" spans="1:194" x14ac:dyDescent="0.35">
      <c r="A235" s="12" t="s">
        <v>387</v>
      </c>
      <c r="B235" s="13" t="s">
        <v>388</v>
      </c>
      <c r="C235" s="13" t="s">
        <v>17</v>
      </c>
      <c r="D235" s="11">
        <v>7.5</v>
      </c>
      <c r="E235" s="11">
        <v>2863.6460000000002</v>
      </c>
      <c r="F235" s="11">
        <v>0.2107</v>
      </c>
      <c r="G235" s="11">
        <v>45.567999999999998</v>
      </c>
      <c r="H235" s="11">
        <v>64244</v>
      </c>
      <c r="I235" s="11">
        <v>7201.34</v>
      </c>
      <c r="J235" s="11">
        <v>3600.67</v>
      </c>
      <c r="K235" s="11">
        <f t="shared" si="3"/>
        <v>10802.01</v>
      </c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  <c r="DT235" s="2"/>
      <c r="DU235" s="2"/>
      <c r="DV235" s="2"/>
      <c r="DW235" s="2"/>
      <c r="DX235" s="2"/>
      <c r="DY235" s="2"/>
      <c r="DZ235" s="2"/>
      <c r="EA235" s="2"/>
      <c r="EB235" s="2"/>
      <c r="EC235" s="2"/>
      <c r="ED235" s="2"/>
      <c r="EE235" s="2"/>
      <c r="EF235" s="2"/>
      <c r="EG235" s="2"/>
      <c r="EH235" s="2"/>
      <c r="EI235" s="2"/>
      <c r="EJ235" s="2"/>
      <c r="EK235" s="2"/>
      <c r="EL235" s="2"/>
      <c r="EM235" s="2"/>
      <c r="EN235" s="2"/>
      <c r="EO235" s="2"/>
      <c r="EP235" s="2"/>
      <c r="EQ235" s="2"/>
      <c r="ER235" s="2"/>
      <c r="ES235" s="2"/>
      <c r="ET235" s="2"/>
      <c r="EU235" s="2"/>
      <c r="EV235" s="2"/>
      <c r="EW235" s="2"/>
      <c r="EX235" s="2"/>
      <c r="EY235" s="2"/>
      <c r="EZ235" s="2"/>
      <c r="FA235" s="2"/>
      <c r="FB235" s="2"/>
      <c r="FC235" s="2"/>
      <c r="FD235" s="2"/>
      <c r="FE235" s="2"/>
      <c r="FF235" s="2"/>
      <c r="FG235" s="2"/>
      <c r="FH235" s="2"/>
      <c r="FI235" s="2"/>
      <c r="FJ235" s="2"/>
      <c r="FK235" s="2"/>
      <c r="FL235" s="2"/>
      <c r="FM235" s="2"/>
      <c r="FN235" s="2"/>
      <c r="FO235" s="2"/>
      <c r="FP235" s="2"/>
      <c r="FQ235" s="2"/>
      <c r="FR235" s="2"/>
      <c r="FS235" s="2"/>
      <c r="FT235" s="2"/>
      <c r="FU235" s="2"/>
      <c r="FV235" s="2"/>
      <c r="FW235" s="2"/>
      <c r="FX235" s="2"/>
      <c r="FY235" s="2"/>
      <c r="FZ235" s="2"/>
      <c r="GA235" s="2"/>
      <c r="GB235" s="2"/>
      <c r="GC235" s="2"/>
      <c r="GD235" s="2"/>
      <c r="GE235" s="2"/>
      <c r="GF235" s="2"/>
      <c r="GG235" s="2"/>
      <c r="GH235" s="2"/>
      <c r="GI235" s="2"/>
      <c r="GJ235" s="2"/>
      <c r="GK235" s="2"/>
      <c r="GL235"/>
    </row>
    <row r="236" spans="1:194" x14ac:dyDescent="0.35">
      <c r="A236" s="12" t="s">
        <v>339</v>
      </c>
      <c r="B236" s="13" t="s">
        <v>598</v>
      </c>
      <c r="C236" s="13" t="s">
        <v>17</v>
      </c>
      <c r="D236" s="11">
        <v>5</v>
      </c>
      <c r="E236" s="11">
        <v>1860.107</v>
      </c>
      <c r="F236" s="11">
        <v>1.0856300000000001</v>
      </c>
      <c r="G236" s="11">
        <v>10631.861000000001</v>
      </c>
      <c r="H236" s="11">
        <v>3603898</v>
      </c>
      <c r="I236" s="11">
        <v>1184444.9427433503</v>
      </c>
      <c r="J236" s="11">
        <v>0</v>
      </c>
      <c r="K236" s="11">
        <f t="shared" si="3"/>
        <v>1184444.9427433503</v>
      </c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  <c r="DT236" s="2"/>
      <c r="DU236" s="2"/>
      <c r="DV236" s="2"/>
      <c r="DW236" s="2"/>
      <c r="DX236" s="2"/>
      <c r="DY236" s="2"/>
      <c r="DZ236" s="2"/>
      <c r="EA236" s="2"/>
      <c r="EB236" s="2"/>
      <c r="EC236" s="2"/>
      <c r="ED236" s="2"/>
      <c r="EE236" s="2"/>
      <c r="EF236" s="2"/>
      <c r="EG236" s="2"/>
      <c r="EH236" s="2"/>
      <c r="EI236" s="2"/>
      <c r="EJ236" s="2"/>
      <c r="EK236" s="2"/>
      <c r="EL236" s="2"/>
      <c r="EM236" s="2"/>
      <c r="EN236" s="2"/>
      <c r="EO236" s="2"/>
      <c r="EP236" s="2"/>
      <c r="EQ236" s="2"/>
      <c r="ER236" s="2"/>
      <c r="ES236" s="2"/>
      <c r="ET236" s="2"/>
      <c r="EU236" s="2"/>
      <c r="EV236" s="2"/>
      <c r="EW236" s="2"/>
      <c r="EX236" s="2"/>
      <c r="EY236" s="2"/>
      <c r="EZ236" s="2"/>
      <c r="FA236" s="2"/>
      <c r="FB236" s="2"/>
      <c r="FC236" s="2"/>
      <c r="FD236" s="2"/>
      <c r="FE236" s="2"/>
      <c r="FF236" s="2"/>
      <c r="FG236" s="2"/>
      <c r="FH236" s="2"/>
      <c r="FI236" s="2"/>
      <c r="FJ236" s="2"/>
      <c r="FK236" s="2"/>
      <c r="FL236" s="2"/>
      <c r="FM236" s="2"/>
      <c r="FN236" s="2"/>
      <c r="FO236" s="2"/>
      <c r="FP236" s="2"/>
      <c r="FQ236" s="2"/>
      <c r="FR236" s="2"/>
      <c r="FS236" s="2"/>
      <c r="FT236" s="2"/>
      <c r="FU236" s="2"/>
      <c r="FV236" s="2"/>
      <c r="FW236" s="2"/>
      <c r="FX236" s="2"/>
      <c r="FY236" s="2"/>
      <c r="FZ236" s="2"/>
      <c r="GA236" s="2"/>
      <c r="GB236" s="2"/>
      <c r="GC236" s="2"/>
      <c r="GD236" s="2"/>
      <c r="GE236" s="2"/>
      <c r="GF236" s="2"/>
      <c r="GG236" s="2"/>
      <c r="GH236" s="2"/>
      <c r="GI236" s="2"/>
      <c r="GJ236" s="2"/>
      <c r="GK236" s="2"/>
      <c r="GL236"/>
    </row>
    <row r="237" spans="1:194" x14ac:dyDescent="0.35">
      <c r="A237" s="12" t="s">
        <v>454</v>
      </c>
      <c r="B237" s="13" t="s">
        <v>455</v>
      </c>
      <c r="C237" s="13" t="s">
        <v>17</v>
      </c>
      <c r="D237" s="11">
        <v>6.91</v>
      </c>
      <c r="E237" s="11">
        <v>2516.7655</v>
      </c>
      <c r="F237" s="11">
        <v>0.63478999999999997</v>
      </c>
      <c r="G237" s="11">
        <v>790.149</v>
      </c>
      <c r="H237" s="11">
        <v>553468</v>
      </c>
      <c r="I237" s="11">
        <v>116997.78</v>
      </c>
      <c r="J237" s="11">
        <v>44693.15</v>
      </c>
      <c r="K237" s="11">
        <f t="shared" si="3"/>
        <v>161690.93</v>
      </c>
      <c r="GL237"/>
    </row>
    <row r="238" spans="1:194" x14ac:dyDescent="0.35">
      <c r="A238" s="12" t="s">
        <v>185</v>
      </c>
      <c r="B238" s="13" t="s">
        <v>186</v>
      </c>
      <c r="C238" s="13" t="s">
        <v>17</v>
      </c>
      <c r="D238" s="11">
        <v>5</v>
      </c>
      <c r="E238" s="11">
        <v>2289.5360000000001</v>
      </c>
      <c r="F238" s="11">
        <v>2.44408</v>
      </c>
      <c r="G238" s="11">
        <v>19.690000000000001</v>
      </c>
      <c r="H238" s="11">
        <v>0</v>
      </c>
      <c r="I238" s="11">
        <v>2254.0500000000002</v>
      </c>
      <c r="J238" s="11">
        <v>0</v>
      </c>
      <c r="K238" s="11">
        <f t="shared" si="3"/>
        <v>2254.0500000000002</v>
      </c>
      <c r="GL238"/>
    </row>
    <row r="239" spans="1:194" x14ac:dyDescent="0.35">
      <c r="A239" s="12" t="s">
        <v>149</v>
      </c>
      <c r="B239" s="13" t="s">
        <v>150</v>
      </c>
      <c r="C239" s="13" t="s">
        <v>17</v>
      </c>
      <c r="D239" s="11">
        <v>5</v>
      </c>
      <c r="E239" s="11">
        <v>2498.8206</v>
      </c>
      <c r="F239" s="11">
        <v>0.97126999999999997</v>
      </c>
      <c r="G239" s="11">
        <v>23.42</v>
      </c>
      <c r="H239" s="11">
        <v>800</v>
      </c>
      <c r="I239" s="11">
        <v>2964.97</v>
      </c>
      <c r="J239" s="11">
        <v>0</v>
      </c>
      <c r="K239" s="11">
        <f t="shared" si="3"/>
        <v>2964.97</v>
      </c>
      <c r="GL239"/>
    </row>
    <row r="240" spans="1:194" x14ac:dyDescent="0.35">
      <c r="A240" s="12" t="s">
        <v>456</v>
      </c>
      <c r="B240" s="13" t="s">
        <v>457</v>
      </c>
      <c r="C240" s="13" t="s">
        <v>17</v>
      </c>
      <c r="D240" s="11">
        <v>10</v>
      </c>
      <c r="E240" s="11">
        <v>2516.7655</v>
      </c>
      <c r="F240" s="11">
        <v>0.86358000000000001</v>
      </c>
      <c r="G240" s="11">
        <v>108.905</v>
      </c>
      <c r="H240" s="11">
        <v>45009</v>
      </c>
      <c r="I240" s="11">
        <v>15647.86</v>
      </c>
      <c r="J240" s="11">
        <v>15647.86</v>
      </c>
      <c r="K240" s="11">
        <f t="shared" si="3"/>
        <v>31295.72</v>
      </c>
      <c r="GL240"/>
    </row>
    <row r="241" spans="1:194" x14ac:dyDescent="0.35">
      <c r="A241" s="12" t="s">
        <v>495</v>
      </c>
      <c r="B241" s="13" t="s">
        <v>496</v>
      </c>
      <c r="C241" s="13" t="s">
        <v>22</v>
      </c>
      <c r="D241" s="11">
        <v>10</v>
      </c>
      <c r="E241" s="11">
        <v>2241.3751999999999</v>
      </c>
      <c r="F241" s="11">
        <v>0.69081000000000004</v>
      </c>
      <c r="G241" s="11">
        <v>2.742</v>
      </c>
      <c r="H241" s="11">
        <v>1778</v>
      </c>
      <c r="I241" s="11">
        <v>368.71</v>
      </c>
      <c r="J241" s="11">
        <v>368.71</v>
      </c>
      <c r="K241" s="11">
        <f t="shared" si="3"/>
        <v>737.42</v>
      </c>
      <c r="GL241"/>
    </row>
    <row r="242" spans="1:194" x14ac:dyDescent="0.35">
      <c r="A242" s="12" t="s">
        <v>237</v>
      </c>
      <c r="B242" s="13" t="s">
        <v>238</v>
      </c>
      <c r="C242" s="13" t="s">
        <v>22</v>
      </c>
      <c r="D242" s="11">
        <v>10</v>
      </c>
      <c r="E242" s="11">
        <v>2283.9283999999998</v>
      </c>
      <c r="F242" s="11">
        <v>0.59055000000000002</v>
      </c>
      <c r="G242" s="11">
        <v>7122.4960000000001</v>
      </c>
      <c r="H242" s="11">
        <v>785651</v>
      </c>
      <c r="I242" s="11">
        <v>836561.85</v>
      </c>
      <c r="J242" s="11">
        <v>836561.85</v>
      </c>
      <c r="K242" s="11">
        <f t="shared" si="3"/>
        <v>1673123.7</v>
      </c>
      <c r="GL242"/>
    </row>
    <row r="243" spans="1:194" x14ac:dyDescent="0.35">
      <c r="A243" s="12" t="s">
        <v>227</v>
      </c>
      <c r="B243" s="13" t="s">
        <v>228</v>
      </c>
      <c r="C243" s="13" t="s">
        <v>22</v>
      </c>
      <c r="D243" s="11">
        <v>9.41</v>
      </c>
      <c r="E243" s="11">
        <v>2231.7352999999998</v>
      </c>
      <c r="F243" s="11">
        <v>0.49603000000000003</v>
      </c>
      <c r="G243" s="11">
        <v>134395.114</v>
      </c>
      <c r="H243" s="11">
        <v>13696768</v>
      </c>
      <c r="I243" s="11">
        <v>15336416.390000001</v>
      </c>
      <c r="J243" s="11">
        <v>13526719.26</v>
      </c>
      <c r="K243" s="11">
        <f t="shared" si="3"/>
        <v>28863135.649999999</v>
      </c>
      <c r="GL243"/>
    </row>
    <row r="244" spans="1:194" x14ac:dyDescent="0.35">
      <c r="A244" s="12" t="s">
        <v>239</v>
      </c>
      <c r="B244" s="13" t="s">
        <v>240</v>
      </c>
      <c r="C244" s="13" t="s">
        <v>22</v>
      </c>
      <c r="D244" s="11">
        <v>8.8000000000000007</v>
      </c>
      <c r="E244" s="11">
        <v>2806.8211999999999</v>
      </c>
      <c r="F244" s="11">
        <v>0.96084999999999998</v>
      </c>
      <c r="G244" s="11">
        <v>134.614</v>
      </c>
      <c r="H244" s="11">
        <v>1568499</v>
      </c>
      <c r="I244" s="11">
        <v>94246.48</v>
      </c>
      <c r="J244" s="11">
        <v>71627.33</v>
      </c>
      <c r="K244" s="11">
        <f t="shared" si="3"/>
        <v>165873.81</v>
      </c>
      <c r="GL244"/>
    </row>
    <row r="245" spans="1:194" x14ac:dyDescent="0.35">
      <c r="A245" s="12" t="s">
        <v>497</v>
      </c>
      <c r="B245" s="13" t="s">
        <v>498</v>
      </c>
      <c r="C245" s="13" t="s">
        <v>22</v>
      </c>
      <c r="D245" s="11">
        <v>10</v>
      </c>
      <c r="E245" s="11">
        <v>2241.3751999999999</v>
      </c>
      <c r="F245" s="11">
        <v>0.58657999999999999</v>
      </c>
      <c r="G245" s="11">
        <v>99110.626000000004</v>
      </c>
      <c r="H245" s="11">
        <v>6711390</v>
      </c>
      <c r="I245" s="11">
        <v>11304043.32</v>
      </c>
      <c r="J245" s="11">
        <v>11304043.32</v>
      </c>
      <c r="K245" s="11">
        <f t="shared" si="3"/>
        <v>22608086.640000001</v>
      </c>
      <c r="GL245"/>
    </row>
    <row r="246" spans="1:194" x14ac:dyDescent="0.35">
      <c r="A246" s="12" t="s">
        <v>247</v>
      </c>
      <c r="B246" s="13" t="s">
        <v>248</v>
      </c>
      <c r="C246" s="13" t="s">
        <v>22</v>
      </c>
      <c r="D246" s="11">
        <v>10</v>
      </c>
      <c r="E246" s="11">
        <v>2408.8906999999999</v>
      </c>
      <c r="F246" s="11">
        <v>0.66744000000000003</v>
      </c>
      <c r="G246" s="11">
        <v>238644.30600000001</v>
      </c>
      <c r="H246" s="11">
        <v>4975307</v>
      </c>
      <c r="I246" s="11">
        <v>28909438.41</v>
      </c>
      <c r="J246" s="11">
        <v>28909438.41</v>
      </c>
      <c r="K246" s="11">
        <f t="shared" si="3"/>
        <v>57818876.82</v>
      </c>
      <c r="GL246"/>
    </row>
    <row r="247" spans="1:194" x14ac:dyDescent="0.35">
      <c r="A247" s="12" t="s">
        <v>145</v>
      </c>
      <c r="B247" s="13" t="s">
        <v>146</v>
      </c>
      <c r="C247" s="13" t="s">
        <v>22</v>
      </c>
      <c r="D247" s="11">
        <v>7.8</v>
      </c>
      <c r="E247" s="11">
        <v>1860.107</v>
      </c>
      <c r="F247" s="11">
        <v>0.44090000000000001</v>
      </c>
      <c r="G247" s="11">
        <v>68800.899999999994</v>
      </c>
      <c r="H247" s="11">
        <v>3044695</v>
      </c>
      <c r="I247" s="11">
        <v>6465972.0899999999</v>
      </c>
      <c r="J247" s="11">
        <v>3620944.37</v>
      </c>
      <c r="K247" s="11">
        <f t="shared" si="3"/>
        <v>10086916.460000001</v>
      </c>
      <c r="GL247"/>
    </row>
    <row r="248" spans="1:194" x14ac:dyDescent="0.35">
      <c r="A248" s="12" t="s">
        <v>249</v>
      </c>
      <c r="B248" s="13" t="s">
        <v>250</v>
      </c>
      <c r="C248" s="13" t="s">
        <v>22</v>
      </c>
      <c r="D248" s="11">
        <v>10</v>
      </c>
      <c r="E248" s="11">
        <v>2454.8977</v>
      </c>
      <c r="F248" s="11">
        <v>1.05688</v>
      </c>
      <c r="G248" s="11">
        <v>117410.826</v>
      </c>
      <c r="H248" s="11">
        <v>15083596</v>
      </c>
      <c r="I248" s="11">
        <v>15208655.880000001</v>
      </c>
      <c r="J248" s="11">
        <v>15208655.880000001</v>
      </c>
      <c r="K248" s="11">
        <f t="shared" si="3"/>
        <v>30417311.760000002</v>
      </c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  <c r="CZ248" s="2"/>
      <c r="DA248" s="2"/>
      <c r="DB248" s="2"/>
      <c r="DC248" s="2"/>
      <c r="DD248" s="2"/>
      <c r="DE248" s="2"/>
      <c r="DF248" s="2"/>
      <c r="DG248" s="2"/>
      <c r="DH248" s="2"/>
      <c r="DI248" s="2"/>
      <c r="DJ248" s="2"/>
      <c r="DK248" s="2"/>
      <c r="DL248" s="2"/>
      <c r="DM248" s="2"/>
      <c r="DN248" s="2"/>
      <c r="DO248" s="2"/>
      <c r="DP248" s="2"/>
      <c r="DQ248" s="2"/>
      <c r="DR248" s="2"/>
      <c r="DS248" s="2"/>
      <c r="DT248" s="2"/>
      <c r="DU248" s="2"/>
      <c r="DV248" s="2"/>
      <c r="DW248" s="2"/>
      <c r="DX248" s="2"/>
      <c r="DY248" s="2"/>
      <c r="DZ248" s="2"/>
      <c r="EA248" s="2"/>
      <c r="EB248" s="2"/>
      <c r="EC248" s="2"/>
      <c r="ED248" s="2"/>
      <c r="EE248" s="2"/>
      <c r="EF248" s="2"/>
      <c r="EG248" s="2"/>
      <c r="EH248" s="2"/>
      <c r="EI248" s="2"/>
      <c r="EJ248" s="2"/>
      <c r="EK248" s="2"/>
      <c r="EL248" s="2"/>
      <c r="EM248" s="2"/>
      <c r="EN248" s="2"/>
      <c r="EO248" s="2"/>
      <c r="EP248" s="2"/>
      <c r="EQ248" s="2"/>
      <c r="ER248" s="2"/>
      <c r="ES248" s="2"/>
      <c r="ET248" s="2"/>
      <c r="EU248" s="2"/>
      <c r="EV248" s="2"/>
      <c r="EW248" s="2"/>
      <c r="EX248" s="2"/>
      <c r="EY248" s="2"/>
      <c r="EZ248" s="2"/>
      <c r="FA248" s="2"/>
      <c r="FB248" s="2"/>
      <c r="FC248" s="2"/>
      <c r="FD248" s="2"/>
      <c r="FE248" s="2"/>
      <c r="FF248" s="2"/>
      <c r="FG248" s="2"/>
      <c r="FH248" s="2"/>
      <c r="FI248" s="2"/>
      <c r="FJ248" s="2"/>
      <c r="FK248" s="2"/>
      <c r="FL248" s="2"/>
      <c r="FM248" s="2"/>
      <c r="FN248" s="2"/>
      <c r="FO248" s="2"/>
      <c r="FP248" s="2"/>
      <c r="FQ248" s="2"/>
      <c r="FR248" s="2"/>
      <c r="FS248" s="2"/>
      <c r="FT248" s="2"/>
      <c r="FU248" s="2"/>
      <c r="FV248" s="2"/>
      <c r="FW248" s="2"/>
      <c r="FX248" s="2"/>
      <c r="FY248" s="2"/>
      <c r="FZ248" s="2"/>
      <c r="GA248" s="2"/>
      <c r="GB248" s="2"/>
      <c r="GC248" s="2"/>
      <c r="GD248" s="2"/>
      <c r="GE248" s="2"/>
      <c r="GF248" s="2"/>
      <c r="GG248" s="2"/>
      <c r="GH248" s="2"/>
      <c r="GI248" s="2"/>
      <c r="GJ248" s="2"/>
      <c r="GK248" s="2"/>
      <c r="GL248"/>
    </row>
    <row r="249" spans="1:194" x14ac:dyDescent="0.35">
      <c r="A249" s="12" t="s">
        <v>178</v>
      </c>
      <c r="B249" s="13" t="s">
        <v>179</v>
      </c>
      <c r="C249" s="13" t="s">
        <v>22</v>
      </c>
      <c r="D249" s="11">
        <v>7.41</v>
      </c>
      <c r="E249" s="11">
        <v>2550.1981999999998</v>
      </c>
      <c r="F249" s="11">
        <v>1.4093199999999999</v>
      </c>
      <c r="G249" s="11">
        <v>106561.09299999999</v>
      </c>
      <c r="H249" s="11">
        <v>3079345</v>
      </c>
      <c r="I249" s="11">
        <v>13804584.5</v>
      </c>
      <c r="J249" s="11">
        <v>6653809.7300000004</v>
      </c>
      <c r="K249" s="11">
        <f t="shared" si="3"/>
        <v>20458394.23</v>
      </c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  <c r="CZ249" s="2"/>
      <c r="DA249" s="2"/>
      <c r="DB249" s="2"/>
      <c r="DC249" s="2"/>
      <c r="DD249" s="2"/>
      <c r="DE249" s="2"/>
      <c r="DF249" s="2"/>
      <c r="DG249" s="2"/>
      <c r="DH249" s="2"/>
      <c r="DI249" s="2"/>
      <c r="DJ249" s="2"/>
      <c r="DK249" s="2"/>
      <c r="DL249" s="2"/>
      <c r="DM249" s="2"/>
      <c r="DN249" s="2"/>
      <c r="DO249" s="2"/>
      <c r="DP249" s="2"/>
      <c r="DQ249" s="2"/>
      <c r="DR249" s="2"/>
      <c r="DS249" s="2"/>
      <c r="DT249" s="2"/>
      <c r="DU249" s="2"/>
      <c r="DV249" s="2"/>
      <c r="DW249" s="2"/>
      <c r="DX249" s="2"/>
      <c r="DY249" s="2"/>
      <c r="DZ249" s="2"/>
      <c r="EA249" s="2"/>
      <c r="EB249" s="2"/>
      <c r="EC249" s="2"/>
      <c r="ED249" s="2"/>
      <c r="EE249" s="2"/>
      <c r="EF249" s="2"/>
      <c r="EG249" s="2"/>
      <c r="EH249" s="2"/>
      <c r="EI249" s="2"/>
      <c r="EJ249" s="2"/>
      <c r="EK249" s="2"/>
      <c r="EL249" s="2"/>
      <c r="EM249" s="2"/>
      <c r="EN249" s="2"/>
      <c r="EO249" s="2"/>
      <c r="EP249" s="2"/>
      <c r="EQ249" s="2"/>
      <c r="ER249" s="2"/>
      <c r="ES249" s="2"/>
      <c r="ET249" s="2"/>
      <c r="EU249" s="2"/>
      <c r="EV249" s="2"/>
      <c r="EW249" s="2"/>
      <c r="EX249" s="2"/>
      <c r="EY249" s="2"/>
      <c r="EZ249" s="2"/>
      <c r="FA249" s="2"/>
      <c r="FB249" s="2"/>
      <c r="FC249" s="2"/>
      <c r="FD249" s="2"/>
      <c r="FE249" s="2"/>
      <c r="FF249" s="2"/>
      <c r="FG249" s="2"/>
      <c r="FH249" s="2"/>
      <c r="FI249" s="2"/>
      <c r="FJ249" s="2"/>
      <c r="FK249" s="2"/>
      <c r="FL249" s="2"/>
      <c r="FM249" s="2"/>
      <c r="FN249" s="2"/>
      <c r="FO249" s="2"/>
      <c r="FP249" s="2"/>
      <c r="FQ249" s="2"/>
      <c r="FR249" s="2"/>
      <c r="FS249" s="2"/>
      <c r="FT249" s="2"/>
      <c r="FU249" s="2"/>
      <c r="FV249" s="2"/>
      <c r="FW249" s="2"/>
      <c r="FX249" s="2"/>
      <c r="FY249" s="2"/>
      <c r="FZ249" s="2"/>
      <c r="GA249" s="2"/>
      <c r="GB249" s="2"/>
      <c r="GC249" s="2"/>
      <c r="GD249" s="2"/>
      <c r="GE249" s="2"/>
      <c r="GF249" s="2"/>
      <c r="GG249" s="2"/>
      <c r="GH249" s="2"/>
      <c r="GI249" s="2"/>
      <c r="GJ249" s="2"/>
      <c r="GK249" s="2"/>
      <c r="GL249"/>
    </row>
    <row r="250" spans="1:194" x14ac:dyDescent="0.35">
      <c r="A250" s="12" t="s">
        <v>251</v>
      </c>
      <c r="B250" s="13" t="s">
        <v>599</v>
      </c>
      <c r="C250" s="13" t="s">
        <v>22</v>
      </c>
      <c r="D250" s="11">
        <v>10</v>
      </c>
      <c r="E250" s="11">
        <v>2460.5401000000002</v>
      </c>
      <c r="F250" s="11">
        <v>0.77085000000000004</v>
      </c>
      <c r="G250" s="11">
        <v>311048.54800000001</v>
      </c>
      <c r="H250" s="11">
        <v>35533959</v>
      </c>
      <c r="I250" s="11">
        <v>39636938.880000003</v>
      </c>
      <c r="J250" s="11">
        <v>39636938.880000003</v>
      </c>
      <c r="K250" s="11">
        <f t="shared" si="3"/>
        <v>79273877.760000005</v>
      </c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  <c r="CZ250" s="2"/>
      <c r="DA250" s="2"/>
      <c r="DB250" s="2"/>
      <c r="DC250" s="2"/>
      <c r="DD250" s="2"/>
      <c r="DE250" s="2"/>
      <c r="DF250" s="2"/>
      <c r="DG250" s="2"/>
      <c r="DH250" s="2"/>
      <c r="DI250" s="2"/>
      <c r="DJ250" s="2"/>
      <c r="DK250" s="2"/>
      <c r="DL250" s="2"/>
      <c r="DM250" s="2"/>
      <c r="DN250" s="2"/>
      <c r="DO250" s="2"/>
      <c r="DP250" s="2"/>
      <c r="DQ250" s="2"/>
      <c r="DR250" s="2"/>
      <c r="DS250" s="2"/>
      <c r="DT250" s="2"/>
      <c r="DU250" s="2"/>
      <c r="DV250" s="2"/>
      <c r="DW250" s="2"/>
      <c r="DX250" s="2"/>
      <c r="DY250" s="2"/>
      <c r="DZ250" s="2"/>
      <c r="EA250" s="2"/>
      <c r="EB250" s="2"/>
      <c r="EC250" s="2"/>
      <c r="ED250" s="2"/>
      <c r="EE250" s="2"/>
      <c r="EF250" s="2"/>
      <c r="EG250" s="2"/>
      <c r="EH250" s="2"/>
      <c r="EI250" s="2"/>
      <c r="EJ250" s="2"/>
      <c r="EK250" s="2"/>
      <c r="EL250" s="2"/>
      <c r="EM250" s="2"/>
      <c r="EN250" s="2"/>
      <c r="EO250" s="2"/>
      <c r="EP250" s="2"/>
      <c r="EQ250" s="2"/>
      <c r="ER250" s="2"/>
      <c r="ES250" s="2"/>
      <c r="ET250" s="2"/>
      <c r="EU250" s="2"/>
      <c r="EV250" s="2"/>
      <c r="EW250" s="2"/>
      <c r="EX250" s="2"/>
      <c r="EY250" s="2"/>
      <c r="EZ250" s="2"/>
      <c r="FA250" s="2"/>
      <c r="FB250" s="2"/>
      <c r="FC250" s="2"/>
      <c r="FD250" s="2"/>
      <c r="FE250" s="2"/>
      <c r="FF250" s="2"/>
      <c r="FG250" s="2"/>
      <c r="FH250" s="2"/>
      <c r="FI250" s="2"/>
      <c r="FJ250" s="2"/>
      <c r="FK250" s="2"/>
      <c r="FL250" s="2"/>
      <c r="FM250" s="2"/>
      <c r="FN250" s="2"/>
      <c r="FO250" s="2"/>
      <c r="FP250" s="2"/>
      <c r="FQ250" s="2"/>
      <c r="FR250" s="2"/>
      <c r="FS250" s="2"/>
      <c r="FT250" s="2"/>
      <c r="FU250" s="2"/>
      <c r="FV250" s="2"/>
      <c r="FW250" s="2"/>
      <c r="FX250" s="2"/>
      <c r="FY250" s="2"/>
      <c r="FZ250" s="2"/>
      <c r="GA250" s="2"/>
      <c r="GB250" s="2"/>
      <c r="GC250" s="2"/>
      <c r="GD250" s="2"/>
      <c r="GE250" s="2"/>
      <c r="GF250" s="2"/>
      <c r="GG250" s="2"/>
      <c r="GH250" s="2"/>
      <c r="GI250" s="2"/>
      <c r="GJ250" s="2"/>
      <c r="GK250" s="2"/>
      <c r="GL250"/>
    </row>
    <row r="251" spans="1:194" x14ac:dyDescent="0.35">
      <c r="A251" s="12" t="s">
        <v>499</v>
      </c>
      <c r="B251" s="13" t="s">
        <v>600</v>
      </c>
      <c r="C251" s="13" t="s">
        <v>22</v>
      </c>
      <c r="D251" s="11">
        <v>10</v>
      </c>
      <c r="E251" s="11">
        <v>2454.8977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f t="shared" si="3"/>
        <v>0</v>
      </c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  <c r="CZ251" s="2"/>
      <c r="DA251" s="2"/>
      <c r="DB251" s="2"/>
      <c r="DC251" s="2"/>
      <c r="DD251" s="2"/>
      <c r="DE251" s="2"/>
      <c r="DF251" s="2"/>
      <c r="DG251" s="2"/>
      <c r="DH251" s="2"/>
      <c r="DI251" s="2"/>
      <c r="DJ251" s="2"/>
      <c r="DK251" s="2"/>
      <c r="DL251" s="2"/>
      <c r="DM251" s="2"/>
      <c r="DN251" s="2"/>
      <c r="DO251" s="2"/>
      <c r="DP251" s="2"/>
      <c r="DQ251" s="2"/>
      <c r="DR251" s="2"/>
      <c r="DS251" s="2"/>
      <c r="DT251" s="2"/>
      <c r="DU251" s="2"/>
      <c r="DV251" s="2"/>
      <c r="DW251" s="2"/>
      <c r="DX251" s="2"/>
      <c r="DY251" s="2"/>
      <c r="DZ251" s="2"/>
      <c r="EA251" s="2"/>
      <c r="EB251" s="2"/>
      <c r="EC251" s="2"/>
      <c r="ED251" s="2"/>
      <c r="EE251" s="2"/>
      <c r="EF251" s="2"/>
      <c r="EG251" s="2"/>
      <c r="EH251" s="2"/>
      <c r="EI251" s="2"/>
      <c r="EJ251" s="2"/>
      <c r="EK251" s="2"/>
      <c r="EL251" s="2"/>
      <c r="EM251" s="2"/>
      <c r="EN251" s="2"/>
      <c r="EO251" s="2"/>
      <c r="EP251" s="2"/>
      <c r="EQ251" s="2"/>
      <c r="ER251" s="2"/>
      <c r="ES251" s="2"/>
      <c r="ET251" s="2"/>
      <c r="EU251" s="2"/>
      <c r="EV251" s="2"/>
      <c r="EW251" s="2"/>
      <c r="EX251" s="2"/>
      <c r="EY251" s="2"/>
      <c r="EZ251" s="2"/>
      <c r="FA251" s="2"/>
      <c r="FB251" s="2"/>
      <c r="FC251" s="2"/>
      <c r="FD251" s="2"/>
      <c r="FE251" s="2"/>
      <c r="FF251" s="2"/>
      <c r="FG251" s="2"/>
      <c r="FH251" s="2"/>
      <c r="FI251" s="2"/>
      <c r="FJ251" s="2"/>
      <c r="FK251" s="2"/>
      <c r="FL251" s="2"/>
      <c r="FM251" s="2"/>
      <c r="FN251" s="2"/>
      <c r="FO251" s="2"/>
      <c r="FP251" s="2"/>
      <c r="FQ251" s="2"/>
      <c r="FR251" s="2"/>
      <c r="FS251" s="2"/>
      <c r="FT251" s="2"/>
      <c r="FU251" s="2"/>
      <c r="FV251" s="2"/>
      <c r="FW251" s="2"/>
      <c r="FX251" s="2"/>
      <c r="FY251" s="2"/>
      <c r="FZ251" s="2"/>
      <c r="GA251" s="2"/>
      <c r="GB251" s="2"/>
      <c r="GC251" s="2"/>
      <c r="GD251" s="2"/>
      <c r="GE251" s="2"/>
      <c r="GF251" s="2"/>
      <c r="GG251" s="2"/>
      <c r="GH251" s="2"/>
      <c r="GI251" s="2"/>
      <c r="GJ251" s="2"/>
      <c r="GK251" s="2"/>
      <c r="GL251"/>
    </row>
    <row r="252" spans="1:194" x14ac:dyDescent="0.35">
      <c r="A252" s="12" t="s">
        <v>529</v>
      </c>
      <c r="B252" s="13" t="s">
        <v>530</v>
      </c>
      <c r="C252" s="13" t="s">
        <v>22</v>
      </c>
      <c r="D252" s="11">
        <v>10</v>
      </c>
      <c r="E252" s="11">
        <v>2442.5464999999999</v>
      </c>
      <c r="F252" s="11">
        <v>0.79715000000000003</v>
      </c>
      <c r="G252" s="11">
        <v>19914.900000000001</v>
      </c>
      <c r="H252" s="11">
        <v>1619671</v>
      </c>
      <c r="I252" s="11">
        <v>2496709.5</v>
      </c>
      <c r="J252" s="11">
        <v>2496709.5</v>
      </c>
      <c r="K252" s="11">
        <f t="shared" si="3"/>
        <v>4993419</v>
      </c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  <c r="CZ252" s="2"/>
      <c r="DA252" s="2"/>
      <c r="DB252" s="2"/>
      <c r="DC252" s="2"/>
      <c r="DD252" s="2"/>
      <c r="DE252" s="2"/>
      <c r="DF252" s="2"/>
      <c r="DG252" s="2"/>
      <c r="DH252" s="2"/>
      <c r="DI252" s="2"/>
      <c r="DJ252" s="2"/>
      <c r="DK252" s="2"/>
      <c r="DL252" s="2"/>
      <c r="DM252" s="2"/>
      <c r="DN252" s="2"/>
      <c r="DO252" s="2"/>
      <c r="DP252" s="2"/>
      <c r="DQ252" s="2"/>
      <c r="DR252" s="2"/>
      <c r="DS252" s="2"/>
      <c r="DT252" s="2"/>
      <c r="DU252" s="2"/>
      <c r="DV252" s="2"/>
      <c r="DW252" s="2"/>
      <c r="DX252" s="2"/>
      <c r="DY252" s="2"/>
      <c r="DZ252" s="2"/>
      <c r="EA252" s="2"/>
      <c r="EB252" s="2"/>
      <c r="EC252" s="2"/>
      <c r="ED252" s="2"/>
      <c r="EE252" s="2"/>
      <c r="EF252" s="2"/>
      <c r="EG252" s="2"/>
      <c r="EH252" s="2"/>
      <c r="EI252" s="2"/>
      <c r="EJ252" s="2"/>
      <c r="EK252" s="2"/>
      <c r="EL252" s="2"/>
      <c r="EM252" s="2"/>
      <c r="EN252" s="2"/>
      <c r="EO252" s="2"/>
      <c r="EP252" s="2"/>
      <c r="EQ252" s="2"/>
      <c r="ER252" s="2"/>
      <c r="ES252" s="2"/>
      <c r="ET252" s="2"/>
      <c r="EU252" s="2"/>
      <c r="EV252" s="2"/>
      <c r="EW252" s="2"/>
      <c r="EX252" s="2"/>
      <c r="EY252" s="2"/>
      <c r="EZ252" s="2"/>
      <c r="FA252" s="2"/>
      <c r="FB252" s="2"/>
      <c r="FC252" s="2"/>
      <c r="FD252" s="2"/>
      <c r="FE252" s="2"/>
      <c r="FF252" s="2"/>
      <c r="FG252" s="2"/>
      <c r="FH252" s="2"/>
      <c r="FI252" s="2"/>
      <c r="FJ252" s="2"/>
      <c r="FK252" s="2"/>
      <c r="FL252" s="2"/>
      <c r="FM252" s="2"/>
      <c r="FN252" s="2"/>
      <c r="FO252" s="2"/>
      <c r="FP252" s="2"/>
      <c r="FQ252" s="2"/>
      <c r="FR252" s="2"/>
      <c r="FS252" s="2"/>
      <c r="FT252" s="2"/>
      <c r="FU252" s="2"/>
      <c r="FV252" s="2"/>
      <c r="FW252" s="2"/>
      <c r="FX252" s="2"/>
      <c r="FY252" s="2"/>
      <c r="FZ252" s="2"/>
      <c r="GA252" s="2"/>
      <c r="GB252" s="2"/>
      <c r="GC252" s="2"/>
      <c r="GD252" s="2"/>
      <c r="GE252" s="2"/>
      <c r="GF252" s="2"/>
      <c r="GG252" s="2"/>
      <c r="GH252" s="2"/>
      <c r="GI252" s="2"/>
      <c r="GJ252" s="2"/>
      <c r="GK252" s="2"/>
      <c r="GL252"/>
    </row>
    <row r="253" spans="1:194" x14ac:dyDescent="0.35">
      <c r="A253" s="12" t="s">
        <v>51</v>
      </c>
      <c r="B253" s="13" t="s">
        <v>52</v>
      </c>
      <c r="C253" s="13" t="s">
        <v>22</v>
      </c>
      <c r="D253" s="11">
        <v>8.8000000000000007</v>
      </c>
      <c r="E253" s="11">
        <v>2760.8281000000002</v>
      </c>
      <c r="F253" s="11">
        <v>0.55781000000000003</v>
      </c>
      <c r="G253" s="11">
        <v>447.06299999999999</v>
      </c>
      <c r="H253" s="11">
        <v>1927505</v>
      </c>
      <c r="I253" s="11">
        <v>115472.28</v>
      </c>
      <c r="J253" s="11">
        <v>87758.93</v>
      </c>
      <c r="K253" s="11">
        <f t="shared" si="3"/>
        <v>203231.21</v>
      </c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  <c r="CZ253" s="2"/>
      <c r="DA253" s="2"/>
      <c r="DB253" s="2"/>
      <c r="DC253" s="2"/>
      <c r="DD253" s="2"/>
      <c r="DE253" s="2"/>
      <c r="DF253" s="2"/>
      <c r="DG253" s="2"/>
      <c r="DH253" s="2"/>
      <c r="DI253" s="2"/>
      <c r="DJ253" s="2"/>
      <c r="DK253" s="2"/>
      <c r="DL253" s="2"/>
      <c r="DM253" s="2"/>
      <c r="DN253" s="2"/>
      <c r="DO253" s="2"/>
      <c r="DP253" s="2"/>
      <c r="DQ253" s="2"/>
      <c r="DR253" s="2"/>
      <c r="DS253" s="2"/>
      <c r="DT253" s="2"/>
      <c r="DU253" s="2"/>
      <c r="DV253" s="2"/>
      <c r="DW253" s="2"/>
      <c r="DX253" s="2"/>
      <c r="DY253" s="2"/>
      <c r="DZ253" s="2"/>
      <c r="EA253" s="2"/>
      <c r="EB253" s="2"/>
      <c r="EC253" s="2"/>
      <c r="ED253" s="2"/>
      <c r="EE253" s="2"/>
      <c r="EF253" s="2"/>
      <c r="EG253" s="2"/>
      <c r="EH253" s="2"/>
      <c r="EI253" s="2"/>
      <c r="EJ253" s="2"/>
      <c r="EK253" s="2"/>
      <c r="EL253" s="2"/>
      <c r="EM253" s="2"/>
      <c r="EN253" s="2"/>
      <c r="EO253" s="2"/>
      <c r="EP253" s="2"/>
      <c r="EQ253" s="2"/>
      <c r="ER253" s="2"/>
      <c r="ES253" s="2"/>
      <c r="ET253" s="2"/>
      <c r="EU253" s="2"/>
      <c r="EV253" s="2"/>
      <c r="EW253" s="2"/>
      <c r="EX253" s="2"/>
      <c r="EY253" s="2"/>
      <c r="EZ253" s="2"/>
      <c r="FA253" s="2"/>
      <c r="FB253" s="2"/>
      <c r="FC253" s="2"/>
      <c r="FD253" s="2"/>
      <c r="FE253" s="2"/>
      <c r="FF253" s="2"/>
      <c r="FG253" s="2"/>
      <c r="FH253" s="2"/>
      <c r="FI253" s="2"/>
      <c r="FJ253" s="2"/>
      <c r="FK253" s="2"/>
      <c r="FL253" s="2"/>
      <c r="FM253" s="2"/>
      <c r="FN253" s="2"/>
      <c r="FO253" s="2"/>
      <c r="FP253" s="2"/>
      <c r="FQ253" s="2"/>
      <c r="FR253" s="2"/>
      <c r="FS253" s="2"/>
      <c r="FT253" s="2"/>
      <c r="FU253" s="2"/>
      <c r="FV253" s="2"/>
      <c r="FW253" s="2"/>
      <c r="FX253" s="2"/>
      <c r="FY253" s="2"/>
      <c r="FZ253" s="2"/>
      <c r="GA253" s="2"/>
      <c r="GB253" s="2"/>
      <c r="GC253" s="2"/>
      <c r="GD253" s="2"/>
      <c r="GE253" s="2"/>
      <c r="GF253" s="2"/>
      <c r="GG253" s="2"/>
      <c r="GH253" s="2"/>
      <c r="GI253" s="2"/>
      <c r="GJ253" s="2"/>
      <c r="GK253" s="2"/>
      <c r="GL253"/>
    </row>
    <row r="254" spans="1:194" x14ac:dyDescent="0.35">
      <c r="A254" s="12" t="s">
        <v>221</v>
      </c>
      <c r="B254" s="13" t="s">
        <v>222</v>
      </c>
      <c r="C254" s="13" t="s">
        <v>22</v>
      </c>
      <c r="D254" s="11">
        <v>9.52</v>
      </c>
      <c r="E254" s="11">
        <v>2319.1455000000001</v>
      </c>
      <c r="F254" s="11">
        <v>1.58524</v>
      </c>
      <c r="G254" s="11">
        <v>28964.387999999999</v>
      </c>
      <c r="H254" s="11">
        <v>668535</v>
      </c>
      <c r="I254" s="11">
        <v>3411620.93</v>
      </c>
      <c r="J254" s="11">
        <v>3084105.32</v>
      </c>
      <c r="K254" s="11">
        <f t="shared" si="3"/>
        <v>6495726.25</v>
      </c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  <c r="CZ254" s="2"/>
      <c r="DA254" s="2"/>
      <c r="DB254" s="2"/>
      <c r="DC254" s="2"/>
      <c r="DD254" s="2"/>
      <c r="DE254" s="2"/>
      <c r="DF254" s="2"/>
      <c r="DG254" s="2"/>
      <c r="DH254" s="2"/>
      <c r="DI254" s="2"/>
      <c r="DJ254" s="2"/>
      <c r="DK254" s="2"/>
      <c r="DL254" s="2"/>
      <c r="DM254" s="2"/>
      <c r="DN254" s="2"/>
      <c r="DO254" s="2"/>
      <c r="DP254" s="2"/>
      <c r="DQ254" s="2"/>
      <c r="DR254" s="2"/>
      <c r="DS254" s="2"/>
      <c r="DT254" s="2"/>
      <c r="DU254" s="2"/>
      <c r="DV254" s="2"/>
      <c r="DW254" s="2"/>
      <c r="DX254" s="2"/>
      <c r="DY254" s="2"/>
      <c r="DZ254" s="2"/>
      <c r="EA254" s="2"/>
      <c r="EB254" s="2"/>
      <c r="EC254" s="2"/>
      <c r="ED254" s="2"/>
      <c r="EE254" s="2"/>
      <c r="EF254" s="2"/>
      <c r="EG254" s="2"/>
      <c r="EH254" s="2"/>
      <c r="EI254" s="2"/>
      <c r="EJ254" s="2"/>
      <c r="EK254" s="2"/>
      <c r="EL254" s="2"/>
      <c r="EM254" s="2"/>
      <c r="EN254" s="2"/>
      <c r="EO254" s="2"/>
      <c r="EP254" s="2"/>
      <c r="EQ254" s="2"/>
      <c r="ER254" s="2"/>
      <c r="ES254" s="2"/>
      <c r="ET254" s="2"/>
      <c r="EU254" s="2"/>
      <c r="EV254" s="2"/>
      <c r="EW254" s="2"/>
      <c r="EX254" s="2"/>
      <c r="EY254" s="2"/>
      <c r="EZ254" s="2"/>
      <c r="FA254" s="2"/>
      <c r="FB254" s="2"/>
      <c r="FC254" s="2"/>
      <c r="FD254" s="2"/>
      <c r="FE254" s="2"/>
      <c r="FF254" s="2"/>
      <c r="FG254" s="2"/>
      <c r="FH254" s="2"/>
      <c r="FI254" s="2"/>
      <c r="FJ254" s="2"/>
      <c r="FK254" s="2"/>
      <c r="FL254" s="2"/>
      <c r="FM254" s="2"/>
      <c r="FN254" s="2"/>
      <c r="FO254" s="2"/>
      <c r="FP254" s="2"/>
      <c r="FQ254" s="2"/>
      <c r="FR254" s="2"/>
      <c r="FS254" s="2"/>
      <c r="FT254" s="2"/>
      <c r="FU254" s="2"/>
      <c r="FV254" s="2"/>
      <c r="FW254" s="2"/>
      <c r="FX254" s="2"/>
      <c r="FY254" s="2"/>
      <c r="FZ254" s="2"/>
      <c r="GA254" s="2"/>
      <c r="GB254" s="2"/>
      <c r="GC254" s="2"/>
      <c r="GD254" s="2"/>
      <c r="GE254" s="2"/>
      <c r="GF254" s="2"/>
      <c r="GG254" s="2"/>
      <c r="GH254" s="2"/>
      <c r="GI254" s="2"/>
      <c r="GJ254" s="2"/>
      <c r="GK254" s="2"/>
      <c r="GL254"/>
    </row>
    <row r="255" spans="1:194" x14ac:dyDescent="0.35">
      <c r="A255" s="12" t="s">
        <v>260</v>
      </c>
      <c r="B255" s="13" t="s">
        <v>261</v>
      </c>
      <c r="C255" s="13" t="s">
        <v>22</v>
      </c>
      <c r="D255" s="11">
        <v>9.3000000000000007</v>
      </c>
      <c r="E255" s="11">
        <v>2454.8977</v>
      </c>
      <c r="F255" s="11">
        <v>1.2263500000000001</v>
      </c>
      <c r="G255" s="11">
        <v>68076.804999999993</v>
      </c>
      <c r="H255" s="11">
        <v>7495964</v>
      </c>
      <c r="I255" s="11">
        <v>8815713.3699999992</v>
      </c>
      <c r="J255" s="11">
        <v>7581513.5</v>
      </c>
      <c r="K255" s="11">
        <f t="shared" si="3"/>
        <v>16397226.869999999</v>
      </c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  <c r="CZ255" s="2"/>
      <c r="DA255" s="2"/>
      <c r="DB255" s="2"/>
      <c r="DC255" s="2"/>
      <c r="DD255" s="2"/>
      <c r="DE255" s="2"/>
      <c r="DF255" s="2"/>
      <c r="DG255" s="2"/>
      <c r="DH255" s="2"/>
      <c r="DI255" s="2"/>
      <c r="DJ255" s="2"/>
      <c r="DK255" s="2"/>
      <c r="DL255" s="2"/>
      <c r="DM255" s="2"/>
      <c r="DN255" s="2"/>
      <c r="DO255" s="2"/>
      <c r="DP255" s="2"/>
      <c r="DQ255" s="2"/>
      <c r="DR255" s="2"/>
      <c r="DS255" s="2"/>
      <c r="DT255" s="2"/>
      <c r="DU255" s="2"/>
      <c r="DV255" s="2"/>
      <c r="DW255" s="2"/>
      <c r="DX255" s="2"/>
      <c r="DY255" s="2"/>
      <c r="DZ255" s="2"/>
      <c r="EA255" s="2"/>
      <c r="EB255" s="2"/>
      <c r="EC255" s="2"/>
      <c r="ED255" s="2"/>
      <c r="EE255" s="2"/>
      <c r="EF255" s="2"/>
      <c r="EG255" s="2"/>
      <c r="EH255" s="2"/>
      <c r="EI255" s="2"/>
      <c r="EJ255" s="2"/>
      <c r="EK255" s="2"/>
      <c r="EL255" s="2"/>
      <c r="EM255" s="2"/>
      <c r="EN255" s="2"/>
      <c r="EO255" s="2"/>
      <c r="EP255" s="2"/>
      <c r="EQ255" s="2"/>
      <c r="ER255" s="2"/>
      <c r="ES255" s="2"/>
      <c r="ET255" s="2"/>
      <c r="EU255" s="2"/>
      <c r="EV255" s="2"/>
      <c r="EW255" s="2"/>
      <c r="EX255" s="2"/>
      <c r="EY255" s="2"/>
      <c r="EZ255" s="2"/>
      <c r="FA255" s="2"/>
      <c r="FB255" s="2"/>
      <c r="FC255" s="2"/>
      <c r="FD255" s="2"/>
      <c r="FE255" s="2"/>
      <c r="FF255" s="2"/>
      <c r="FG255" s="2"/>
      <c r="FH255" s="2"/>
      <c r="FI255" s="2"/>
      <c r="FJ255" s="2"/>
      <c r="FK255" s="2"/>
      <c r="FL255" s="2"/>
      <c r="FM255" s="2"/>
      <c r="FN255" s="2"/>
      <c r="FO255" s="2"/>
      <c r="FP255" s="2"/>
      <c r="FQ255" s="2"/>
      <c r="FR255" s="2"/>
      <c r="FS255" s="2"/>
      <c r="FT255" s="2"/>
      <c r="FU255" s="2"/>
      <c r="FV255" s="2"/>
      <c r="FW255" s="2"/>
      <c r="FX255" s="2"/>
      <c r="FY255" s="2"/>
      <c r="FZ255" s="2"/>
      <c r="GA255" s="2"/>
      <c r="GB255" s="2"/>
      <c r="GC255" s="2"/>
      <c r="GD255" s="2"/>
      <c r="GE255" s="2"/>
      <c r="GF255" s="2"/>
      <c r="GG255" s="2"/>
      <c r="GH255" s="2"/>
      <c r="GI255" s="2"/>
      <c r="GJ255" s="2"/>
      <c r="GK255" s="2"/>
      <c r="GL255"/>
    </row>
    <row r="256" spans="1:194" x14ac:dyDescent="0.35">
      <c r="A256" s="12" t="s">
        <v>531</v>
      </c>
      <c r="B256" s="13" t="s">
        <v>532</v>
      </c>
      <c r="C256" s="13" t="s">
        <v>22</v>
      </c>
      <c r="D256" s="11">
        <v>10</v>
      </c>
      <c r="E256" s="11">
        <v>2442.5464999999999</v>
      </c>
      <c r="F256" s="11">
        <v>0.57743999999999995</v>
      </c>
      <c r="G256" s="11">
        <v>4798.6769999999997</v>
      </c>
      <c r="H256" s="11">
        <v>4256512</v>
      </c>
      <c r="I256" s="11">
        <v>708943.6</v>
      </c>
      <c r="J256" s="11">
        <v>708943.6</v>
      </c>
      <c r="K256" s="11">
        <f t="shared" si="3"/>
        <v>1417887.2</v>
      </c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  <c r="GC256" s="2"/>
      <c r="GD256" s="2"/>
      <c r="GE256" s="2"/>
      <c r="GF256" s="2"/>
      <c r="GG256" s="2"/>
      <c r="GH256" s="2"/>
      <c r="GI256" s="2"/>
      <c r="GJ256" s="2"/>
      <c r="GK256" s="2"/>
      <c r="GL256"/>
    </row>
    <row r="257" spans="1:194" x14ac:dyDescent="0.35">
      <c r="A257" s="12" t="s">
        <v>533</v>
      </c>
      <c r="B257" s="13" t="s">
        <v>534</v>
      </c>
      <c r="C257" s="13" t="s">
        <v>22</v>
      </c>
      <c r="D257" s="11">
        <v>10</v>
      </c>
      <c r="E257" s="11">
        <v>2442.5464999999999</v>
      </c>
      <c r="F257" s="11">
        <v>0.77297000000000005</v>
      </c>
      <c r="G257" s="11">
        <v>10590.352000000001</v>
      </c>
      <c r="H257" s="11">
        <v>838456</v>
      </c>
      <c r="I257" s="11">
        <v>1325776.43</v>
      </c>
      <c r="J257" s="11">
        <v>1325776.43</v>
      </c>
      <c r="K257" s="11">
        <f t="shared" si="3"/>
        <v>2651552.86</v>
      </c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  <c r="GC257" s="2"/>
      <c r="GD257" s="2"/>
      <c r="GE257" s="2"/>
      <c r="GF257" s="2"/>
      <c r="GG257" s="2"/>
      <c r="GH257" s="2"/>
      <c r="GI257" s="2"/>
      <c r="GJ257" s="2"/>
      <c r="GK257" s="2"/>
      <c r="GL257"/>
    </row>
    <row r="258" spans="1:194" x14ac:dyDescent="0.35">
      <c r="A258" s="12" t="s">
        <v>266</v>
      </c>
      <c r="B258" s="13" t="s">
        <v>267</v>
      </c>
      <c r="C258" s="13" t="s">
        <v>22</v>
      </c>
      <c r="D258" s="11">
        <v>10</v>
      </c>
      <c r="E258" s="11">
        <v>2423.8209999999999</v>
      </c>
      <c r="F258" s="11">
        <v>0.93928</v>
      </c>
      <c r="G258" s="11">
        <v>39525.222000000002</v>
      </c>
      <c r="H258" s="11">
        <v>2425295</v>
      </c>
      <c r="I258" s="11">
        <v>4904004.71</v>
      </c>
      <c r="J258" s="11">
        <v>4904004.71</v>
      </c>
      <c r="K258" s="11">
        <f t="shared" si="3"/>
        <v>9808009.4199999999</v>
      </c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  <c r="CZ258" s="2"/>
      <c r="DA258" s="2"/>
      <c r="DB258" s="2"/>
      <c r="DC258" s="2"/>
      <c r="DD258" s="2"/>
      <c r="DE258" s="2"/>
      <c r="DF258" s="2"/>
      <c r="DG258" s="2"/>
      <c r="DH258" s="2"/>
      <c r="DI258" s="2"/>
      <c r="DJ258" s="2"/>
      <c r="DK258" s="2"/>
      <c r="DL258" s="2"/>
      <c r="DM258" s="2"/>
      <c r="DN258" s="2"/>
      <c r="DO258" s="2"/>
      <c r="DP258" s="2"/>
      <c r="DQ258" s="2"/>
      <c r="DR258" s="2"/>
      <c r="DS258" s="2"/>
      <c r="DT258" s="2"/>
      <c r="DU258" s="2"/>
      <c r="DV258" s="2"/>
      <c r="DW258" s="2"/>
      <c r="DX258" s="2"/>
      <c r="DY258" s="2"/>
      <c r="DZ258" s="2"/>
      <c r="EA258" s="2"/>
      <c r="EB258" s="2"/>
      <c r="EC258" s="2"/>
      <c r="ED258" s="2"/>
      <c r="EE258" s="2"/>
      <c r="EF258" s="2"/>
      <c r="EG258" s="2"/>
      <c r="EH258" s="2"/>
      <c r="EI258" s="2"/>
      <c r="EJ258" s="2"/>
      <c r="EK258" s="2"/>
      <c r="EL258" s="2"/>
      <c r="EM258" s="2"/>
      <c r="EN258" s="2"/>
      <c r="EO258" s="2"/>
      <c r="EP258" s="2"/>
      <c r="EQ258" s="2"/>
      <c r="ER258" s="2"/>
      <c r="ES258" s="2"/>
      <c r="ET258" s="2"/>
      <c r="EU258" s="2"/>
      <c r="EV258" s="2"/>
      <c r="EW258" s="2"/>
      <c r="EX258" s="2"/>
      <c r="EY258" s="2"/>
      <c r="EZ258" s="2"/>
      <c r="FA258" s="2"/>
      <c r="FB258" s="2"/>
      <c r="FC258" s="2"/>
      <c r="FD258" s="2"/>
      <c r="FE258" s="2"/>
      <c r="FF258" s="2"/>
      <c r="FG258" s="2"/>
      <c r="FH258" s="2"/>
      <c r="FI258" s="2"/>
      <c r="FJ258" s="2"/>
      <c r="FK258" s="2"/>
      <c r="FL258" s="2"/>
      <c r="FM258" s="2"/>
      <c r="FN258" s="2"/>
      <c r="FO258" s="2"/>
      <c r="FP258" s="2"/>
      <c r="FQ258" s="2"/>
      <c r="FR258" s="2"/>
      <c r="FS258" s="2"/>
      <c r="FT258" s="2"/>
      <c r="FU258" s="2"/>
      <c r="FV258" s="2"/>
      <c r="FW258" s="2"/>
      <c r="FX258" s="2"/>
      <c r="FY258" s="2"/>
      <c r="FZ258" s="2"/>
      <c r="GA258" s="2"/>
      <c r="GB258" s="2"/>
      <c r="GC258" s="2"/>
      <c r="GD258" s="2"/>
      <c r="GE258" s="2"/>
      <c r="GF258" s="2"/>
      <c r="GG258" s="2"/>
      <c r="GH258" s="2"/>
      <c r="GI258" s="2"/>
      <c r="GJ258" s="2"/>
      <c r="GK258" s="2"/>
      <c r="GL258"/>
    </row>
    <row r="259" spans="1:194" x14ac:dyDescent="0.35">
      <c r="A259" s="12" t="s">
        <v>229</v>
      </c>
      <c r="B259" s="13" t="s">
        <v>230</v>
      </c>
      <c r="C259" s="13" t="s">
        <v>22</v>
      </c>
      <c r="D259" s="11">
        <v>10</v>
      </c>
      <c r="E259" s="11">
        <v>2288.6473000000001</v>
      </c>
      <c r="F259" s="11">
        <v>0.28497</v>
      </c>
      <c r="G259" s="11">
        <v>164389.35500000001</v>
      </c>
      <c r="H259" s="11">
        <v>9789621</v>
      </c>
      <c r="I259" s="11">
        <v>18950950.09</v>
      </c>
      <c r="J259" s="11">
        <v>18950950.09</v>
      </c>
      <c r="K259" s="11">
        <f t="shared" si="3"/>
        <v>37901900.18</v>
      </c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  <c r="GG259" s="2"/>
      <c r="GH259" s="2"/>
      <c r="GI259" s="2"/>
      <c r="GJ259" s="2"/>
      <c r="GK259" s="2"/>
      <c r="GL259"/>
    </row>
    <row r="260" spans="1:194" x14ac:dyDescent="0.35">
      <c r="A260" s="12" t="s">
        <v>117</v>
      </c>
      <c r="B260" s="13" t="s">
        <v>118</v>
      </c>
      <c r="C260" s="13" t="s">
        <v>22</v>
      </c>
      <c r="D260" s="11">
        <v>10</v>
      </c>
      <c r="E260" s="11">
        <v>2446.7215999999999</v>
      </c>
      <c r="F260" s="11">
        <v>0.57704</v>
      </c>
      <c r="G260" s="11">
        <v>22175.508999999998</v>
      </c>
      <c r="H260" s="11">
        <v>1294606</v>
      </c>
      <c r="I260" s="11">
        <v>2750216.82</v>
      </c>
      <c r="J260" s="11">
        <v>2750216.82</v>
      </c>
      <c r="K260" s="11">
        <f t="shared" si="3"/>
        <v>5500433.6399999997</v>
      </c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2"/>
      <c r="DH260" s="2"/>
      <c r="DI260" s="2"/>
      <c r="DJ260" s="2"/>
      <c r="DK260" s="2"/>
      <c r="DL260" s="2"/>
      <c r="DM260" s="2"/>
      <c r="DN260" s="2"/>
      <c r="DO260" s="2"/>
      <c r="DP260" s="2"/>
      <c r="DQ260" s="2"/>
      <c r="DR260" s="2"/>
      <c r="DS260" s="2"/>
      <c r="DT260" s="2"/>
      <c r="DU260" s="2"/>
      <c r="DV260" s="2"/>
      <c r="DW260" s="2"/>
      <c r="DX260" s="2"/>
      <c r="DY260" s="2"/>
      <c r="DZ260" s="2"/>
      <c r="EA260" s="2"/>
      <c r="EB260" s="2"/>
      <c r="EC260" s="2"/>
      <c r="ED260" s="2"/>
      <c r="EE260" s="2"/>
      <c r="EF260" s="2"/>
      <c r="EG260" s="2"/>
      <c r="EH260" s="2"/>
      <c r="EI260" s="2"/>
      <c r="EJ260" s="2"/>
      <c r="EK260" s="2"/>
      <c r="EL260" s="2"/>
      <c r="EM260" s="2"/>
      <c r="EN260" s="2"/>
      <c r="EO260" s="2"/>
      <c r="EP260" s="2"/>
      <c r="EQ260" s="2"/>
      <c r="ER260" s="2"/>
      <c r="ES260" s="2"/>
      <c r="ET260" s="2"/>
      <c r="EU260" s="2"/>
      <c r="EV260" s="2"/>
      <c r="EW260" s="2"/>
      <c r="EX260" s="2"/>
      <c r="EY260" s="2"/>
      <c r="EZ260" s="2"/>
      <c r="FA260" s="2"/>
      <c r="FB260" s="2"/>
      <c r="FC260" s="2"/>
      <c r="FD260" s="2"/>
      <c r="FE260" s="2"/>
      <c r="FF260" s="2"/>
      <c r="FG260" s="2"/>
      <c r="FH260" s="2"/>
      <c r="FI260" s="2"/>
      <c r="FJ260" s="2"/>
      <c r="FK260" s="2"/>
      <c r="FL260" s="2"/>
      <c r="FM260" s="2"/>
      <c r="FN260" s="2"/>
      <c r="FO260" s="2"/>
      <c r="FP260" s="2"/>
      <c r="FQ260" s="2"/>
      <c r="FR260" s="2"/>
      <c r="FS260" s="2"/>
      <c r="FT260" s="2"/>
      <c r="FU260" s="2"/>
      <c r="FV260" s="2"/>
      <c r="FW260" s="2"/>
      <c r="FX260" s="2"/>
      <c r="FY260" s="2"/>
      <c r="FZ260" s="2"/>
      <c r="GA260" s="2"/>
      <c r="GB260" s="2"/>
      <c r="GC260" s="2"/>
      <c r="GD260" s="2"/>
      <c r="GE260" s="2"/>
      <c r="GF260" s="2"/>
      <c r="GG260" s="2"/>
      <c r="GH260" s="2"/>
      <c r="GI260" s="2"/>
      <c r="GJ260" s="2"/>
      <c r="GK260" s="2"/>
      <c r="GL260"/>
    </row>
    <row r="261" spans="1:194" x14ac:dyDescent="0.35">
      <c r="A261" s="12" t="s">
        <v>282</v>
      </c>
      <c r="B261" s="13" t="s">
        <v>283</v>
      </c>
      <c r="C261" s="13" t="s">
        <v>22</v>
      </c>
      <c r="D261" s="11">
        <v>10</v>
      </c>
      <c r="E261" s="11">
        <v>2370.6799000000001</v>
      </c>
      <c r="F261" s="11">
        <v>0.89732999999999996</v>
      </c>
      <c r="G261" s="11">
        <v>574347.66599999997</v>
      </c>
      <c r="H261" s="11">
        <v>80104928</v>
      </c>
      <c r="I261" s="11">
        <v>71673751.120000005</v>
      </c>
      <c r="J261" s="11">
        <v>71673751.120000005</v>
      </c>
      <c r="K261" s="11">
        <f t="shared" si="3"/>
        <v>143347502.24000001</v>
      </c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/>
    </row>
    <row r="262" spans="1:194" x14ac:dyDescent="0.35">
      <c r="A262" s="12" t="s">
        <v>528</v>
      </c>
      <c r="B262" s="13" t="s">
        <v>601</v>
      </c>
      <c r="C262" s="13" t="s">
        <v>22</v>
      </c>
      <c r="D262" s="11">
        <v>10</v>
      </c>
      <c r="E262" s="11">
        <v>2313.7017999999998</v>
      </c>
      <c r="F262" s="11">
        <v>0.65393999999999997</v>
      </c>
      <c r="G262" s="11">
        <v>243040.48</v>
      </c>
      <c r="H262" s="11">
        <v>404997</v>
      </c>
      <c r="I262" s="11">
        <v>28129401.989999998</v>
      </c>
      <c r="J262" s="11">
        <v>28129401.989999998</v>
      </c>
      <c r="K262" s="11">
        <f t="shared" si="3"/>
        <v>56258803.979999997</v>
      </c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  <c r="CZ262" s="2"/>
      <c r="DA262" s="2"/>
      <c r="DB262" s="2"/>
      <c r="DC262" s="2"/>
      <c r="DD262" s="2"/>
      <c r="DE262" s="2"/>
      <c r="DF262" s="2"/>
      <c r="DG262" s="2"/>
      <c r="DH262" s="2"/>
      <c r="DI262" s="2"/>
      <c r="DJ262" s="2"/>
      <c r="DK262" s="2"/>
      <c r="DL262" s="2"/>
      <c r="DM262" s="2"/>
      <c r="DN262" s="2"/>
      <c r="DO262" s="2"/>
      <c r="DP262" s="2"/>
      <c r="DQ262" s="2"/>
      <c r="DR262" s="2"/>
      <c r="DS262" s="2"/>
      <c r="DT262" s="2"/>
      <c r="DU262" s="2"/>
      <c r="DV262" s="2"/>
      <c r="DW262" s="2"/>
      <c r="DX262" s="2"/>
      <c r="DY262" s="2"/>
      <c r="DZ262" s="2"/>
      <c r="EA262" s="2"/>
      <c r="EB262" s="2"/>
      <c r="EC262" s="2"/>
      <c r="ED262" s="2"/>
      <c r="EE262" s="2"/>
      <c r="EF262" s="2"/>
      <c r="EG262" s="2"/>
      <c r="EH262" s="2"/>
      <c r="EI262" s="2"/>
      <c r="EJ262" s="2"/>
      <c r="EK262" s="2"/>
      <c r="EL262" s="2"/>
      <c r="EM262" s="2"/>
      <c r="EN262" s="2"/>
      <c r="EO262" s="2"/>
      <c r="EP262" s="2"/>
      <c r="EQ262" s="2"/>
      <c r="ER262" s="2"/>
      <c r="ES262" s="2"/>
      <c r="ET262" s="2"/>
      <c r="EU262" s="2"/>
      <c r="EV262" s="2"/>
      <c r="EW262" s="2"/>
      <c r="EX262" s="2"/>
      <c r="EY262" s="2"/>
      <c r="EZ262" s="2"/>
      <c r="FA262" s="2"/>
      <c r="FB262" s="2"/>
      <c r="FC262" s="2"/>
      <c r="FD262" s="2"/>
      <c r="FE262" s="2"/>
      <c r="FF262" s="2"/>
      <c r="FG262" s="2"/>
      <c r="FH262" s="2"/>
      <c r="FI262" s="2"/>
      <c r="FJ262" s="2"/>
      <c r="FK262" s="2"/>
      <c r="FL262" s="2"/>
      <c r="FM262" s="2"/>
      <c r="FN262" s="2"/>
      <c r="FO262" s="2"/>
      <c r="FP262" s="2"/>
      <c r="FQ262" s="2"/>
      <c r="FR262" s="2"/>
      <c r="FS262" s="2"/>
      <c r="FT262" s="2"/>
      <c r="FU262" s="2"/>
      <c r="FV262" s="2"/>
      <c r="FW262" s="2"/>
      <c r="FX262" s="2"/>
      <c r="FY262" s="2"/>
      <c r="FZ262" s="2"/>
      <c r="GA262" s="2"/>
      <c r="GB262" s="2"/>
      <c r="GC262" s="2"/>
      <c r="GD262" s="2"/>
      <c r="GE262" s="2"/>
      <c r="GF262" s="2"/>
      <c r="GG262" s="2"/>
      <c r="GH262" s="2"/>
      <c r="GI262" s="2"/>
      <c r="GJ262" s="2"/>
      <c r="GK262" s="2"/>
      <c r="GL262"/>
    </row>
    <row r="263" spans="1:194" x14ac:dyDescent="0.35">
      <c r="A263" s="12" t="s">
        <v>535</v>
      </c>
      <c r="B263" s="13" t="s">
        <v>536</v>
      </c>
      <c r="C263" s="13" t="s">
        <v>22</v>
      </c>
      <c r="D263" s="11">
        <v>10</v>
      </c>
      <c r="E263" s="11">
        <v>2288.9016999999999</v>
      </c>
      <c r="F263" s="11">
        <v>0.74509000000000003</v>
      </c>
      <c r="G263" s="11">
        <v>91.724999999999994</v>
      </c>
      <c r="H263" s="11">
        <v>0</v>
      </c>
      <c r="I263" s="11">
        <v>10497.48</v>
      </c>
      <c r="J263" s="11">
        <v>10497.48</v>
      </c>
      <c r="K263" s="11">
        <f t="shared" si="3"/>
        <v>20994.959999999999</v>
      </c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  <c r="CZ263" s="2"/>
      <c r="DA263" s="2"/>
      <c r="DB263" s="2"/>
      <c r="DC263" s="2"/>
      <c r="DD263" s="2"/>
      <c r="DE263" s="2"/>
      <c r="DF263" s="2"/>
      <c r="DG263" s="2"/>
      <c r="DH263" s="2"/>
      <c r="DI263" s="2"/>
      <c r="DJ263" s="2"/>
      <c r="DK263" s="2"/>
      <c r="DL263" s="2"/>
      <c r="DM263" s="2"/>
      <c r="DN263" s="2"/>
      <c r="DO263" s="2"/>
      <c r="DP263" s="2"/>
      <c r="DQ263" s="2"/>
      <c r="DR263" s="2"/>
      <c r="DS263" s="2"/>
      <c r="DT263" s="2"/>
      <c r="DU263" s="2"/>
      <c r="DV263" s="2"/>
      <c r="DW263" s="2"/>
      <c r="DX263" s="2"/>
      <c r="DY263" s="2"/>
      <c r="DZ263" s="2"/>
      <c r="EA263" s="2"/>
      <c r="EB263" s="2"/>
      <c r="EC263" s="2"/>
      <c r="ED263" s="2"/>
      <c r="EE263" s="2"/>
      <c r="EF263" s="2"/>
      <c r="EG263" s="2"/>
      <c r="EH263" s="2"/>
      <c r="EI263" s="2"/>
      <c r="EJ263" s="2"/>
      <c r="EK263" s="2"/>
      <c r="EL263" s="2"/>
      <c r="EM263" s="2"/>
      <c r="EN263" s="2"/>
      <c r="EO263" s="2"/>
      <c r="EP263" s="2"/>
      <c r="EQ263" s="2"/>
      <c r="ER263" s="2"/>
      <c r="ES263" s="2"/>
      <c r="ET263" s="2"/>
      <c r="EU263" s="2"/>
      <c r="EV263" s="2"/>
      <c r="EW263" s="2"/>
      <c r="EX263" s="2"/>
      <c r="EY263" s="2"/>
      <c r="EZ263" s="2"/>
      <c r="FA263" s="2"/>
      <c r="FB263" s="2"/>
      <c r="FC263" s="2"/>
      <c r="FD263" s="2"/>
      <c r="FE263" s="2"/>
      <c r="FF263" s="2"/>
      <c r="FG263" s="2"/>
      <c r="FH263" s="2"/>
      <c r="FI263" s="2"/>
      <c r="FJ263" s="2"/>
      <c r="FK263" s="2"/>
      <c r="FL263" s="2"/>
      <c r="FM263" s="2"/>
      <c r="FN263" s="2"/>
      <c r="FO263" s="2"/>
      <c r="FP263" s="2"/>
      <c r="FQ263" s="2"/>
      <c r="FR263" s="2"/>
      <c r="FS263" s="2"/>
      <c r="FT263" s="2"/>
      <c r="FU263" s="2"/>
      <c r="FV263" s="2"/>
      <c r="FW263" s="2"/>
      <c r="FX263" s="2"/>
      <c r="FY263" s="2"/>
      <c r="FZ263" s="2"/>
      <c r="GA263" s="2"/>
      <c r="GB263" s="2"/>
      <c r="GC263" s="2"/>
      <c r="GD263" s="2"/>
      <c r="GE263" s="2"/>
      <c r="GF263" s="2"/>
      <c r="GG263" s="2"/>
      <c r="GH263" s="2"/>
      <c r="GI263" s="2"/>
      <c r="GJ263" s="2"/>
      <c r="GK263" s="2"/>
      <c r="GL263"/>
    </row>
    <row r="264" spans="1:194" x14ac:dyDescent="0.35">
      <c r="A264" s="12" t="s">
        <v>292</v>
      </c>
      <c r="B264" s="13" t="s">
        <v>293</v>
      </c>
      <c r="C264" s="13" t="s">
        <v>22</v>
      </c>
      <c r="D264" s="11">
        <v>0</v>
      </c>
      <c r="E264" s="11">
        <v>0</v>
      </c>
      <c r="F264" s="11">
        <v>0</v>
      </c>
      <c r="G264" s="11">
        <v>0</v>
      </c>
      <c r="H264" s="11">
        <v>0</v>
      </c>
      <c r="I264" s="11">
        <v>0</v>
      </c>
      <c r="J264" s="11">
        <v>0</v>
      </c>
      <c r="K264" s="11">
        <f t="shared" si="3"/>
        <v>0</v>
      </c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  <c r="CZ264" s="2"/>
      <c r="DA264" s="2"/>
      <c r="DB264" s="2"/>
      <c r="DC264" s="2"/>
      <c r="DD264" s="2"/>
      <c r="DE264" s="2"/>
      <c r="DF264" s="2"/>
      <c r="DG264" s="2"/>
      <c r="DH264" s="2"/>
      <c r="DI264" s="2"/>
      <c r="DJ264" s="2"/>
      <c r="DK264" s="2"/>
      <c r="DL264" s="2"/>
      <c r="DM264" s="2"/>
      <c r="DN264" s="2"/>
      <c r="DO264" s="2"/>
      <c r="DP264" s="2"/>
      <c r="DQ264" s="2"/>
      <c r="DR264" s="2"/>
      <c r="DS264" s="2"/>
      <c r="DT264" s="2"/>
      <c r="DU264" s="2"/>
      <c r="DV264" s="2"/>
      <c r="DW264" s="2"/>
      <c r="DX264" s="2"/>
      <c r="DY264" s="2"/>
      <c r="DZ264" s="2"/>
      <c r="EA264" s="2"/>
      <c r="EB264" s="2"/>
      <c r="EC264" s="2"/>
      <c r="ED264" s="2"/>
      <c r="EE264" s="2"/>
      <c r="EF264" s="2"/>
      <c r="EG264" s="2"/>
      <c r="EH264" s="2"/>
      <c r="EI264" s="2"/>
      <c r="EJ264" s="2"/>
      <c r="EK264" s="2"/>
      <c r="EL264" s="2"/>
      <c r="EM264" s="2"/>
      <c r="EN264" s="2"/>
      <c r="EO264" s="2"/>
      <c r="EP264" s="2"/>
      <c r="EQ264" s="2"/>
      <c r="ER264" s="2"/>
      <c r="ES264" s="2"/>
      <c r="ET264" s="2"/>
      <c r="EU264" s="2"/>
      <c r="EV264" s="2"/>
      <c r="EW264" s="2"/>
      <c r="EX264" s="2"/>
      <c r="EY264" s="2"/>
      <c r="EZ264" s="2"/>
      <c r="FA264" s="2"/>
      <c r="FB264" s="2"/>
      <c r="FC264" s="2"/>
      <c r="FD264" s="2"/>
      <c r="FE264" s="2"/>
      <c r="FF264" s="2"/>
      <c r="FG264" s="2"/>
      <c r="FH264" s="2"/>
      <c r="FI264" s="2"/>
      <c r="FJ264" s="2"/>
      <c r="FK264" s="2"/>
      <c r="FL264" s="2"/>
      <c r="FM264" s="2"/>
      <c r="FN264" s="2"/>
      <c r="FO264" s="2"/>
      <c r="FP264" s="2"/>
      <c r="FQ264" s="2"/>
      <c r="FR264" s="2"/>
      <c r="FS264" s="2"/>
      <c r="FT264" s="2"/>
      <c r="FU264" s="2"/>
      <c r="FV264" s="2"/>
      <c r="FW264" s="2"/>
      <c r="FX264" s="2"/>
      <c r="FY264" s="2"/>
      <c r="FZ264" s="2"/>
      <c r="GA264" s="2"/>
      <c r="GB264" s="2"/>
      <c r="GC264" s="2"/>
      <c r="GD264" s="2"/>
      <c r="GE264" s="2"/>
      <c r="GF264" s="2"/>
      <c r="GG264" s="2"/>
      <c r="GH264" s="2"/>
      <c r="GI264" s="2"/>
      <c r="GJ264" s="2"/>
      <c r="GK264" s="2"/>
      <c r="GL264"/>
    </row>
    <row r="265" spans="1:194" x14ac:dyDescent="0.35">
      <c r="A265" s="12" t="s">
        <v>537</v>
      </c>
      <c r="B265" s="13" t="s">
        <v>538</v>
      </c>
      <c r="C265" s="13" t="s">
        <v>22</v>
      </c>
      <c r="D265" s="11">
        <v>10</v>
      </c>
      <c r="E265" s="11">
        <v>2442.5464999999999</v>
      </c>
      <c r="F265" s="11">
        <v>1.0890500000000001</v>
      </c>
      <c r="G265" s="11">
        <v>40981.338000000003</v>
      </c>
      <c r="H265" s="11">
        <v>4209419</v>
      </c>
      <c r="I265" s="11">
        <v>5234154.57</v>
      </c>
      <c r="J265" s="11">
        <v>5234154.57</v>
      </c>
      <c r="K265" s="11">
        <f t="shared" si="3"/>
        <v>10468309.140000001</v>
      </c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  <c r="CZ265" s="2"/>
      <c r="DA265" s="2"/>
      <c r="DB265" s="2"/>
      <c r="DC265" s="2"/>
      <c r="DD265" s="2"/>
      <c r="DE265" s="2"/>
      <c r="DF265" s="2"/>
      <c r="DG265" s="2"/>
      <c r="DH265" s="2"/>
      <c r="DI265" s="2"/>
      <c r="DJ265" s="2"/>
      <c r="DK265" s="2"/>
      <c r="DL265" s="2"/>
      <c r="DM265" s="2"/>
      <c r="DN265" s="2"/>
      <c r="DO265" s="2"/>
      <c r="DP265" s="2"/>
      <c r="DQ265" s="2"/>
      <c r="DR265" s="2"/>
      <c r="DS265" s="2"/>
      <c r="DT265" s="2"/>
      <c r="DU265" s="2"/>
      <c r="DV265" s="2"/>
      <c r="DW265" s="2"/>
      <c r="DX265" s="2"/>
      <c r="DY265" s="2"/>
      <c r="DZ265" s="2"/>
      <c r="EA265" s="2"/>
      <c r="EB265" s="2"/>
      <c r="EC265" s="2"/>
      <c r="ED265" s="2"/>
      <c r="EE265" s="2"/>
      <c r="EF265" s="2"/>
      <c r="EG265" s="2"/>
      <c r="EH265" s="2"/>
      <c r="EI265" s="2"/>
      <c r="EJ265" s="2"/>
      <c r="EK265" s="2"/>
      <c r="EL265" s="2"/>
      <c r="EM265" s="2"/>
      <c r="EN265" s="2"/>
      <c r="EO265" s="2"/>
      <c r="EP265" s="2"/>
      <c r="EQ265" s="2"/>
      <c r="ER265" s="2"/>
      <c r="ES265" s="2"/>
      <c r="ET265" s="2"/>
      <c r="EU265" s="2"/>
      <c r="EV265" s="2"/>
      <c r="EW265" s="2"/>
      <c r="EX265" s="2"/>
      <c r="EY265" s="2"/>
      <c r="EZ265" s="2"/>
      <c r="FA265" s="2"/>
      <c r="FB265" s="2"/>
      <c r="FC265" s="2"/>
      <c r="FD265" s="2"/>
      <c r="FE265" s="2"/>
      <c r="FF265" s="2"/>
      <c r="FG265" s="2"/>
      <c r="FH265" s="2"/>
      <c r="FI265" s="2"/>
      <c r="FJ265" s="2"/>
      <c r="FK265" s="2"/>
      <c r="FL265" s="2"/>
      <c r="FM265" s="2"/>
      <c r="FN265" s="2"/>
      <c r="FO265" s="2"/>
      <c r="FP265" s="2"/>
      <c r="FQ265" s="2"/>
      <c r="FR265" s="2"/>
      <c r="FS265" s="2"/>
      <c r="FT265" s="2"/>
      <c r="FU265" s="2"/>
      <c r="FV265" s="2"/>
      <c r="FW265" s="2"/>
      <c r="FX265" s="2"/>
      <c r="FY265" s="2"/>
      <c r="FZ265" s="2"/>
      <c r="GA265" s="2"/>
      <c r="GB265" s="2"/>
      <c r="GC265" s="2"/>
      <c r="GD265" s="2"/>
      <c r="GE265" s="2"/>
      <c r="GF265" s="2"/>
      <c r="GG265" s="2"/>
      <c r="GH265" s="2"/>
      <c r="GI265" s="2"/>
      <c r="GJ265" s="2"/>
      <c r="GK265" s="2"/>
      <c r="GL265"/>
    </row>
    <row r="266" spans="1:194" x14ac:dyDescent="0.35">
      <c r="A266" s="12" t="s">
        <v>294</v>
      </c>
      <c r="B266" s="13" t="s">
        <v>295</v>
      </c>
      <c r="C266" s="13" t="s">
        <v>22</v>
      </c>
      <c r="D266" s="11">
        <v>10</v>
      </c>
      <c r="E266" s="11">
        <v>2394.9468000000002</v>
      </c>
      <c r="F266" s="11">
        <v>0.94221999999999995</v>
      </c>
      <c r="G266" s="11">
        <v>201122.19899999999</v>
      </c>
      <c r="H266" s="11">
        <v>23860237</v>
      </c>
      <c r="I266" s="11">
        <v>25207927.969999999</v>
      </c>
      <c r="J266" s="11">
        <v>25207927.969999999</v>
      </c>
      <c r="K266" s="11">
        <f t="shared" si="3"/>
        <v>50415855.939999998</v>
      </c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  <c r="CZ266" s="2"/>
      <c r="DA266" s="2"/>
      <c r="DB266" s="2"/>
      <c r="DC266" s="2"/>
      <c r="DD266" s="2"/>
      <c r="DE266" s="2"/>
      <c r="DF266" s="2"/>
      <c r="DG266" s="2"/>
      <c r="DH266" s="2"/>
      <c r="DI266" s="2"/>
      <c r="DJ266" s="2"/>
      <c r="DK266" s="2"/>
      <c r="DL266" s="2"/>
      <c r="DM266" s="2"/>
      <c r="DN266" s="2"/>
      <c r="DO266" s="2"/>
      <c r="DP266" s="2"/>
      <c r="DQ266" s="2"/>
      <c r="DR266" s="2"/>
      <c r="DS266" s="2"/>
      <c r="DT266" s="2"/>
      <c r="DU266" s="2"/>
      <c r="DV266" s="2"/>
      <c r="DW266" s="2"/>
      <c r="DX266" s="2"/>
      <c r="DY266" s="2"/>
      <c r="DZ266" s="2"/>
      <c r="EA266" s="2"/>
      <c r="EB266" s="2"/>
      <c r="EC266" s="2"/>
      <c r="ED266" s="2"/>
      <c r="EE266" s="2"/>
      <c r="EF266" s="2"/>
      <c r="EG266" s="2"/>
      <c r="EH266" s="2"/>
      <c r="EI266" s="2"/>
      <c r="EJ266" s="2"/>
      <c r="EK266" s="2"/>
      <c r="EL266" s="2"/>
      <c r="EM266" s="2"/>
      <c r="EN266" s="2"/>
      <c r="EO266" s="2"/>
      <c r="EP266" s="2"/>
      <c r="EQ266" s="2"/>
      <c r="ER266" s="2"/>
      <c r="ES266" s="2"/>
      <c r="ET266" s="2"/>
      <c r="EU266" s="2"/>
      <c r="EV266" s="2"/>
      <c r="EW266" s="2"/>
      <c r="EX266" s="2"/>
      <c r="EY266" s="2"/>
      <c r="EZ266" s="2"/>
      <c r="FA266" s="2"/>
      <c r="FB266" s="2"/>
      <c r="FC266" s="2"/>
      <c r="FD266" s="2"/>
      <c r="FE266" s="2"/>
      <c r="FF266" s="2"/>
      <c r="FG266" s="2"/>
      <c r="FH266" s="2"/>
      <c r="FI266" s="2"/>
      <c r="FJ266" s="2"/>
      <c r="FK266" s="2"/>
      <c r="FL266" s="2"/>
      <c r="FM266" s="2"/>
      <c r="FN266" s="2"/>
      <c r="FO266" s="2"/>
      <c r="FP266" s="2"/>
      <c r="FQ266" s="2"/>
      <c r="FR266" s="2"/>
      <c r="FS266" s="2"/>
      <c r="FT266" s="2"/>
      <c r="FU266" s="2"/>
      <c r="FV266" s="2"/>
      <c r="FW266" s="2"/>
      <c r="FX266" s="2"/>
      <c r="FY266" s="2"/>
      <c r="FZ266" s="2"/>
      <c r="GA266" s="2"/>
      <c r="GB266" s="2"/>
      <c r="GC266" s="2"/>
      <c r="GD266" s="2"/>
      <c r="GE266" s="2"/>
      <c r="GF266" s="2"/>
      <c r="GG266" s="2"/>
      <c r="GH266" s="2"/>
      <c r="GI266" s="2"/>
      <c r="GJ266" s="2"/>
      <c r="GK266" s="2"/>
      <c r="GL266"/>
    </row>
    <row r="267" spans="1:194" x14ac:dyDescent="0.35">
      <c r="A267" s="12" t="s">
        <v>296</v>
      </c>
      <c r="B267" s="13" t="s">
        <v>297</v>
      </c>
      <c r="C267" s="13" t="s">
        <v>22</v>
      </c>
      <c r="D267" s="11">
        <v>0</v>
      </c>
      <c r="E267" s="11">
        <v>0</v>
      </c>
      <c r="F267" s="11">
        <v>0</v>
      </c>
      <c r="G267" s="11">
        <v>0</v>
      </c>
      <c r="H267" s="11">
        <v>0</v>
      </c>
      <c r="I267" s="11">
        <v>0</v>
      </c>
      <c r="J267" s="11">
        <v>0</v>
      </c>
      <c r="K267" s="11">
        <f t="shared" ref="K267:K317" si="4">SUM(I267:J267)</f>
        <v>0</v>
      </c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  <c r="CZ267" s="2"/>
      <c r="DA267" s="2"/>
      <c r="DB267" s="2"/>
      <c r="DC267" s="2"/>
      <c r="DD267" s="2"/>
      <c r="DE267" s="2"/>
      <c r="DF267" s="2"/>
      <c r="DG267" s="2"/>
      <c r="DH267" s="2"/>
      <c r="DI267" s="2"/>
      <c r="DJ267" s="2"/>
      <c r="DK267" s="2"/>
      <c r="DL267" s="2"/>
      <c r="DM267" s="2"/>
      <c r="DN267" s="2"/>
      <c r="DO267" s="2"/>
      <c r="DP267" s="2"/>
      <c r="DQ267" s="2"/>
      <c r="DR267" s="2"/>
      <c r="DS267" s="2"/>
      <c r="DT267" s="2"/>
      <c r="DU267" s="2"/>
      <c r="DV267" s="2"/>
      <c r="DW267" s="2"/>
      <c r="DX267" s="2"/>
      <c r="DY267" s="2"/>
      <c r="DZ267" s="2"/>
      <c r="EA267" s="2"/>
      <c r="EB267" s="2"/>
      <c r="EC267" s="2"/>
      <c r="ED267" s="2"/>
      <c r="EE267" s="2"/>
      <c r="EF267" s="2"/>
      <c r="EG267" s="2"/>
      <c r="EH267" s="2"/>
      <c r="EI267" s="2"/>
      <c r="EJ267" s="2"/>
      <c r="EK267" s="2"/>
      <c r="EL267" s="2"/>
      <c r="EM267" s="2"/>
      <c r="EN267" s="2"/>
      <c r="EO267" s="2"/>
      <c r="EP267" s="2"/>
      <c r="EQ267" s="2"/>
      <c r="ER267" s="2"/>
      <c r="ES267" s="2"/>
      <c r="ET267" s="2"/>
      <c r="EU267" s="2"/>
      <c r="EV267" s="2"/>
      <c r="EW267" s="2"/>
      <c r="EX267" s="2"/>
      <c r="EY267" s="2"/>
      <c r="EZ267" s="2"/>
      <c r="FA267" s="2"/>
      <c r="FB267" s="2"/>
      <c r="FC267" s="2"/>
      <c r="FD267" s="2"/>
      <c r="FE267" s="2"/>
      <c r="FF267" s="2"/>
      <c r="FG267" s="2"/>
      <c r="FH267" s="2"/>
      <c r="FI267" s="2"/>
      <c r="FJ267" s="2"/>
      <c r="FK267" s="2"/>
      <c r="FL267" s="2"/>
      <c r="FM267" s="2"/>
      <c r="FN267" s="2"/>
      <c r="FO267" s="2"/>
      <c r="FP267" s="2"/>
      <c r="FQ267" s="2"/>
      <c r="FR267" s="2"/>
      <c r="FS267" s="2"/>
      <c r="FT267" s="2"/>
      <c r="FU267" s="2"/>
      <c r="FV267" s="2"/>
      <c r="FW267" s="2"/>
      <c r="FX267" s="2"/>
      <c r="FY267" s="2"/>
      <c r="FZ267" s="2"/>
      <c r="GA267" s="2"/>
      <c r="GB267" s="2"/>
      <c r="GC267" s="2"/>
      <c r="GD267" s="2"/>
      <c r="GE267" s="2"/>
      <c r="GF267" s="2"/>
      <c r="GG267" s="2"/>
      <c r="GH267" s="2"/>
      <c r="GI267" s="2"/>
      <c r="GJ267" s="2"/>
      <c r="GK267" s="2"/>
      <c r="GL267"/>
    </row>
    <row r="268" spans="1:194" x14ac:dyDescent="0.35">
      <c r="A268" s="12" t="s">
        <v>298</v>
      </c>
      <c r="B268" s="13" t="s">
        <v>299</v>
      </c>
      <c r="C268" s="13" t="s">
        <v>22</v>
      </c>
      <c r="D268" s="11">
        <v>10</v>
      </c>
      <c r="E268" s="11">
        <v>2371.9764</v>
      </c>
      <c r="F268" s="11">
        <v>0.92237000000000002</v>
      </c>
      <c r="G268" s="11">
        <v>119463.274</v>
      </c>
      <c r="H268" s="11">
        <v>11678566</v>
      </c>
      <c r="I268" s="11">
        <v>14706801.279999999</v>
      </c>
      <c r="J268" s="11">
        <v>14706801.279999999</v>
      </c>
      <c r="K268" s="11">
        <f t="shared" si="4"/>
        <v>29413602.559999999</v>
      </c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  <c r="CZ268" s="2"/>
      <c r="DA268" s="2"/>
      <c r="DB268" s="2"/>
      <c r="DC268" s="2"/>
      <c r="DD268" s="2"/>
      <c r="DE268" s="2"/>
      <c r="DF268" s="2"/>
      <c r="DG268" s="2"/>
      <c r="DH268" s="2"/>
      <c r="DI268" s="2"/>
      <c r="DJ268" s="2"/>
      <c r="DK268" s="2"/>
      <c r="DL268" s="2"/>
      <c r="DM268" s="2"/>
      <c r="DN268" s="2"/>
      <c r="DO268" s="2"/>
      <c r="DP268" s="2"/>
      <c r="DQ268" s="2"/>
      <c r="DR268" s="2"/>
      <c r="DS268" s="2"/>
      <c r="DT268" s="2"/>
      <c r="DU268" s="2"/>
      <c r="DV268" s="2"/>
      <c r="DW268" s="2"/>
      <c r="DX268" s="2"/>
      <c r="DY268" s="2"/>
      <c r="DZ268" s="2"/>
      <c r="EA268" s="2"/>
      <c r="EB268" s="2"/>
      <c r="EC268" s="2"/>
      <c r="ED268" s="2"/>
      <c r="EE268" s="2"/>
      <c r="EF268" s="2"/>
      <c r="EG268" s="2"/>
      <c r="EH268" s="2"/>
      <c r="EI268" s="2"/>
      <c r="EJ268" s="2"/>
      <c r="EK268" s="2"/>
      <c r="EL268" s="2"/>
      <c r="EM268" s="2"/>
      <c r="EN268" s="2"/>
      <c r="EO268" s="2"/>
      <c r="EP268" s="2"/>
      <c r="EQ268" s="2"/>
      <c r="ER268" s="2"/>
      <c r="ES268" s="2"/>
      <c r="ET268" s="2"/>
      <c r="EU268" s="2"/>
      <c r="EV268" s="2"/>
      <c r="EW268" s="2"/>
      <c r="EX268" s="2"/>
      <c r="EY268" s="2"/>
      <c r="EZ268" s="2"/>
      <c r="FA268" s="2"/>
      <c r="FB268" s="2"/>
      <c r="FC268" s="2"/>
      <c r="FD268" s="2"/>
      <c r="FE268" s="2"/>
      <c r="FF268" s="2"/>
      <c r="FG268" s="2"/>
      <c r="FH268" s="2"/>
      <c r="FI268" s="2"/>
      <c r="FJ268" s="2"/>
      <c r="FK268" s="2"/>
      <c r="FL268" s="2"/>
      <c r="FM268" s="2"/>
      <c r="FN268" s="2"/>
      <c r="FO268" s="2"/>
      <c r="FP268" s="2"/>
      <c r="FQ268" s="2"/>
      <c r="FR268" s="2"/>
      <c r="FS268" s="2"/>
      <c r="FT268" s="2"/>
      <c r="FU268" s="2"/>
      <c r="FV268" s="2"/>
      <c r="FW268" s="2"/>
      <c r="FX268" s="2"/>
      <c r="FY268" s="2"/>
      <c r="FZ268" s="2"/>
      <c r="GA268" s="2"/>
      <c r="GB268" s="2"/>
      <c r="GC268" s="2"/>
      <c r="GD268" s="2"/>
      <c r="GE268" s="2"/>
      <c r="GF268" s="2"/>
      <c r="GG268" s="2"/>
      <c r="GH268" s="2"/>
      <c r="GI268" s="2"/>
      <c r="GJ268" s="2"/>
      <c r="GK268" s="2"/>
      <c r="GL268"/>
    </row>
    <row r="269" spans="1:194" x14ac:dyDescent="0.35">
      <c r="A269" s="12" t="s">
        <v>302</v>
      </c>
      <c r="B269" s="13" t="s">
        <v>303</v>
      </c>
      <c r="C269" s="13" t="s">
        <v>22</v>
      </c>
      <c r="D269" s="11">
        <v>8.6999999999999993</v>
      </c>
      <c r="E269" s="11">
        <v>2865.873</v>
      </c>
      <c r="F269" s="11">
        <v>0.57713999999999999</v>
      </c>
      <c r="G269" s="11">
        <v>9546.8580000000002</v>
      </c>
      <c r="H269" s="11">
        <v>95947233</v>
      </c>
      <c r="I269" s="11">
        <v>4136753.43</v>
      </c>
      <c r="J269" s="11">
        <v>3061197.54</v>
      </c>
      <c r="K269" s="11">
        <f t="shared" si="4"/>
        <v>7197950.9700000007</v>
      </c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  <c r="CZ269" s="2"/>
      <c r="DA269" s="2"/>
      <c r="DB269" s="2"/>
      <c r="DC269" s="2"/>
      <c r="DD269" s="2"/>
      <c r="DE269" s="2"/>
      <c r="DF269" s="2"/>
      <c r="DG269" s="2"/>
      <c r="DH269" s="2"/>
      <c r="DI269" s="2"/>
      <c r="DJ269" s="2"/>
      <c r="DK269" s="2"/>
      <c r="DL269" s="2"/>
      <c r="DM269" s="2"/>
      <c r="DN269" s="2"/>
      <c r="DO269" s="2"/>
      <c r="DP269" s="2"/>
      <c r="DQ269" s="2"/>
      <c r="DR269" s="2"/>
      <c r="DS269" s="2"/>
      <c r="DT269" s="2"/>
      <c r="DU269" s="2"/>
      <c r="DV269" s="2"/>
      <c r="DW269" s="2"/>
      <c r="DX269" s="2"/>
      <c r="DY269" s="2"/>
      <c r="DZ269" s="2"/>
      <c r="EA269" s="2"/>
      <c r="EB269" s="2"/>
      <c r="EC269" s="2"/>
      <c r="ED269" s="2"/>
      <c r="EE269" s="2"/>
      <c r="EF269" s="2"/>
      <c r="EG269" s="2"/>
      <c r="EH269" s="2"/>
      <c r="EI269" s="2"/>
      <c r="EJ269" s="2"/>
      <c r="EK269" s="2"/>
      <c r="EL269" s="2"/>
      <c r="EM269" s="2"/>
      <c r="EN269" s="2"/>
      <c r="EO269" s="2"/>
      <c r="EP269" s="2"/>
      <c r="EQ269" s="2"/>
      <c r="ER269" s="2"/>
      <c r="ES269" s="2"/>
      <c r="ET269" s="2"/>
      <c r="EU269" s="2"/>
      <c r="EV269" s="2"/>
      <c r="EW269" s="2"/>
      <c r="EX269" s="2"/>
      <c r="EY269" s="2"/>
      <c r="EZ269" s="2"/>
      <c r="FA269" s="2"/>
      <c r="FB269" s="2"/>
      <c r="FC269" s="2"/>
      <c r="FD269" s="2"/>
      <c r="FE269" s="2"/>
      <c r="FF269" s="2"/>
      <c r="FG269" s="2"/>
      <c r="FH269" s="2"/>
      <c r="FI269" s="2"/>
      <c r="FJ269" s="2"/>
      <c r="FK269" s="2"/>
      <c r="FL269" s="2"/>
      <c r="FM269" s="2"/>
      <c r="FN269" s="2"/>
      <c r="FO269" s="2"/>
      <c r="FP269" s="2"/>
      <c r="FQ269" s="2"/>
      <c r="FR269" s="2"/>
      <c r="FS269" s="2"/>
      <c r="FT269" s="2"/>
      <c r="FU269" s="2"/>
      <c r="FV269" s="2"/>
      <c r="FW269" s="2"/>
      <c r="FX269" s="2"/>
      <c r="FY269" s="2"/>
      <c r="FZ269" s="2"/>
      <c r="GA269" s="2"/>
      <c r="GB269" s="2"/>
      <c r="GC269" s="2"/>
      <c r="GD269" s="2"/>
      <c r="GE269" s="2"/>
      <c r="GF269" s="2"/>
      <c r="GG269" s="2"/>
      <c r="GH269" s="2"/>
      <c r="GI269" s="2"/>
      <c r="GJ269" s="2"/>
      <c r="GK269" s="2"/>
      <c r="GL269"/>
    </row>
    <row r="270" spans="1:194" x14ac:dyDescent="0.35">
      <c r="A270" s="12" t="s">
        <v>304</v>
      </c>
      <c r="B270" s="13" t="s">
        <v>602</v>
      </c>
      <c r="C270" s="13" t="s">
        <v>22</v>
      </c>
      <c r="D270" s="11">
        <v>10</v>
      </c>
      <c r="E270" s="11">
        <v>2408.8906999999999</v>
      </c>
      <c r="F270" s="11">
        <v>0.66744000000000003</v>
      </c>
      <c r="G270" s="11">
        <v>125461.91899999999</v>
      </c>
      <c r="H270" s="11">
        <v>2615657</v>
      </c>
      <c r="I270" s="11">
        <v>15198492.199999999</v>
      </c>
      <c r="J270" s="11">
        <v>15198492.199999999</v>
      </c>
      <c r="K270" s="11">
        <f t="shared" si="4"/>
        <v>30396984.399999999</v>
      </c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  <c r="CZ270" s="2"/>
      <c r="DA270" s="2"/>
      <c r="DB270" s="2"/>
      <c r="DC270" s="2"/>
      <c r="DD270" s="2"/>
      <c r="DE270" s="2"/>
      <c r="DF270" s="2"/>
      <c r="DG270" s="2"/>
      <c r="DH270" s="2"/>
      <c r="DI270" s="2"/>
      <c r="DJ270" s="2"/>
      <c r="DK270" s="2"/>
      <c r="DL270" s="2"/>
      <c r="DM270" s="2"/>
      <c r="DN270" s="2"/>
      <c r="DO270" s="2"/>
      <c r="DP270" s="2"/>
      <c r="DQ270" s="2"/>
      <c r="DR270" s="2"/>
      <c r="DS270" s="2"/>
      <c r="DT270" s="2"/>
      <c r="DU270" s="2"/>
      <c r="DV270" s="2"/>
      <c r="DW270" s="2"/>
      <c r="DX270" s="2"/>
      <c r="DY270" s="2"/>
      <c r="DZ270" s="2"/>
      <c r="EA270" s="2"/>
      <c r="EB270" s="2"/>
      <c r="EC270" s="2"/>
      <c r="ED270" s="2"/>
      <c r="EE270" s="2"/>
      <c r="EF270" s="2"/>
      <c r="EG270" s="2"/>
      <c r="EH270" s="2"/>
      <c r="EI270" s="2"/>
      <c r="EJ270" s="2"/>
      <c r="EK270" s="2"/>
      <c r="EL270" s="2"/>
      <c r="EM270" s="2"/>
      <c r="EN270" s="2"/>
      <c r="EO270" s="2"/>
      <c r="EP270" s="2"/>
      <c r="EQ270" s="2"/>
      <c r="ER270" s="2"/>
      <c r="ES270" s="2"/>
      <c r="ET270" s="2"/>
      <c r="EU270" s="2"/>
      <c r="EV270" s="2"/>
      <c r="EW270" s="2"/>
      <c r="EX270" s="2"/>
      <c r="EY270" s="2"/>
      <c r="EZ270" s="2"/>
      <c r="FA270" s="2"/>
      <c r="FB270" s="2"/>
      <c r="FC270" s="2"/>
      <c r="FD270" s="2"/>
      <c r="FE270" s="2"/>
      <c r="FF270" s="2"/>
      <c r="FG270" s="2"/>
      <c r="FH270" s="2"/>
      <c r="FI270" s="2"/>
      <c r="FJ270" s="2"/>
      <c r="FK270" s="2"/>
      <c r="FL270" s="2"/>
      <c r="FM270" s="2"/>
      <c r="FN270" s="2"/>
      <c r="FO270" s="2"/>
      <c r="FP270" s="2"/>
      <c r="FQ270" s="2"/>
      <c r="FR270" s="2"/>
      <c r="FS270" s="2"/>
      <c r="FT270" s="2"/>
      <c r="FU270" s="2"/>
      <c r="FV270" s="2"/>
      <c r="FW270" s="2"/>
      <c r="FX270" s="2"/>
      <c r="FY270" s="2"/>
      <c r="FZ270" s="2"/>
      <c r="GA270" s="2"/>
      <c r="GB270" s="2"/>
      <c r="GC270" s="2"/>
      <c r="GD270" s="2"/>
      <c r="GE270" s="2"/>
      <c r="GF270" s="2"/>
      <c r="GG270" s="2"/>
      <c r="GH270" s="2"/>
      <c r="GI270" s="2"/>
      <c r="GJ270" s="2"/>
      <c r="GK270" s="2"/>
      <c r="GL270"/>
    </row>
    <row r="271" spans="1:194" x14ac:dyDescent="0.35">
      <c r="A271" s="12" t="s">
        <v>500</v>
      </c>
      <c r="B271" s="13" t="s">
        <v>501</v>
      </c>
      <c r="C271" s="13" t="s">
        <v>22</v>
      </c>
      <c r="D271" s="11">
        <v>10</v>
      </c>
      <c r="E271" s="11">
        <v>2241.3751999999999</v>
      </c>
      <c r="F271" s="11">
        <v>0.88453999999999999</v>
      </c>
      <c r="G271" s="11">
        <v>21289.55</v>
      </c>
      <c r="H271" s="11">
        <v>1044179</v>
      </c>
      <c r="I271" s="11">
        <v>2432074.37</v>
      </c>
      <c r="J271" s="11">
        <v>2432074.37</v>
      </c>
      <c r="K271" s="11">
        <f t="shared" si="4"/>
        <v>4864148.74</v>
      </c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  <c r="CZ271" s="2"/>
      <c r="DA271" s="2"/>
      <c r="DB271" s="2"/>
      <c r="DC271" s="2"/>
      <c r="DD271" s="2"/>
      <c r="DE271" s="2"/>
      <c r="DF271" s="2"/>
      <c r="DG271" s="2"/>
      <c r="DH271" s="2"/>
      <c r="DI271" s="2"/>
      <c r="DJ271" s="2"/>
      <c r="DK271" s="2"/>
      <c r="DL271" s="2"/>
      <c r="DM271" s="2"/>
      <c r="DN271" s="2"/>
      <c r="DO271" s="2"/>
      <c r="DP271" s="2"/>
      <c r="DQ271" s="2"/>
      <c r="DR271" s="2"/>
      <c r="DS271" s="2"/>
      <c r="DT271" s="2"/>
      <c r="DU271" s="2"/>
      <c r="DV271" s="2"/>
      <c r="DW271" s="2"/>
      <c r="DX271" s="2"/>
      <c r="DY271" s="2"/>
      <c r="DZ271" s="2"/>
      <c r="EA271" s="2"/>
      <c r="EB271" s="2"/>
      <c r="EC271" s="2"/>
      <c r="ED271" s="2"/>
      <c r="EE271" s="2"/>
      <c r="EF271" s="2"/>
      <c r="EG271" s="2"/>
      <c r="EH271" s="2"/>
      <c r="EI271" s="2"/>
      <c r="EJ271" s="2"/>
      <c r="EK271" s="2"/>
      <c r="EL271" s="2"/>
      <c r="EM271" s="2"/>
      <c r="EN271" s="2"/>
      <c r="EO271" s="2"/>
      <c r="EP271" s="2"/>
      <c r="EQ271" s="2"/>
      <c r="ER271" s="2"/>
      <c r="ES271" s="2"/>
      <c r="ET271" s="2"/>
      <c r="EU271" s="2"/>
      <c r="EV271" s="2"/>
      <c r="EW271" s="2"/>
      <c r="EX271" s="2"/>
      <c r="EY271" s="2"/>
      <c r="EZ271" s="2"/>
      <c r="FA271" s="2"/>
      <c r="FB271" s="2"/>
      <c r="FC271" s="2"/>
      <c r="FD271" s="2"/>
      <c r="FE271" s="2"/>
      <c r="FF271" s="2"/>
      <c r="FG271" s="2"/>
      <c r="FH271" s="2"/>
      <c r="FI271" s="2"/>
      <c r="FJ271" s="2"/>
      <c r="FK271" s="2"/>
      <c r="FL271" s="2"/>
      <c r="FM271" s="2"/>
      <c r="FN271" s="2"/>
      <c r="FO271" s="2"/>
      <c r="FP271" s="2"/>
      <c r="FQ271" s="2"/>
      <c r="FR271" s="2"/>
      <c r="FS271" s="2"/>
      <c r="FT271" s="2"/>
      <c r="FU271" s="2"/>
      <c r="FV271" s="2"/>
      <c r="FW271" s="2"/>
      <c r="FX271" s="2"/>
      <c r="FY271" s="2"/>
      <c r="FZ271" s="2"/>
      <c r="GA271" s="2"/>
      <c r="GB271" s="2"/>
      <c r="GC271" s="2"/>
      <c r="GD271" s="2"/>
      <c r="GE271" s="2"/>
      <c r="GF271" s="2"/>
      <c r="GG271" s="2"/>
      <c r="GH271" s="2"/>
      <c r="GI271" s="2"/>
      <c r="GJ271" s="2"/>
      <c r="GK271" s="2"/>
      <c r="GL271"/>
    </row>
    <row r="272" spans="1:194" x14ac:dyDescent="0.35">
      <c r="A272" s="12" t="s">
        <v>539</v>
      </c>
      <c r="B272" s="13" t="s">
        <v>540</v>
      </c>
      <c r="C272" s="13" t="s">
        <v>22</v>
      </c>
      <c r="D272" s="11">
        <v>10</v>
      </c>
      <c r="E272" s="11">
        <v>2288.9016999999999</v>
      </c>
      <c r="F272" s="11">
        <v>0.74509000000000003</v>
      </c>
      <c r="G272" s="11">
        <v>33640.718999999997</v>
      </c>
      <c r="H272" s="11">
        <v>2700352</v>
      </c>
      <c r="I272" s="11">
        <v>3950615.21</v>
      </c>
      <c r="J272" s="11">
        <v>3950615.21</v>
      </c>
      <c r="K272" s="11">
        <f t="shared" si="4"/>
        <v>7901230.4199999999</v>
      </c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  <c r="CZ272" s="2"/>
      <c r="DA272" s="2"/>
      <c r="DB272" s="2"/>
      <c r="DC272" s="2"/>
      <c r="DD272" s="2"/>
      <c r="DE272" s="2"/>
      <c r="DF272" s="2"/>
      <c r="DG272" s="2"/>
      <c r="DH272" s="2"/>
      <c r="DI272" s="2"/>
      <c r="DJ272" s="2"/>
      <c r="DK272" s="2"/>
      <c r="DL272" s="2"/>
      <c r="DM272" s="2"/>
      <c r="DN272" s="2"/>
      <c r="DO272" s="2"/>
      <c r="DP272" s="2"/>
      <c r="DQ272" s="2"/>
      <c r="DR272" s="2"/>
      <c r="DS272" s="2"/>
      <c r="DT272" s="2"/>
      <c r="DU272" s="2"/>
      <c r="DV272" s="2"/>
      <c r="DW272" s="2"/>
      <c r="DX272" s="2"/>
      <c r="DY272" s="2"/>
      <c r="DZ272" s="2"/>
      <c r="EA272" s="2"/>
      <c r="EB272" s="2"/>
      <c r="EC272" s="2"/>
      <c r="ED272" s="2"/>
      <c r="EE272" s="2"/>
      <c r="EF272" s="2"/>
      <c r="EG272" s="2"/>
      <c r="EH272" s="2"/>
      <c r="EI272" s="2"/>
      <c r="EJ272" s="2"/>
      <c r="EK272" s="2"/>
      <c r="EL272" s="2"/>
      <c r="EM272" s="2"/>
      <c r="EN272" s="2"/>
      <c r="EO272" s="2"/>
      <c r="EP272" s="2"/>
      <c r="EQ272" s="2"/>
      <c r="ER272" s="2"/>
      <c r="ES272" s="2"/>
      <c r="ET272" s="2"/>
      <c r="EU272" s="2"/>
      <c r="EV272" s="2"/>
      <c r="EW272" s="2"/>
      <c r="EX272" s="2"/>
      <c r="EY272" s="2"/>
      <c r="EZ272" s="2"/>
      <c r="FA272" s="2"/>
      <c r="FB272" s="2"/>
      <c r="FC272" s="2"/>
      <c r="FD272" s="2"/>
      <c r="FE272" s="2"/>
      <c r="FF272" s="2"/>
      <c r="FG272" s="2"/>
      <c r="FH272" s="2"/>
      <c r="FI272" s="2"/>
      <c r="FJ272" s="2"/>
      <c r="FK272" s="2"/>
      <c r="FL272" s="2"/>
      <c r="FM272" s="2"/>
      <c r="FN272" s="2"/>
      <c r="FO272" s="2"/>
      <c r="FP272" s="2"/>
      <c r="FQ272" s="2"/>
      <c r="FR272" s="2"/>
      <c r="FS272" s="2"/>
      <c r="FT272" s="2"/>
      <c r="FU272" s="2"/>
      <c r="FV272" s="2"/>
      <c r="FW272" s="2"/>
      <c r="FX272" s="2"/>
      <c r="FY272" s="2"/>
      <c r="FZ272" s="2"/>
      <c r="GA272" s="2"/>
      <c r="GB272" s="2"/>
      <c r="GC272" s="2"/>
      <c r="GD272" s="2"/>
      <c r="GE272" s="2"/>
      <c r="GF272" s="2"/>
      <c r="GG272" s="2"/>
      <c r="GH272" s="2"/>
      <c r="GI272" s="2"/>
      <c r="GJ272" s="2"/>
      <c r="GK272" s="2"/>
      <c r="GL272"/>
    </row>
    <row r="273" spans="1:194" x14ac:dyDescent="0.35">
      <c r="A273" s="12" t="s">
        <v>53</v>
      </c>
      <c r="B273" s="13" t="s">
        <v>54</v>
      </c>
      <c r="C273" s="13" t="s">
        <v>22</v>
      </c>
      <c r="D273" s="11">
        <v>10</v>
      </c>
      <c r="E273" s="11">
        <v>2061.3829000000001</v>
      </c>
      <c r="F273" s="11">
        <v>0.67135999999999996</v>
      </c>
      <c r="G273" s="11">
        <v>8361.6270000000004</v>
      </c>
      <c r="H273" s="11">
        <v>439750</v>
      </c>
      <c r="I273" s="11">
        <v>876587.27</v>
      </c>
      <c r="J273" s="11">
        <v>876587.27</v>
      </c>
      <c r="K273" s="11">
        <f t="shared" si="4"/>
        <v>1753174.54</v>
      </c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  <c r="CZ273" s="2"/>
      <c r="DA273" s="2"/>
      <c r="DB273" s="2"/>
      <c r="DC273" s="2"/>
      <c r="DD273" s="2"/>
      <c r="DE273" s="2"/>
      <c r="DF273" s="2"/>
      <c r="DG273" s="2"/>
      <c r="DH273" s="2"/>
      <c r="DI273" s="2"/>
      <c r="DJ273" s="2"/>
      <c r="DK273" s="2"/>
      <c r="DL273" s="2"/>
      <c r="DM273" s="2"/>
      <c r="DN273" s="2"/>
      <c r="DO273" s="2"/>
      <c r="DP273" s="2"/>
      <c r="DQ273" s="2"/>
      <c r="DR273" s="2"/>
      <c r="DS273" s="2"/>
      <c r="DT273" s="2"/>
      <c r="DU273" s="2"/>
      <c r="DV273" s="2"/>
      <c r="DW273" s="2"/>
      <c r="DX273" s="2"/>
      <c r="DY273" s="2"/>
      <c r="DZ273" s="2"/>
      <c r="EA273" s="2"/>
      <c r="EB273" s="2"/>
      <c r="EC273" s="2"/>
      <c r="ED273" s="2"/>
      <c r="EE273" s="2"/>
      <c r="EF273" s="2"/>
      <c r="EG273" s="2"/>
      <c r="EH273" s="2"/>
      <c r="EI273" s="2"/>
      <c r="EJ273" s="2"/>
      <c r="EK273" s="2"/>
      <c r="EL273" s="2"/>
      <c r="EM273" s="2"/>
      <c r="EN273" s="2"/>
      <c r="EO273" s="2"/>
      <c r="EP273" s="2"/>
      <c r="EQ273" s="2"/>
      <c r="ER273" s="2"/>
      <c r="ES273" s="2"/>
      <c r="ET273" s="2"/>
      <c r="EU273" s="2"/>
      <c r="EV273" s="2"/>
      <c r="EW273" s="2"/>
      <c r="EX273" s="2"/>
      <c r="EY273" s="2"/>
      <c r="EZ273" s="2"/>
      <c r="FA273" s="2"/>
      <c r="FB273" s="2"/>
      <c r="FC273" s="2"/>
      <c r="FD273" s="2"/>
      <c r="FE273" s="2"/>
      <c r="FF273" s="2"/>
      <c r="FG273" s="2"/>
      <c r="FH273" s="2"/>
      <c r="FI273" s="2"/>
      <c r="FJ273" s="2"/>
      <c r="FK273" s="2"/>
      <c r="FL273" s="2"/>
      <c r="FM273" s="2"/>
      <c r="FN273" s="2"/>
      <c r="FO273" s="2"/>
      <c r="FP273" s="2"/>
      <c r="FQ273" s="2"/>
      <c r="FR273" s="2"/>
      <c r="FS273" s="2"/>
      <c r="FT273" s="2"/>
      <c r="FU273" s="2"/>
      <c r="FV273" s="2"/>
      <c r="FW273" s="2"/>
      <c r="FX273" s="2"/>
      <c r="FY273" s="2"/>
      <c r="FZ273" s="2"/>
      <c r="GA273" s="2"/>
      <c r="GB273" s="2"/>
      <c r="GC273" s="2"/>
      <c r="GD273" s="2"/>
      <c r="GE273" s="2"/>
      <c r="GF273" s="2"/>
      <c r="GG273" s="2"/>
      <c r="GH273" s="2"/>
      <c r="GI273" s="2"/>
      <c r="GJ273" s="2"/>
      <c r="GK273" s="2"/>
      <c r="GL273"/>
    </row>
    <row r="274" spans="1:194" x14ac:dyDescent="0.35">
      <c r="A274" s="12" t="s">
        <v>223</v>
      </c>
      <c r="B274" s="13" t="s">
        <v>224</v>
      </c>
      <c r="C274" s="13" t="s">
        <v>22</v>
      </c>
      <c r="D274" s="11">
        <v>10</v>
      </c>
      <c r="E274" s="11">
        <v>2319.1455000000001</v>
      </c>
      <c r="F274" s="11">
        <v>1.1104099999999999</v>
      </c>
      <c r="G274" s="11">
        <v>8747.1820000000007</v>
      </c>
      <c r="H274" s="11">
        <v>112346</v>
      </c>
      <c r="I274" s="11">
        <v>1020536.89</v>
      </c>
      <c r="J274" s="11">
        <v>1020536.89</v>
      </c>
      <c r="K274" s="11">
        <f t="shared" si="4"/>
        <v>2041073.78</v>
      </c>
      <c r="GL274"/>
    </row>
    <row r="275" spans="1:194" x14ac:dyDescent="0.35">
      <c r="A275" s="12" t="s">
        <v>217</v>
      </c>
      <c r="B275" s="13" t="s">
        <v>603</v>
      </c>
      <c r="C275" s="13" t="s">
        <v>22</v>
      </c>
      <c r="D275" s="11">
        <v>9.3000000000000007</v>
      </c>
      <c r="E275" s="11">
        <v>2554.1154999999999</v>
      </c>
      <c r="F275" s="11">
        <v>0.57245999999999997</v>
      </c>
      <c r="G275" s="11">
        <v>323.08100000000002</v>
      </c>
      <c r="H275" s="11">
        <v>4478498</v>
      </c>
      <c r="I275" s="11">
        <v>169447.36</v>
      </c>
      <c r="J275" s="11">
        <v>145724.73000000001</v>
      </c>
      <c r="K275" s="11">
        <f t="shared" si="4"/>
        <v>315172.08999999997</v>
      </c>
      <c r="GL275"/>
    </row>
    <row r="276" spans="1:194" x14ac:dyDescent="0.35">
      <c r="A276" s="12" t="s">
        <v>167</v>
      </c>
      <c r="B276" s="13" t="s">
        <v>168</v>
      </c>
      <c r="C276" s="13" t="s">
        <v>22</v>
      </c>
      <c r="D276" s="11">
        <v>10</v>
      </c>
      <c r="E276" s="11">
        <v>2076.3027000000002</v>
      </c>
      <c r="F276" s="11">
        <v>1.03955</v>
      </c>
      <c r="G276" s="11">
        <v>101797.25599999999</v>
      </c>
      <c r="H276" s="11">
        <v>1672577</v>
      </c>
      <c r="I276" s="11">
        <v>10655032.25</v>
      </c>
      <c r="J276" s="11">
        <v>10655032.25</v>
      </c>
      <c r="K276" s="11">
        <f t="shared" si="4"/>
        <v>21310064.5</v>
      </c>
      <c r="GL276"/>
    </row>
    <row r="277" spans="1:194" x14ac:dyDescent="0.35">
      <c r="A277" s="12" t="s">
        <v>55</v>
      </c>
      <c r="B277" s="13" t="s">
        <v>56</v>
      </c>
      <c r="C277" s="13" t="s">
        <v>22</v>
      </c>
      <c r="D277" s="11">
        <v>8.8000000000000007</v>
      </c>
      <c r="E277" s="11">
        <v>2760.8281000000002</v>
      </c>
      <c r="F277" s="11">
        <v>0.55493999999999999</v>
      </c>
      <c r="G277" s="11">
        <v>41.790999999999997</v>
      </c>
      <c r="H277" s="11">
        <v>8839971</v>
      </c>
      <c r="I277" s="11">
        <v>251051.56</v>
      </c>
      <c r="J277" s="11">
        <v>190799.19</v>
      </c>
      <c r="K277" s="11">
        <f t="shared" si="4"/>
        <v>441850.75</v>
      </c>
      <c r="GL277"/>
    </row>
    <row r="278" spans="1:194" x14ac:dyDescent="0.35">
      <c r="A278" s="12" t="s">
        <v>305</v>
      </c>
      <c r="B278" s="13" t="s">
        <v>306</v>
      </c>
      <c r="C278" s="13" t="s">
        <v>22</v>
      </c>
      <c r="D278" s="11">
        <v>8.8000000000000007</v>
      </c>
      <c r="E278" s="11">
        <v>2806.8211999999999</v>
      </c>
      <c r="F278" s="11">
        <v>0.96084999999999998</v>
      </c>
      <c r="G278" s="11">
        <v>757.24699999999996</v>
      </c>
      <c r="H278" s="11">
        <v>2816591</v>
      </c>
      <c r="I278" s="11">
        <v>241588.92</v>
      </c>
      <c r="J278" s="11">
        <v>183607.58</v>
      </c>
      <c r="K278" s="11">
        <f t="shared" si="4"/>
        <v>425196.5</v>
      </c>
      <c r="GL278"/>
    </row>
    <row r="279" spans="1:194" x14ac:dyDescent="0.35">
      <c r="A279" s="12" t="s">
        <v>169</v>
      </c>
      <c r="B279" s="13" t="s">
        <v>170</v>
      </c>
      <c r="C279" s="13" t="s">
        <v>22</v>
      </c>
      <c r="D279" s="11">
        <v>10</v>
      </c>
      <c r="E279" s="11">
        <v>2076.3027000000002</v>
      </c>
      <c r="F279" s="11">
        <v>1.03955</v>
      </c>
      <c r="G279" s="11">
        <v>4801.5010000000002</v>
      </c>
      <c r="H279" s="11">
        <v>123143</v>
      </c>
      <c r="I279" s="11">
        <v>504869.14</v>
      </c>
      <c r="J279" s="11">
        <v>504869.14</v>
      </c>
      <c r="K279" s="11">
        <f t="shared" si="4"/>
        <v>1009738.28</v>
      </c>
      <c r="GL279"/>
    </row>
    <row r="280" spans="1:194" x14ac:dyDescent="0.35">
      <c r="A280" s="12" t="s">
        <v>231</v>
      </c>
      <c r="B280" s="13" t="s">
        <v>232</v>
      </c>
      <c r="C280" s="13" t="s">
        <v>22</v>
      </c>
      <c r="D280" s="11">
        <v>8</v>
      </c>
      <c r="E280" s="11">
        <v>2218.8647999999998</v>
      </c>
      <c r="F280" s="11">
        <v>1.5746100000000001</v>
      </c>
      <c r="G280" s="11">
        <v>31199.751</v>
      </c>
      <c r="H280" s="11">
        <v>634279</v>
      </c>
      <c r="I280" s="11">
        <v>3511338.57</v>
      </c>
      <c r="J280" s="11">
        <v>2106803.14</v>
      </c>
      <c r="K280" s="11">
        <f t="shared" si="4"/>
        <v>5618141.71</v>
      </c>
      <c r="GL280"/>
    </row>
    <row r="281" spans="1:194" x14ac:dyDescent="0.35">
      <c r="A281" s="12" t="s">
        <v>315</v>
      </c>
      <c r="B281" s="13" t="s">
        <v>316</v>
      </c>
      <c r="C281" s="13" t="s">
        <v>22</v>
      </c>
      <c r="D281" s="11">
        <v>10</v>
      </c>
      <c r="E281" s="11">
        <v>2394.3404</v>
      </c>
      <c r="F281" s="11">
        <v>0.82052999999999998</v>
      </c>
      <c r="G281" s="11">
        <v>559085.03399999999</v>
      </c>
      <c r="H281" s="11">
        <v>103972116</v>
      </c>
      <c r="I281" s="11">
        <v>71197606.209999993</v>
      </c>
      <c r="J281" s="11">
        <v>71197606.209999993</v>
      </c>
      <c r="K281" s="11">
        <f t="shared" si="4"/>
        <v>142395212.41999999</v>
      </c>
      <c r="GL281"/>
    </row>
    <row r="282" spans="1:194" x14ac:dyDescent="0.35">
      <c r="A282" s="12" t="s">
        <v>502</v>
      </c>
      <c r="B282" s="13" t="s">
        <v>503</v>
      </c>
      <c r="C282" s="13" t="s">
        <v>22</v>
      </c>
      <c r="D282" s="11">
        <v>9.6999999999999993</v>
      </c>
      <c r="E282" s="11">
        <v>2939.9908999999998</v>
      </c>
      <c r="F282" s="11">
        <v>0</v>
      </c>
      <c r="G282" s="11">
        <v>0</v>
      </c>
      <c r="H282" s="11">
        <v>0</v>
      </c>
      <c r="I282" s="11">
        <v>0</v>
      </c>
      <c r="J282" s="11">
        <v>0</v>
      </c>
      <c r="K282" s="11">
        <f t="shared" si="4"/>
        <v>0</v>
      </c>
      <c r="GL282"/>
    </row>
    <row r="283" spans="1:194" x14ac:dyDescent="0.35">
      <c r="A283" s="12" t="s">
        <v>317</v>
      </c>
      <c r="B283" s="13" t="s">
        <v>318</v>
      </c>
      <c r="C283" s="13" t="s">
        <v>22</v>
      </c>
      <c r="D283" s="11">
        <v>10</v>
      </c>
      <c r="E283" s="11">
        <v>2462.8786</v>
      </c>
      <c r="F283" s="11">
        <v>0.79107000000000005</v>
      </c>
      <c r="G283" s="11">
        <v>644740.77099999995</v>
      </c>
      <c r="H283" s="11">
        <v>103034653</v>
      </c>
      <c r="I283" s="11">
        <v>83471293.519999996</v>
      </c>
      <c r="J283" s="11">
        <v>83471293.519999996</v>
      </c>
      <c r="K283" s="11">
        <f t="shared" si="4"/>
        <v>166942587.03999999</v>
      </c>
      <c r="GL283"/>
    </row>
    <row r="284" spans="1:194" x14ac:dyDescent="0.35">
      <c r="A284" s="12" t="s">
        <v>321</v>
      </c>
      <c r="B284" s="13" t="s">
        <v>322</v>
      </c>
      <c r="C284" s="13" t="s">
        <v>22</v>
      </c>
      <c r="D284" s="11">
        <v>10</v>
      </c>
      <c r="E284" s="11">
        <v>2426.4836</v>
      </c>
      <c r="F284" s="11">
        <v>0.98268</v>
      </c>
      <c r="G284" s="11">
        <v>91197.972999999998</v>
      </c>
      <c r="H284" s="11">
        <v>5396313</v>
      </c>
      <c r="I284" s="11">
        <v>11329661.73</v>
      </c>
      <c r="J284" s="11">
        <v>11329661.73</v>
      </c>
      <c r="K284" s="11">
        <f t="shared" si="4"/>
        <v>22659323.460000001</v>
      </c>
      <c r="GL284"/>
    </row>
    <row r="285" spans="1:194" x14ac:dyDescent="0.35">
      <c r="A285" s="12" t="s">
        <v>328</v>
      </c>
      <c r="B285" s="13" t="s">
        <v>604</v>
      </c>
      <c r="C285" s="13" t="s">
        <v>22</v>
      </c>
      <c r="D285" s="11">
        <v>10</v>
      </c>
      <c r="E285" s="11">
        <v>2460.5401000000002</v>
      </c>
      <c r="F285" s="11">
        <v>0.77085000000000004</v>
      </c>
      <c r="G285" s="11">
        <v>274758.15700000001</v>
      </c>
      <c r="H285" s="11">
        <v>59197953</v>
      </c>
      <c r="I285" s="11">
        <v>36084310.259999998</v>
      </c>
      <c r="J285" s="11">
        <v>36084310.259999998</v>
      </c>
      <c r="K285" s="11">
        <f t="shared" si="4"/>
        <v>72168620.519999996</v>
      </c>
      <c r="GL285"/>
    </row>
    <row r="286" spans="1:194" x14ac:dyDescent="0.35">
      <c r="A286" s="12" t="s">
        <v>329</v>
      </c>
      <c r="B286" s="13" t="s">
        <v>330</v>
      </c>
      <c r="C286" s="13" t="s">
        <v>22</v>
      </c>
      <c r="D286" s="11">
        <v>8.6999999999999993</v>
      </c>
      <c r="E286" s="11">
        <v>2442.0028000000002</v>
      </c>
      <c r="F286" s="11">
        <v>1.19102</v>
      </c>
      <c r="G286" s="11">
        <v>20744.629000000001</v>
      </c>
      <c r="H286" s="11">
        <v>1519260</v>
      </c>
      <c r="I286" s="11">
        <v>2623395.56</v>
      </c>
      <c r="J286" s="11">
        <v>1941312.71</v>
      </c>
      <c r="K286" s="11">
        <f t="shared" si="4"/>
        <v>4564708.2699999996</v>
      </c>
      <c r="GL286"/>
    </row>
    <row r="287" spans="1:194" x14ac:dyDescent="0.35">
      <c r="A287" s="12" t="s">
        <v>523</v>
      </c>
      <c r="B287" s="13" t="s">
        <v>524</v>
      </c>
      <c r="C287" s="13" t="s">
        <v>22</v>
      </c>
      <c r="D287" s="11">
        <v>9.6999999999999993</v>
      </c>
      <c r="E287" s="11">
        <v>2533.1455000000001</v>
      </c>
      <c r="F287" s="11">
        <v>0.18733</v>
      </c>
      <c r="G287" s="11">
        <v>614.18200000000002</v>
      </c>
      <c r="H287" s="11">
        <v>56793</v>
      </c>
      <c r="I287" s="11">
        <v>78322.570000000007</v>
      </c>
      <c r="J287" s="11">
        <v>73623.22</v>
      </c>
      <c r="K287" s="11">
        <f t="shared" si="4"/>
        <v>151945.79</v>
      </c>
      <c r="GL287"/>
    </row>
    <row r="288" spans="1:194" x14ac:dyDescent="0.35">
      <c r="A288" s="12" t="s">
        <v>335</v>
      </c>
      <c r="B288" s="13" t="s">
        <v>336</v>
      </c>
      <c r="C288" s="13" t="s">
        <v>22</v>
      </c>
      <c r="D288" s="11">
        <v>10</v>
      </c>
      <c r="E288" s="11">
        <v>2423.8209999999999</v>
      </c>
      <c r="F288" s="11">
        <v>0.93928</v>
      </c>
      <c r="G288" s="11">
        <v>224169.80600000001</v>
      </c>
      <c r="H288" s="11">
        <v>16772833</v>
      </c>
      <c r="I288" s="11">
        <v>27955093.5</v>
      </c>
      <c r="J288" s="11">
        <v>27955093.5</v>
      </c>
      <c r="K288" s="11">
        <f t="shared" si="4"/>
        <v>55910187</v>
      </c>
      <c r="GL288"/>
    </row>
    <row r="289" spans="1:194" x14ac:dyDescent="0.35">
      <c r="A289" s="12" t="s">
        <v>233</v>
      </c>
      <c r="B289" s="13" t="s">
        <v>234</v>
      </c>
      <c r="C289" s="13" t="s">
        <v>22</v>
      </c>
      <c r="D289" s="11">
        <v>10</v>
      </c>
      <c r="E289" s="11">
        <v>2218.8647999999998</v>
      </c>
      <c r="F289" s="11">
        <v>1.5746100000000001</v>
      </c>
      <c r="G289" s="11">
        <v>20029.199000000001</v>
      </c>
      <c r="H289" s="11">
        <v>219014</v>
      </c>
      <c r="I289" s="11">
        <v>2239347.31</v>
      </c>
      <c r="J289" s="11">
        <v>2239347.31</v>
      </c>
      <c r="K289" s="11">
        <f t="shared" si="4"/>
        <v>4478694.62</v>
      </c>
      <c r="GL289"/>
    </row>
    <row r="290" spans="1:194" x14ac:dyDescent="0.35">
      <c r="A290" s="12" t="s">
        <v>337</v>
      </c>
      <c r="B290" s="13" t="s">
        <v>338</v>
      </c>
      <c r="C290" s="13" t="s">
        <v>22</v>
      </c>
      <c r="D290" s="11">
        <v>10</v>
      </c>
      <c r="E290" s="11">
        <v>2472.7240999999999</v>
      </c>
      <c r="F290" s="11">
        <v>0.8175</v>
      </c>
      <c r="G290" s="11">
        <v>4058530.1549999998</v>
      </c>
      <c r="H290" s="11">
        <v>662449015</v>
      </c>
      <c r="I290" s="11">
        <v>528858869.73000002</v>
      </c>
      <c r="J290" s="11">
        <v>528858869.73000002</v>
      </c>
      <c r="K290" s="11">
        <f t="shared" si="4"/>
        <v>1057717739.46</v>
      </c>
      <c r="GL290"/>
    </row>
    <row r="291" spans="1:194" x14ac:dyDescent="0.35">
      <c r="A291" s="12" t="s">
        <v>609</v>
      </c>
      <c r="B291" s="13" t="s">
        <v>610</v>
      </c>
      <c r="C291" s="13" t="s">
        <v>22</v>
      </c>
      <c r="D291" s="11">
        <v>8.6999999999999993</v>
      </c>
      <c r="E291" s="11">
        <v>2510.5794000000001</v>
      </c>
      <c r="F291" s="11">
        <v>0.55625999999999998</v>
      </c>
      <c r="G291" s="11">
        <v>17812.114000000001</v>
      </c>
      <c r="H291" s="11">
        <v>8741843</v>
      </c>
      <c r="I291" s="11">
        <v>2479073.2000000002</v>
      </c>
      <c r="J291" s="11">
        <v>1834514.17</v>
      </c>
      <c r="K291" s="11">
        <f t="shared" si="4"/>
        <v>4313587.37</v>
      </c>
      <c r="GL291"/>
    </row>
    <row r="292" spans="1:194" x14ac:dyDescent="0.35">
      <c r="A292" s="12" t="s">
        <v>225</v>
      </c>
      <c r="B292" s="13" t="s">
        <v>226</v>
      </c>
      <c r="C292" s="13" t="s">
        <v>22</v>
      </c>
      <c r="D292" s="11">
        <v>8.32</v>
      </c>
      <c r="E292" s="11">
        <v>2319.1455000000001</v>
      </c>
      <c r="F292" s="11">
        <v>1.0018199999999999</v>
      </c>
      <c r="G292" s="11">
        <v>37246.982000000004</v>
      </c>
      <c r="H292" s="11">
        <v>899884</v>
      </c>
      <c r="I292" s="11">
        <v>4364134.62</v>
      </c>
      <c r="J292" s="11">
        <v>2897785.39</v>
      </c>
      <c r="K292" s="11">
        <f t="shared" si="4"/>
        <v>7261920.0099999998</v>
      </c>
      <c r="GL292"/>
    </row>
    <row r="293" spans="1:194" x14ac:dyDescent="0.35">
      <c r="A293" s="12" t="s">
        <v>340</v>
      </c>
      <c r="B293" s="13" t="s">
        <v>341</v>
      </c>
      <c r="C293" s="13" t="s">
        <v>22</v>
      </c>
      <c r="D293" s="11">
        <v>8.1999999999999993</v>
      </c>
      <c r="E293" s="11">
        <v>2394.9468000000002</v>
      </c>
      <c r="F293" s="11">
        <v>1.07666</v>
      </c>
      <c r="G293" s="11">
        <v>24509.017</v>
      </c>
      <c r="H293" s="11">
        <v>4510362</v>
      </c>
      <c r="I293" s="11">
        <v>3177695.91</v>
      </c>
      <c r="J293" s="11">
        <v>2033725.38</v>
      </c>
      <c r="K293" s="11">
        <f t="shared" si="4"/>
        <v>5211421.29</v>
      </c>
      <c r="GL293"/>
    </row>
    <row r="294" spans="1:194" x14ac:dyDescent="0.35">
      <c r="A294" s="12" t="s">
        <v>254</v>
      </c>
      <c r="B294" s="13" t="s">
        <v>255</v>
      </c>
      <c r="C294" s="13" t="s">
        <v>22</v>
      </c>
      <c r="D294" s="11">
        <v>10</v>
      </c>
      <c r="E294" s="11">
        <v>2442.0028000000002</v>
      </c>
      <c r="F294" s="11">
        <v>1.19102</v>
      </c>
      <c r="G294" s="11">
        <v>839521.83900000004</v>
      </c>
      <c r="H294" s="11">
        <v>61484076</v>
      </c>
      <c r="I294" s="11">
        <v>106167172.28</v>
      </c>
      <c r="J294" s="11">
        <v>106167172.28</v>
      </c>
      <c r="K294" s="11">
        <f t="shared" si="4"/>
        <v>212334344.56</v>
      </c>
      <c r="GL294"/>
    </row>
    <row r="295" spans="1:194" x14ac:dyDescent="0.35">
      <c r="A295" s="12" t="s">
        <v>280</v>
      </c>
      <c r="B295" s="13" t="s">
        <v>281</v>
      </c>
      <c r="C295" s="13" t="s">
        <v>22</v>
      </c>
      <c r="D295" s="11">
        <v>10</v>
      </c>
      <c r="E295" s="11">
        <v>2477.7914999999998</v>
      </c>
      <c r="F295" s="11">
        <v>1.06531</v>
      </c>
      <c r="G295" s="11">
        <v>369119.43099999998</v>
      </c>
      <c r="H295" s="11">
        <v>4530063</v>
      </c>
      <c r="I295" s="11">
        <v>45971345.5</v>
      </c>
      <c r="J295" s="11">
        <v>45971345.5</v>
      </c>
      <c r="K295" s="11">
        <f t="shared" si="4"/>
        <v>91942691</v>
      </c>
      <c r="GL295"/>
    </row>
    <row r="296" spans="1:194" x14ac:dyDescent="0.35">
      <c r="A296" s="12" t="s">
        <v>319</v>
      </c>
      <c r="B296" s="13" t="s">
        <v>320</v>
      </c>
      <c r="C296" s="13" t="s">
        <v>22</v>
      </c>
      <c r="D296" s="11">
        <v>10</v>
      </c>
      <c r="E296" s="11">
        <v>2426.4836</v>
      </c>
      <c r="F296" s="11">
        <v>0.98575000000000002</v>
      </c>
      <c r="G296" s="11">
        <v>207924.731</v>
      </c>
      <c r="H296" s="11">
        <v>12303205</v>
      </c>
      <c r="I296" s="11">
        <v>25832691.710000001</v>
      </c>
      <c r="J296" s="11">
        <v>25832691.710000001</v>
      </c>
      <c r="K296" s="11">
        <f t="shared" si="4"/>
        <v>51665383.420000002</v>
      </c>
      <c r="GL296"/>
    </row>
    <row r="297" spans="1:194" x14ac:dyDescent="0.35">
      <c r="A297" s="12" t="s">
        <v>325</v>
      </c>
      <c r="B297" s="13" t="s">
        <v>605</v>
      </c>
      <c r="C297" s="13" t="s">
        <v>22</v>
      </c>
      <c r="D297" s="11">
        <v>10</v>
      </c>
      <c r="E297" s="11">
        <v>2460.5401000000002</v>
      </c>
      <c r="F297" s="11">
        <v>0.94728999999999997</v>
      </c>
      <c r="G297" s="11">
        <v>83054.377999999997</v>
      </c>
      <c r="H297" s="11">
        <v>0</v>
      </c>
      <c r="I297" s="11">
        <v>10217931.380000001</v>
      </c>
      <c r="J297" s="11">
        <v>10217931.380000001</v>
      </c>
      <c r="K297" s="11">
        <f t="shared" si="4"/>
        <v>20435862.760000002</v>
      </c>
      <c r="GL297"/>
    </row>
    <row r="298" spans="1:194" x14ac:dyDescent="0.35">
      <c r="A298" s="12" t="s">
        <v>326</v>
      </c>
      <c r="B298" s="13" t="s">
        <v>327</v>
      </c>
      <c r="C298" s="13" t="s">
        <v>22</v>
      </c>
      <c r="D298" s="11">
        <v>10</v>
      </c>
      <c r="E298" s="11">
        <v>2466.8377</v>
      </c>
      <c r="F298" s="11">
        <v>0.86863000000000001</v>
      </c>
      <c r="G298" s="11">
        <v>248017.12899999999</v>
      </c>
      <c r="H298" s="11">
        <v>32845063</v>
      </c>
      <c r="I298" s="11">
        <v>32017410.559999999</v>
      </c>
      <c r="J298" s="11">
        <v>32017410.559999999</v>
      </c>
      <c r="K298" s="11">
        <f t="shared" si="4"/>
        <v>64034821.119999997</v>
      </c>
      <c r="GL298"/>
    </row>
    <row r="299" spans="1:194" x14ac:dyDescent="0.35">
      <c r="A299" s="12" t="s">
        <v>574</v>
      </c>
      <c r="B299" s="13" t="s">
        <v>606</v>
      </c>
      <c r="C299" s="13" t="s">
        <v>22</v>
      </c>
      <c r="D299" s="11">
        <v>15</v>
      </c>
      <c r="E299" s="11">
        <v>2453.4513999999999</v>
      </c>
      <c r="F299" s="11">
        <v>0.79671999999999998</v>
      </c>
      <c r="G299" s="11">
        <v>64782.983999999997</v>
      </c>
      <c r="H299" s="11">
        <v>2001893</v>
      </c>
      <c r="I299" s="11">
        <v>8026842.5499999998</v>
      </c>
      <c r="J299" s="11">
        <v>16053685.1</v>
      </c>
      <c r="K299" s="11">
        <f t="shared" si="4"/>
        <v>24080527.649999999</v>
      </c>
      <c r="GL299"/>
    </row>
    <row r="300" spans="1:194" x14ac:dyDescent="0.35">
      <c r="A300" s="12" t="s">
        <v>544</v>
      </c>
      <c r="B300" s="13" t="s">
        <v>607</v>
      </c>
      <c r="C300" s="13" t="s">
        <v>22</v>
      </c>
      <c r="D300" s="11">
        <v>15</v>
      </c>
      <c r="E300" s="11">
        <v>2408.8906999999999</v>
      </c>
      <c r="F300" s="11">
        <v>0.66744000000000003</v>
      </c>
      <c r="G300" s="11">
        <v>6997.9369999999999</v>
      </c>
      <c r="H300" s="11">
        <v>145891</v>
      </c>
      <c r="I300" s="11">
        <v>847731.94</v>
      </c>
      <c r="J300" s="11">
        <v>1695463.88</v>
      </c>
      <c r="K300" s="11">
        <f t="shared" si="4"/>
        <v>2543195.8199999998</v>
      </c>
      <c r="GL300"/>
    </row>
    <row r="301" spans="1:194" x14ac:dyDescent="0.35">
      <c r="A301" s="12" t="s">
        <v>545</v>
      </c>
      <c r="B301" s="13" t="s">
        <v>546</v>
      </c>
      <c r="C301" s="13" t="s">
        <v>22</v>
      </c>
      <c r="D301" s="11">
        <v>15</v>
      </c>
      <c r="E301" s="11">
        <v>2466.8377</v>
      </c>
      <c r="F301" s="11">
        <v>0.86863000000000001</v>
      </c>
      <c r="G301" s="11">
        <v>18580.208999999999</v>
      </c>
      <c r="H301" s="11">
        <v>2460566</v>
      </c>
      <c r="I301" s="11">
        <v>2398584.0699999998</v>
      </c>
      <c r="J301" s="11">
        <v>4797168.1500000004</v>
      </c>
      <c r="K301" s="11">
        <f t="shared" si="4"/>
        <v>7195752.2200000007</v>
      </c>
      <c r="GL301"/>
    </row>
    <row r="302" spans="1:194" x14ac:dyDescent="0.35">
      <c r="A302" s="12" t="s">
        <v>547</v>
      </c>
      <c r="B302" s="13" t="s">
        <v>548</v>
      </c>
      <c r="C302" s="13" t="s">
        <v>22</v>
      </c>
      <c r="D302" s="11">
        <v>15</v>
      </c>
      <c r="E302" s="11">
        <v>2408.8906999999999</v>
      </c>
      <c r="F302" s="11">
        <v>0.66744000000000003</v>
      </c>
      <c r="G302" s="11">
        <v>365520.54800000001</v>
      </c>
      <c r="H302" s="11">
        <v>7620449</v>
      </c>
      <c r="I302" s="11">
        <v>44279262.060000002</v>
      </c>
      <c r="J302" s="11">
        <v>88558524.120000005</v>
      </c>
      <c r="K302" s="11">
        <f t="shared" si="4"/>
        <v>132837786.18000001</v>
      </c>
      <c r="GL302"/>
    </row>
    <row r="303" spans="1:194" x14ac:dyDescent="0.35">
      <c r="A303" s="12" t="s">
        <v>553</v>
      </c>
      <c r="B303" s="13" t="s">
        <v>554</v>
      </c>
      <c r="C303" s="13" t="s">
        <v>22</v>
      </c>
      <c r="D303" s="11">
        <v>15</v>
      </c>
      <c r="E303" s="11">
        <v>2442.0028000000002</v>
      </c>
      <c r="F303" s="11">
        <v>1.1673500000000001</v>
      </c>
      <c r="G303" s="11">
        <v>2374511.162</v>
      </c>
      <c r="H303" s="11">
        <v>173902140</v>
      </c>
      <c r="I303" s="11">
        <v>300078378.47000003</v>
      </c>
      <c r="J303" s="11">
        <v>600156756.94000006</v>
      </c>
      <c r="K303" s="11">
        <f t="shared" si="4"/>
        <v>900235135.41000009</v>
      </c>
      <c r="GL303"/>
    </row>
    <row r="304" spans="1:194" x14ac:dyDescent="0.35">
      <c r="A304" s="12" t="s">
        <v>575</v>
      </c>
      <c r="B304" s="13" t="s">
        <v>608</v>
      </c>
      <c r="C304" s="13" t="s">
        <v>22</v>
      </c>
      <c r="D304" s="11">
        <v>15</v>
      </c>
      <c r="E304" s="11">
        <v>2394.9468000000002</v>
      </c>
      <c r="F304" s="11">
        <v>1.07666</v>
      </c>
      <c r="G304" s="11">
        <v>1705.836</v>
      </c>
      <c r="H304" s="11">
        <v>314656</v>
      </c>
      <c r="I304" s="11">
        <v>221208.2</v>
      </c>
      <c r="J304" s="11">
        <v>442416.4</v>
      </c>
      <c r="K304" s="11">
        <f t="shared" si="4"/>
        <v>663624.60000000009</v>
      </c>
      <c r="GL304"/>
    </row>
    <row r="305" spans="1:194" x14ac:dyDescent="0.35">
      <c r="A305" s="12" t="s">
        <v>549</v>
      </c>
      <c r="B305" s="13" t="s">
        <v>550</v>
      </c>
      <c r="C305" s="13" t="s">
        <v>22</v>
      </c>
      <c r="D305" s="11">
        <v>15</v>
      </c>
      <c r="E305" s="11">
        <v>2477.7914999999998</v>
      </c>
      <c r="F305" s="11">
        <v>1.06531</v>
      </c>
      <c r="G305" s="11">
        <v>344734.19</v>
      </c>
      <c r="H305" s="11">
        <v>4230793</v>
      </c>
      <c r="I305" s="11">
        <v>42934327.590000004</v>
      </c>
      <c r="J305" s="11">
        <v>85868655.180000007</v>
      </c>
      <c r="K305" s="11">
        <f t="shared" si="4"/>
        <v>128802982.77000001</v>
      </c>
      <c r="GL305"/>
    </row>
    <row r="306" spans="1:194" x14ac:dyDescent="0.35">
      <c r="A306" s="12" t="s">
        <v>555</v>
      </c>
      <c r="B306" s="13" t="s">
        <v>556</v>
      </c>
      <c r="C306" s="13" t="s">
        <v>22</v>
      </c>
      <c r="D306" s="11">
        <v>15</v>
      </c>
      <c r="E306" s="11">
        <v>2453.4513999999999</v>
      </c>
      <c r="F306" s="11">
        <v>0.79671999999999998</v>
      </c>
      <c r="G306" s="11">
        <v>1786159.389</v>
      </c>
      <c r="H306" s="11">
        <v>55195149</v>
      </c>
      <c r="I306" s="11">
        <v>221311516.63</v>
      </c>
      <c r="J306" s="11">
        <v>442623033.26999998</v>
      </c>
      <c r="K306" s="11">
        <f t="shared" si="4"/>
        <v>663934549.89999998</v>
      </c>
      <c r="GL306"/>
    </row>
    <row r="307" spans="1:194" x14ac:dyDescent="0.35">
      <c r="A307" s="12" t="s">
        <v>557</v>
      </c>
      <c r="B307" s="13" t="s">
        <v>558</v>
      </c>
      <c r="C307" s="13" t="s">
        <v>22</v>
      </c>
      <c r="D307" s="11">
        <v>15</v>
      </c>
      <c r="E307" s="11">
        <v>2462.8786</v>
      </c>
      <c r="F307" s="11">
        <v>0.89829000000000003</v>
      </c>
      <c r="G307" s="11">
        <v>1760.82</v>
      </c>
      <c r="H307" s="11">
        <v>281390</v>
      </c>
      <c r="I307" s="11">
        <v>229472.79</v>
      </c>
      <c r="J307" s="11">
        <v>458945.57</v>
      </c>
      <c r="K307" s="11">
        <f t="shared" si="4"/>
        <v>688418.36</v>
      </c>
      <c r="GL307"/>
    </row>
    <row r="308" spans="1:194" x14ac:dyDescent="0.35">
      <c r="A308" s="12" t="s">
        <v>559</v>
      </c>
      <c r="B308" s="13" t="s">
        <v>560</v>
      </c>
      <c r="C308" s="13" t="s">
        <v>22</v>
      </c>
      <c r="D308" s="11">
        <v>15</v>
      </c>
      <c r="E308" s="11">
        <v>2462.8786</v>
      </c>
      <c r="F308" s="11">
        <v>0.89829000000000003</v>
      </c>
      <c r="G308" s="11">
        <v>8462.6419999999998</v>
      </c>
      <c r="H308" s="11">
        <v>1352388</v>
      </c>
      <c r="I308" s="11">
        <v>1102864.82</v>
      </c>
      <c r="J308" s="11">
        <v>2205729.65</v>
      </c>
      <c r="K308" s="11">
        <f t="shared" si="4"/>
        <v>3308594.4699999997</v>
      </c>
      <c r="GL308"/>
    </row>
    <row r="309" spans="1:194" x14ac:dyDescent="0.35">
      <c r="A309" s="12" t="s">
        <v>551</v>
      </c>
      <c r="B309" s="13" t="s">
        <v>552</v>
      </c>
      <c r="C309" s="13" t="s">
        <v>22</v>
      </c>
      <c r="D309" s="11">
        <v>15</v>
      </c>
      <c r="E309" s="11">
        <v>2426.4836</v>
      </c>
      <c r="F309" s="11">
        <v>0.85551999999999995</v>
      </c>
      <c r="G309" s="11">
        <v>456390.29100000003</v>
      </c>
      <c r="H309" s="11">
        <v>27005276</v>
      </c>
      <c r="I309" s="11">
        <v>56526355.5</v>
      </c>
      <c r="J309" s="11">
        <v>113052711</v>
      </c>
      <c r="K309" s="11">
        <f t="shared" si="4"/>
        <v>169579066.5</v>
      </c>
      <c r="GL309"/>
    </row>
    <row r="310" spans="1:194" x14ac:dyDescent="0.35">
      <c r="A310" s="12" t="s">
        <v>561</v>
      </c>
      <c r="B310" s="13" t="s">
        <v>562</v>
      </c>
      <c r="C310" s="13" t="s">
        <v>22</v>
      </c>
      <c r="D310" s="11">
        <v>15</v>
      </c>
      <c r="E310" s="11">
        <v>2462.8786</v>
      </c>
      <c r="F310" s="11">
        <v>0.89829000000000003</v>
      </c>
      <c r="G310" s="11">
        <v>14548.511</v>
      </c>
      <c r="H310" s="11">
        <v>2324964</v>
      </c>
      <c r="I310" s="11">
        <v>1895985.42</v>
      </c>
      <c r="J310" s="11">
        <v>3791970.83</v>
      </c>
      <c r="K310" s="11">
        <f t="shared" si="4"/>
        <v>5687956.25</v>
      </c>
      <c r="GL310"/>
    </row>
    <row r="311" spans="1:194" x14ac:dyDescent="0.35">
      <c r="A311" s="12" t="s">
        <v>563</v>
      </c>
      <c r="B311" s="13" t="s">
        <v>564</v>
      </c>
      <c r="C311" s="13" t="s">
        <v>22</v>
      </c>
      <c r="D311" s="11">
        <v>15</v>
      </c>
      <c r="E311" s="11">
        <v>2423.8209999999999</v>
      </c>
      <c r="F311" s="11">
        <v>1.04298</v>
      </c>
      <c r="G311" s="11">
        <v>17796.955999999998</v>
      </c>
      <c r="H311" s="11">
        <v>803277</v>
      </c>
      <c r="I311" s="11">
        <v>2198721.88</v>
      </c>
      <c r="J311" s="11">
        <v>4397443.75</v>
      </c>
      <c r="K311" s="11">
        <f t="shared" si="4"/>
        <v>6596165.6299999999</v>
      </c>
      <c r="GL311"/>
    </row>
    <row r="312" spans="1:194" x14ac:dyDescent="0.35">
      <c r="A312" s="12" t="s">
        <v>615</v>
      </c>
      <c r="B312" s="13" t="s">
        <v>632</v>
      </c>
      <c r="C312" s="13" t="s">
        <v>22</v>
      </c>
      <c r="D312" s="11">
        <v>10</v>
      </c>
      <c r="E312" s="11">
        <v>2806.8211999999999</v>
      </c>
      <c r="F312" s="11">
        <v>0.59453</v>
      </c>
      <c r="G312" s="11">
        <v>0</v>
      </c>
      <c r="H312" s="11">
        <v>0</v>
      </c>
      <c r="I312" s="11">
        <v>0</v>
      </c>
      <c r="J312" s="11">
        <v>0</v>
      </c>
      <c r="K312" s="11">
        <f>SUM(I312:J312)</f>
        <v>0</v>
      </c>
    </row>
    <row r="313" spans="1:194" x14ac:dyDescent="0.35">
      <c r="A313" s="12" t="s">
        <v>614</v>
      </c>
      <c r="B313" s="12"/>
      <c r="C313" s="13" t="s">
        <v>22</v>
      </c>
      <c r="D313" s="11">
        <v>0</v>
      </c>
      <c r="E313" s="11">
        <v>0</v>
      </c>
      <c r="F313" s="11">
        <v>0</v>
      </c>
      <c r="G313" s="11">
        <v>0</v>
      </c>
      <c r="H313" s="11">
        <v>0</v>
      </c>
      <c r="I313" s="11">
        <v>0</v>
      </c>
      <c r="J313" s="11">
        <v>0</v>
      </c>
      <c r="K313" s="11">
        <f>SUM(I313:J313)</f>
        <v>0</v>
      </c>
    </row>
    <row r="314" spans="1:194" x14ac:dyDescent="0.35">
      <c r="A314" s="12" t="s">
        <v>629</v>
      </c>
      <c r="B314" s="13" t="s">
        <v>630</v>
      </c>
      <c r="C314" s="13" t="s">
        <v>17</v>
      </c>
      <c r="D314" s="11">
        <v>5</v>
      </c>
      <c r="E314" s="11">
        <v>2939.3712999999998</v>
      </c>
      <c r="F314" s="11">
        <v>0.25</v>
      </c>
      <c r="G314" s="11">
        <v>2.9</v>
      </c>
      <c r="H314" s="11">
        <v>129428</v>
      </c>
      <c r="I314" s="11">
        <v>2044.06</v>
      </c>
      <c r="J314" s="11">
        <v>0</v>
      </c>
      <c r="K314" s="11">
        <f>SUM(I314:J314)</f>
        <v>2044.06</v>
      </c>
    </row>
    <row r="315" spans="1:194" x14ac:dyDescent="0.35">
      <c r="A315" s="12" t="s">
        <v>622</v>
      </c>
      <c r="B315" s="13" t="s">
        <v>623</v>
      </c>
      <c r="C315" s="13" t="s">
        <v>17</v>
      </c>
      <c r="D315" s="11">
        <v>7.5</v>
      </c>
      <c r="E315" s="11">
        <v>2665.0293000000001</v>
      </c>
      <c r="F315" s="11">
        <v>2.44408</v>
      </c>
      <c r="G315" s="11">
        <v>26.87</v>
      </c>
      <c r="H315" s="11">
        <v>240</v>
      </c>
      <c r="I315" s="11">
        <v>3609.8</v>
      </c>
      <c r="J315" s="11">
        <v>1804.9</v>
      </c>
      <c r="K315" s="11">
        <f>SUM(I315:J315)</f>
        <v>5414.7000000000007</v>
      </c>
    </row>
    <row r="316" spans="1:194" x14ac:dyDescent="0.35">
      <c r="A316" s="12" t="s">
        <v>626</v>
      </c>
      <c r="B316" s="13" t="s">
        <v>627</v>
      </c>
      <c r="C316" s="13" t="s">
        <v>17</v>
      </c>
      <c r="D316" s="11">
        <v>5</v>
      </c>
      <c r="E316" s="11">
        <v>2378.152</v>
      </c>
      <c r="F316" s="11">
        <v>1.5464</v>
      </c>
      <c r="G316" s="11">
        <v>1.2749999999999999</v>
      </c>
      <c r="H316" s="11">
        <v>7</v>
      </c>
      <c r="I316" s="11">
        <v>152.15</v>
      </c>
      <c r="J316" s="11">
        <v>0</v>
      </c>
      <c r="K316" s="11">
        <f>SUM(I316:J316)</f>
        <v>152.15</v>
      </c>
    </row>
    <row r="317" spans="1:194" x14ac:dyDescent="0.35">
      <c r="A317" s="12" t="s">
        <v>613</v>
      </c>
      <c r="B317" s="12"/>
      <c r="C317" s="13" t="s">
        <v>17</v>
      </c>
      <c r="D317" s="11">
        <v>5</v>
      </c>
      <c r="E317" s="11">
        <v>2665.0293000000001</v>
      </c>
      <c r="F317" s="11">
        <v>2.44408</v>
      </c>
      <c r="G317" s="11">
        <v>282.73</v>
      </c>
      <c r="H317" s="11">
        <v>7830</v>
      </c>
      <c r="I317" s="11">
        <v>38631.040000000001</v>
      </c>
      <c r="J317" s="11">
        <v>0</v>
      </c>
      <c r="K317" s="11">
        <f t="shared" si="4"/>
        <v>38631.040000000001</v>
      </c>
    </row>
    <row r="318" spans="1:194" x14ac:dyDescent="0.35">
      <c r="A318" s="16" t="s">
        <v>14</v>
      </c>
      <c r="B318" s="16"/>
      <c r="C318" s="16"/>
      <c r="D318" s="16"/>
      <c r="E318" s="16"/>
      <c r="F318" s="16"/>
      <c r="G318" s="9">
        <f>SUM(G10:G317)</f>
        <v>16562426.586000005</v>
      </c>
      <c r="H318" s="9">
        <f>SUM(H10:H317)</f>
        <v>2328597108</v>
      </c>
      <c r="I318" s="9">
        <f>SUM(I10:I317)</f>
        <v>2109152743.5827432</v>
      </c>
      <c r="J318" s="9">
        <f>SUM(J10:J317)</f>
        <v>2754943336.8200006</v>
      </c>
      <c r="K318" s="9">
        <f>SUM(K10:K317)</f>
        <v>4864096080.4027424</v>
      </c>
    </row>
    <row r="319" spans="1:194" x14ac:dyDescent="0.35">
      <c r="C319" s="2"/>
      <c r="F319" s="2"/>
      <c r="G319" s="2"/>
      <c r="H319" s="2"/>
      <c r="I319" s="2"/>
      <c r="J319" s="2"/>
      <c r="K319" s="2"/>
    </row>
    <row r="320" spans="1:194" x14ac:dyDescent="0.35">
      <c r="G320" s="14"/>
      <c r="H320" s="14"/>
      <c r="I320" s="14"/>
      <c r="J320" s="14"/>
      <c r="K320" s="14"/>
    </row>
    <row r="321" spans="3:11" x14ac:dyDescent="0.35">
      <c r="C321" s="2"/>
      <c r="F321" s="2"/>
      <c r="G321" s="2"/>
      <c r="H321" s="2"/>
      <c r="I321" s="2"/>
      <c r="J321" s="2"/>
      <c r="K321" s="15"/>
    </row>
    <row r="322" spans="3:11" x14ac:dyDescent="0.35">
      <c r="C322" s="2"/>
      <c r="F322" s="2"/>
      <c r="G322" s="2"/>
      <c r="H322" s="2"/>
      <c r="I322" s="15"/>
      <c r="J322" s="15"/>
      <c r="K322" s="15"/>
    </row>
    <row r="323" spans="3:11" x14ac:dyDescent="0.35">
      <c r="C323" s="2"/>
      <c r="F323" s="2"/>
      <c r="G323" s="2"/>
      <c r="H323" s="2"/>
      <c r="I323" s="2"/>
      <c r="J323" s="2"/>
      <c r="K323" s="2"/>
    </row>
    <row r="324" spans="3:11" x14ac:dyDescent="0.35">
      <c r="C324" s="2"/>
      <c r="F324" s="2"/>
      <c r="G324" s="2"/>
      <c r="H324" s="2"/>
      <c r="I324" s="2"/>
      <c r="J324" s="2"/>
      <c r="K324" s="2"/>
    </row>
    <row r="325" spans="3:11" x14ac:dyDescent="0.35">
      <c r="C325" s="2"/>
      <c r="F325" s="2"/>
      <c r="G325" s="2"/>
      <c r="H325" s="2"/>
      <c r="I325" s="2"/>
      <c r="J325" s="2"/>
      <c r="K325" s="2"/>
    </row>
    <row r="326" spans="3:11" x14ac:dyDescent="0.35">
      <c r="C326" s="2"/>
      <c r="F326" s="2"/>
      <c r="G326" s="2"/>
      <c r="H326" s="2"/>
      <c r="I326" s="2"/>
      <c r="J326" s="2"/>
      <c r="K326" s="2"/>
    </row>
    <row r="327" spans="3:11" x14ac:dyDescent="0.35">
      <c r="C327" s="2"/>
      <c r="F327" s="2"/>
      <c r="G327" s="2"/>
      <c r="H327" s="2"/>
      <c r="I327" s="2"/>
      <c r="J327" s="2"/>
      <c r="K327" s="2"/>
    </row>
    <row r="328" spans="3:11" x14ac:dyDescent="0.35">
      <c r="C328" s="2"/>
      <c r="F328" s="2"/>
      <c r="G328" s="2"/>
      <c r="H328" s="2"/>
      <c r="I328" s="2"/>
      <c r="J328" s="2"/>
      <c r="K328" s="2"/>
    </row>
    <row r="329" spans="3:11" x14ac:dyDescent="0.35">
      <c r="C329" s="2"/>
      <c r="F329" s="2"/>
      <c r="G329" s="2"/>
      <c r="H329" s="2"/>
      <c r="I329" s="2"/>
      <c r="J329" s="2"/>
      <c r="K329" s="2"/>
    </row>
    <row r="330" spans="3:11" x14ac:dyDescent="0.35">
      <c r="C330" s="2"/>
      <c r="F330" s="2"/>
      <c r="G330" s="2"/>
      <c r="H330" s="2"/>
      <c r="I330" s="2"/>
      <c r="J330" s="2"/>
      <c r="K330" s="2"/>
    </row>
    <row r="331" spans="3:11" x14ac:dyDescent="0.35">
      <c r="C331" s="2"/>
      <c r="F331" s="2"/>
      <c r="G331" s="2"/>
      <c r="H331" s="2"/>
      <c r="I331" s="2"/>
      <c r="J331" s="2"/>
      <c r="K331" s="2"/>
    </row>
    <row r="332" spans="3:11" x14ac:dyDescent="0.35">
      <c r="C332" s="2"/>
      <c r="F332" s="2"/>
      <c r="G332" s="2"/>
      <c r="H332" s="2"/>
      <c r="I332" s="2"/>
      <c r="J332" s="2"/>
      <c r="K332" s="2"/>
    </row>
    <row r="333" spans="3:11" x14ac:dyDescent="0.35">
      <c r="C333" s="2"/>
      <c r="F333" s="2"/>
      <c r="G333" s="2"/>
      <c r="H333" s="2"/>
      <c r="I333" s="2"/>
      <c r="J333" s="2"/>
      <c r="K333" s="2"/>
    </row>
    <row r="334" spans="3:11" x14ac:dyDescent="0.35">
      <c r="C334" s="2"/>
      <c r="F334" s="2"/>
      <c r="G334" s="2"/>
      <c r="H334" s="2"/>
      <c r="I334" s="2"/>
      <c r="J334" s="2"/>
      <c r="K334" s="2"/>
    </row>
    <row r="335" spans="3:11" x14ac:dyDescent="0.35">
      <c r="C335" s="2"/>
      <c r="F335" s="2"/>
      <c r="G335" s="2"/>
      <c r="H335" s="2"/>
      <c r="I335" s="2"/>
      <c r="J335" s="2"/>
      <c r="K335" s="2"/>
    </row>
    <row r="336" spans="3:11" x14ac:dyDescent="0.35">
      <c r="C336" s="2"/>
      <c r="F336" s="2"/>
      <c r="G336" s="2"/>
      <c r="H336" s="2"/>
      <c r="I336" s="2"/>
      <c r="J336" s="2"/>
      <c r="K336" s="2"/>
    </row>
    <row r="337" spans="3:11" x14ac:dyDescent="0.35">
      <c r="C337" s="2"/>
      <c r="F337" s="2"/>
      <c r="G337" s="2"/>
      <c r="H337" s="2"/>
      <c r="I337" s="2"/>
      <c r="J337" s="2"/>
      <c r="K337" s="2"/>
    </row>
    <row r="338" spans="3:11" x14ac:dyDescent="0.35">
      <c r="C338" s="2"/>
      <c r="F338" s="2"/>
      <c r="G338" s="2"/>
      <c r="H338" s="2"/>
      <c r="I338" s="2"/>
      <c r="J338" s="2"/>
      <c r="K338" s="2"/>
    </row>
    <row r="339" spans="3:11" x14ac:dyDescent="0.35">
      <c r="C339" s="2"/>
      <c r="F339" s="2"/>
      <c r="G339" s="2"/>
      <c r="H339" s="2"/>
      <c r="I339" s="2"/>
      <c r="J339" s="2"/>
      <c r="K339" s="2"/>
    </row>
    <row r="340" spans="3:11" x14ac:dyDescent="0.35">
      <c r="C340" s="2"/>
      <c r="F340" s="2"/>
      <c r="G340" s="2"/>
      <c r="H340" s="2"/>
      <c r="I340" s="2"/>
      <c r="J340" s="2"/>
      <c r="K340" s="2"/>
    </row>
    <row r="341" spans="3:11" x14ac:dyDescent="0.35">
      <c r="C341" s="2"/>
      <c r="F341" s="2"/>
      <c r="G341" s="2"/>
      <c r="H341" s="2"/>
      <c r="I341" s="2"/>
      <c r="J341" s="2"/>
      <c r="K341" s="2"/>
    </row>
    <row r="342" spans="3:11" x14ac:dyDescent="0.35">
      <c r="C342" s="2"/>
      <c r="F342" s="2"/>
      <c r="G342" s="2"/>
      <c r="H342" s="2"/>
      <c r="I342" s="2"/>
      <c r="J342" s="2"/>
      <c r="K342" s="2"/>
    </row>
    <row r="343" spans="3:11" x14ac:dyDescent="0.35">
      <c r="C343" s="2"/>
      <c r="F343" s="2"/>
      <c r="G343" s="2"/>
      <c r="H343" s="2"/>
      <c r="I343" s="2"/>
      <c r="J343" s="2"/>
      <c r="K343" s="2"/>
    </row>
    <row r="344" spans="3:11" x14ac:dyDescent="0.35">
      <c r="C344" s="2"/>
      <c r="F344" s="2"/>
      <c r="G344" s="2"/>
      <c r="H344" s="2"/>
      <c r="I344" s="2"/>
      <c r="J344" s="2"/>
      <c r="K344" s="2"/>
    </row>
    <row r="345" spans="3:11" x14ac:dyDescent="0.35">
      <c r="C345" s="2"/>
      <c r="F345" s="2"/>
      <c r="G345" s="2"/>
      <c r="H345" s="2"/>
      <c r="I345" s="2"/>
      <c r="J345" s="2"/>
      <c r="K345" s="2"/>
    </row>
    <row r="346" spans="3:11" x14ac:dyDescent="0.35">
      <c r="C346" s="2"/>
      <c r="F346" s="2"/>
      <c r="G346" s="2"/>
      <c r="H346" s="2"/>
      <c r="I346" s="2"/>
      <c r="J346" s="2"/>
      <c r="K346" s="2"/>
    </row>
    <row r="347" spans="3:11" x14ac:dyDescent="0.35">
      <c r="C347" s="2"/>
      <c r="F347" s="2"/>
      <c r="G347" s="2"/>
      <c r="H347" s="2"/>
      <c r="I347" s="2"/>
      <c r="J347" s="2"/>
      <c r="K347" s="2"/>
    </row>
    <row r="348" spans="3:11" x14ac:dyDescent="0.35">
      <c r="C348" s="2"/>
      <c r="F348" s="2"/>
      <c r="G348" s="2"/>
      <c r="H348" s="2"/>
      <c r="I348" s="2"/>
      <c r="J348" s="2"/>
      <c r="K348" s="2"/>
    </row>
    <row r="349" spans="3:11" x14ac:dyDescent="0.35">
      <c r="C349" s="2"/>
      <c r="F349" s="2"/>
      <c r="G349" s="2"/>
      <c r="H349" s="2"/>
      <c r="I349" s="2"/>
      <c r="J349" s="2"/>
      <c r="K349" s="2"/>
    </row>
    <row r="350" spans="3:11" x14ac:dyDescent="0.35">
      <c r="C350" s="2"/>
      <c r="F350" s="2"/>
      <c r="G350" s="2"/>
      <c r="H350" s="2"/>
      <c r="I350" s="2"/>
      <c r="J350" s="2"/>
      <c r="K350" s="2"/>
    </row>
    <row r="351" spans="3:11" x14ac:dyDescent="0.35">
      <c r="C351" s="2"/>
      <c r="F351" s="2"/>
      <c r="G351" s="2"/>
      <c r="H351" s="2"/>
      <c r="I351" s="2"/>
      <c r="J351" s="2"/>
      <c r="K351" s="2"/>
    </row>
    <row r="352" spans="3:11" x14ac:dyDescent="0.35">
      <c r="C352" s="2"/>
      <c r="F352" s="2"/>
      <c r="G352" s="2"/>
      <c r="H352" s="2"/>
      <c r="I352" s="2"/>
      <c r="J352" s="2"/>
      <c r="K352" s="2"/>
    </row>
    <row r="353" spans="3:11" x14ac:dyDescent="0.35">
      <c r="C353" s="2"/>
      <c r="F353" s="2"/>
      <c r="G353" s="2"/>
      <c r="H353" s="2"/>
      <c r="I353" s="2"/>
      <c r="J353" s="2"/>
      <c r="K353" s="2"/>
    </row>
    <row r="354" spans="3:11" x14ac:dyDescent="0.35">
      <c r="C354" s="2"/>
      <c r="F354" s="2"/>
      <c r="G354" s="2"/>
      <c r="H354" s="2"/>
      <c r="I354" s="2"/>
      <c r="J354" s="2"/>
      <c r="K354" s="2"/>
    </row>
    <row r="355" spans="3:11" x14ac:dyDescent="0.35">
      <c r="C355" s="2"/>
      <c r="F355" s="2"/>
      <c r="G355" s="2"/>
      <c r="H355" s="2"/>
      <c r="I355" s="2"/>
      <c r="J355" s="2"/>
      <c r="K355" s="2"/>
    </row>
    <row r="356" spans="3:11" x14ac:dyDescent="0.35">
      <c r="C356" s="2"/>
      <c r="F356" s="2"/>
      <c r="G356" s="2"/>
      <c r="H356" s="2"/>
      <c r="I356" s="2"/>
      <c r="J356" s="2"/>
      <c r="K356" s="2"/>
    </row>
    <row r="357" spans="3:11" x14ac:dyDescent="0.35">
      <c r="C357" s="2"/>
      <c r="F357" s="2"/>
      <c r="G357" s="2"/>
      <c r="H357" s="2"/>
      <c r="I357" s="2"/>
      <c r="J357" s="2"/>
      <c r="K357" s="2"/>
    </row>
    <row r="358" spans="3:11" x14ac:dyDescent="0.35">
      <c r="C358" s="2"/>
      <c r="F358" s="2"/>
      <c r="G358" s="2"/>
      <c r="H358" s="2"/>
      <c r="I358" s="2"/>
      <c r="J358" s="2"/>
      <c r="K358" s="2"/>
    </row>
    <row r="359" spans="3:11" x14ac:dyDescent="0.35">
      <c r="C359" s="2"/>
      <c r="F359" s="2"/>
      <c r="G359" s="2"/>
      <c r="H359" s="2"/>
      <c r="I359" s="2"/>
      <c r="J359" s="2"/>
      <c r="K359" s="2"/>
    </row>
    <row r="360" spans="3:11" x14ac:dyDescent="0.35">
      <c r="C360" s="2"/>
      <c r="F360" s="2"/>
      <c r="G360" s="2"/>
      <c r="H360" s="2"/>
      <c r="I360" s="2"/>
      <c r="J360" s="2"/>
      <c r="K360" s="2"/>
    </row>
    <row r="361" spans="3:11" x14ac:dyDescent="0.35">
      <c r="C361" s="2"/>
      <c r="F361" s="2"/>
      <c r="G361" s="2"/>
      <c r="H361" s="2"/>
      <c r="I361" s="2"/>
      <c r="J361" s="2"/>
      <c r="K361" s="2"/>
    </row>
    <row r="362" spans="3:11" x14ac:dyDescent="0.35">
      <c r="C362" s="2"/>
      <c r="F362" s="2"/>
      <c r="G362" s="2"/>
      <c r="H362" s="2"/>
      <c r="I362" s="2"/>
      <c r="J362" s="2"/>
      <c r="K362" s="2"/>
    </row>
    <row r="363" spans="3:11" x14ac:dyDescent="0.35">
      <c r="C363" s="2"/>
      <c r="F363" s="2"/>
      <c r="G363" s="2"/>
      <c r="H363" s="2"/>
      <c r="I363" s="2"/>
      <c r="J363" s="2"/>
      <c r="K363" s="2"/>
    </row>
    <row r="364" spans="3:11" x14ac:dyDescent="0.35">
      <c r="C364" s="2"/>
      <c r="F364" s="2"/>
      <c r="G364" s="2"/>
      <c r="H364" s="2"/>
      <c r="I364" s="2"/>
      <c r="J364" s="2"/>
      <c r="K364" s="2"/>
    </row>
    <row r="365" spans="3:11" x14ac:dyDescent="0.35">
      <c r="C365" s="2"/>
      <c r="F365" s="2"/>
      <c r="G365" s="2"/>
      <c r="H365" s="2"/>
      <c r="I365" s="2"/>
      <c r="J365" s="2"/>
      <c r="K365" s="2"/>
    </row>
    <row r="366" spans="3:11" x14ac:dyDescent="0.35">
      <c r="C366" s="2"/>
      <c r="F366" s="2"/>
      <c r="G366" s="2"/>
      <c r="H366" s="2"/>
      <c r="I366" s="2"/>
      <c r="J366" s="2"/>
      <c r="K366" s="2"/>
    </row>
    <row r="367" spans="3:11" x14ac:dyDescent="0.35">
      <c r="C367" s="2"/>
      <c r="F367" s="2"/>
      <c r="G367" s="2"/>
      <c r="H367" s="2"/>
      <c r="I367" s="2"/>
      <c r="J367" s="2"/>
      <c r="K367" s="2"/>
    </row>
    <row r="368" spans="3:11" x14ac:dyDescent="0.35">
      <c r="C368" s="2"/>
      <c r="F368" s="2"/>
      <c r="G368" s="2"/>
      <c r="H368" s="2"/>
      <c r="I368" s="2"/>
      <c r="J368" s="2"/>
      <c r="K368" s="2"/>
    </row>
    <row r="369" spans="3:11" x14ac:dyDescent="0.35">
      <c r="C369" s="2"/>
      <c r="F369" s="2"/>
      <c r="G369" s="2"/>
      <c r="H369" s="2"/>
      <c r="I369" s="2"/>
      <c r="J369" s="2"/>
      <c r="K369" s="2"/>
    </row>
    <row r="370" spans="3:11" x14ac:dyDescent="0.35">
      <c r="C370" s="2"/>
      <c r="F370" s="2"/>
      <c r="G370" s="2"/>
      <c r="H370" s="2"/>
      <c r="I370" s="2"/>
      <c r="J370" s="2"/>
      <c r="K370" s="2"/>
    </row>
    <row r="371" spans="3:11" x14ac:dyDescent="0.35">
      <c r="C371" s="2"/>
      <c r="F371" s="2"/>
      <c r="G371" s="2"/>
      <c r="H371" s="2"/>
      <c r="I371" s="2"/>
      <c r="J371" s="2"/>
      <c r="K371" s="2"/>
    </row>
    <row r="372" spans="3:11" x14ac:dyDescent="0.35">
      <c r="C372" s="2"/>
      <c r="F372" s="2"/>
      <c r="G372" s="2"/>
      <c r="H372" s="2"/>
      <c r="I372" s="2"/>
      <c r="J372" s="2"/>
      <c r="K372" s="2"/>
    </row>
    <row r="373" spans="3:11" x14ac:dyDescent="0.35">
      <c r="C373" s="2"/>
      <c r="F373" s="2"/>
      <c r="G373" s="2"/>
      <c r="H373" s="2"/>
      <c r="I373" s="2"/>
      <c r="J373" s="2"/>
      <c r="K373" s="2"/>
    </row>
    <row r="374" spans="3:11" x14ac:dyDescent="0.35">
      <c r="C374" s="2"/>
      <c r="F374" s="2"/>
      <c r="G374" s="2"/>
      <c r="H374" s="2"/>
      <c r="I374" s="2"/>
      <c r="J374" s="2"/>
      <c r="K374" s="2"/>
    </row>
    <row r="375" spans="3:11" x14ac:dyDescent="0.35">
      <c r="C375" s="2"/>
      <c r="F375" s="2"/>
      <c r="G375" s="2"/>
      <c r="H375" s="2"/>
      <c r="I375" s="2"/>
      <c r="J375" s="2"/>
      <c r="K375" s="2"/>
    </row>
    <row r="376" spans="3:11" x14ac:dyDescent="0.35">
      <c r="C376" s="2"/>
      <c r="F376" s="2"/>
      <c r="G376" s="2"/>
      <c r="H376" s="2"/>
      <c r="I376" s="2"/>
      <c r="J376" s="2"/>
      <c r="K376" s="2"/>
    </row>
    <row r="377" spans="3:11" x14ac:dyDescent="0.35">
      <c r="C377" s="2"/>
      <c r="F377" s="2"/>
      <c r="G377" s="2"/>
      <c r="H377" s="2"/>
      <c r="I377" s="2"/>
      <c r="J377" s="2"/>
      <c r="K377" s="2"/>
    </row>
    <row r="378" spans="3:11" x14ac:dyDescent="0.35">
      <c r="C378" s="2"/>
      <c r="F378" s="2"/>
      <c r="G378" s="2"/>
      <c r="H378" s="2"/>
      <c r="I378" s="2"/>
      <c r="J378" s="2"/>
      <c r="K378" s="2"/>
    </row>
    <row r="379" spans="3:11" x14ac:dyDescent="0.35">
      <c r="C379" s="2"/>
      <c r="F379" s="2"/>
      <c r="G379" s="2"/>
      <c r="H379" s="2"/>
      <c r="I379" s="2"/>
      <c r="J379" s="2"/>
      <c r="K379" s="2"/>
    </row>
    <row r="380" spans="3:11" x14ac:dyDescent="0.35">
      <c r="C380" s="2"/>
      <c r="F380" s="2"/>
      <c r="G380" s="2"/>
      <c r="H380" s="2"/>
      <c r="I380" s="2"/>
      <c r="J380" s="2"/>
      <c r="K380" s="2"/>
    </row>
    <row r="381" spans="3:11" x14ac:dyDescent="0.35">
      <c r="C381" s="2"/>
      <c r="F381" s="2"/>
      <c r="G381" s="2"/>
      <c r="H381" s="2"/>
      <c r="I381" s="2"/>
      <c r="J381" s="2"/>
      <c r="K381" s="2"/>
    </row>
    <row r="382" spans="3:11" x14ac:dyDescent="0.35">
      <c r="C382" s="2"/>
      <c r="F382" s="2"/>
      <c r="G382" s="2"/>
      <c r="H382" s="2"/>
      <c r="I382" s="2"/>
      <c r="J382" s="2"/>
      <c r="K382" s="2"/>
    </row>
    <row r="383" spans="3:11" x14ac:dyDescent="0.35">
      <c r="C383" s="2"/>
      <c r="F383" s="2"/>
      <c r="G383" s="2"/>
      <c r="H383" s="2"/>
      <c r="I383" s="2"/>
      <c r="J383" s="2"/>
      <c r="K383" s="2"/>
    </row>
    <row r="384" spans="3:11" x14ac:dyDescent="0.35">
      <c r="C384" s="2"/>
      <c r="F384" s="2"/>
      <c r="G384" s="2"/>
      <c r="H384" s="2"/>
      <c r="I384" s="2"/>
      <c r="J384" s="2"/>
      <c r="K384" s="2"/>
    </row>
    <row r="385" spans="3:11" x14ac:dyDescent="0.35">
      <c r="C385" s="2"/>
      <c r="F385" s="2"/>
      <c r="G385" s="2"/>
      <c r="H385" s="2"/>
      <c r="I385" s="2"/>
      <c r="J385" s="2"/>
      <c r="K385" s="2"/>
    </row>
    <row r="386" spans="3:11" x14ac:dyDescent="0.35">
      <c r="C386" s="2"/>
      <c r="F386" s="2"/>
      <c r="G386" s="2"/>
      <c r="H386" s="2"/>
      <c r="I386" s="2"/>
      <c r="J386" s="2"/>
      <c r="K386" s="2"/>
    </row>
    <row r="387" spans="3:11" x14ac:dyDescent="0.35">
      <c r="C387" s="2"/>
      <c r="F387" s="2"/>
      <c r="G387" s="2"/>
      <c r="H387" s="2"/>
      <c r="I387" s="2"/>
      <c r="J387" s="2"/>
      <c r="K387" s="2"/>
    </row>
    <row r="388" spans="3:11" x14ac:dyDescent="0.35">
      <c r="C388" s="2"/>
      <c r="F388" s="2"/>
      <c r="G388" s="2"/>
      <c r="H388" s="2"/>
      <c r="I388" s="2"/>
      <c r="J388" s="2"/>
      <c r="K388" s="2"/>
    </row>
  </sheetData>
  <sortState xmlns:xlrd2="http://schemas.microsoft.com/office/spreadsheetml/2017/richdata2" ref="A105:K311">
    <sortCondition ref="C105:C311" customList="Terra,Mar"/>
    <sortCondition ref="A105:A311"/>
  </sortState>
  <mergeCells count="14">
    <mergeCell ref="B1:G3"/>
    <mergeCell ref="B4:D4"/>
    <mergeCell ref="F4:H4"/>
    <mergeCell ref="B5:D5"/>
    <mergeCell ref="E5:G5"/>
    <mergeCell ref="A318:F318"/>
    <mergeCell ref="I8:K8"/>
    <mergeCell ref="A8:A9"/>
    <mergeCell ref="B8:B9"/>
    <mergeCell ref="C8:C9"/>
    <mergeCell ref="D8:D9"/>
    <mergeCell ref="E8:E9"/>
    <mergeCell ref="F8:F9"/>
    <mergeCell ref="G8:H8"/>
  </mergeCells>
  <phoneticPr fontId="11" type="noConversion"/>
  <pageMargins left="0.511811024" right="0.511811024" top="0.78740157499999996" bottom="0.78740157499999996" header="0.31496062000000002" footer="0.31496062000000002"/>
  <pageSetup paperSize="9" orientation="portrait" r:id="rId1"/>
  <ignoredErrors>
    <ignoredError sqref="B312 B314:B31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2024-11-22T21:58:40Z</dcterms:modified>
</cp:coreProperties>
</file>