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11\"/>
    </mc:Choice>
  </mc:AlternateContent>
  <xr:revisionPtr revIDLastSave="0" documentId="13_ncr:1_{D573BD6D-4723-4C26-96CE-11834E8A0BBC}" xr6:coauthVersionLast="47" xr6:coauthVersionMax="47" xr10:uidLastSave="{00000000-0000-0000-0000-000000000000}"/>
  <bookViews>
    <workbookView xWindow="-110" yWindow="-110" windowWidth="19420" windowHeight="10420" tabRatio="900" xr2:uid="{4DAAA689-8ED3-43C6-A5BA-FB622F6F3B49}"/>
  </bookViews>
  <sheets>
    <sheet name="Índice" sheetId="8" r:id="rId1"/>
    <sheet name="Item 1" sheetId="2" r:id="rId2"/>
    <sheet name="Item 2" sheetId="3" r:id="rId3"/>
    <sheet name="Item 3" sheetId="4" r:id="rId4"/>
    <sheet name="Item 4" sheetId="111" r:id="rId5"/>
    <sheet name="Item 5" sheetId="107" r:id="rId6"/>
    <sheet name="Item 6" sheetId="135" r:id="rId7"/>
    <sheet name="Item 7" sheetId="6" r:id="rId8"/>
    <sheet name="Item 8" sheetId="19" r:id="rId9"/>
    <sheet name="Item 9" sheetId="136" r:id="rId10"/>
    <sheet name="Item 10" sheetId="35" r:id="rId11"/>
    <sheet name="Item 11" sheetId="41" r:id="rId12"/>
    <sheet name="Item 12" sheetId="42" r:id="rId13"/>
    <sheet name="Item 13" sheetId="83" r:id="rId14"/>
    <sheet name="Item 14" sheetId="85" r:id="rId15"/>
    <sheet name="Item 15" sheetId="84" r:id="rId16"/>
    <sheet name="Item 16" sheetId="10" r:id="rId17"/>
    <sheet name="Item 17" sheetId="91" r:id="rId18"/>
    <sheet name="Item 18" sheetId="92" r:id="rId19"/>
    <sheet name="Item 19" sheetId="95" r:id="rId20"/>
    <sheet name="Item 20" sheetId="132" r:id="rId21"/>
    <sheet name="Item 21" sheetId="133" r:id="rId22"/>
    <sheet name="Item 22" sheetId="114" r:id="rId23"/>
    <sheet name="Item 23" sheetId="131" r:id="rId24"/>
    <sheet name="Item 24" sheetId="122" r:id="rId25"/>
    <sheet name="Item 25" sheetId="123" r:id="rId26"/>
  </sheets>
  <definedNames>
    <definedName name="_xlnm._FilterDatabase" localSheetId="1" hidden="1">'Item 1'!$A$8:$J$258</definedName>
    <definedName name="_xlnm._FilterDatabase" localSheetId="11" hidden="1">'Item 11'!$B$8:$D$331</definedName>
    <definedName name="_xlnm._FilterDatabase" localSheetId="13" hidden="1">'Item 13'!$A$9:$H$9</definedName>
    <definedName name="_xlnm._FilterDatabase" localSheetId="16" hidden="1">'Item 16'!$A$8:$B$8</definedName>
    <definedName name="_xlnm._FilterDatabase" localSheetId="2" hidden="1">'Item 2'!$A$8:$B$125</definedName>
    <definedName name="_xlnm._FilterDatabase" localSheetId="20" hidden="1">'Item 20'!$A$8:$B$118</definedName>
    <definedName name="_xlnm._FilterDatabase" localSheetId="21" hidden="1">'Item 21'!$A$8:$B$117</definedName>
    <definedName name="_xlnm._FilterDatabase" localSheetId="22" hidden="1">'Item 22'!$A$8:$I$107</definedName>
    <definedName name="_xlnm._FilterDatabase" localSheetId="23" hidden="1">'Item 23'!$A$8:$B$8</definedName>
    <definedName name="_xlnm._FilterDatabase" localSheetId="24" hidden="1">'Item 24'!$A$8:$K$107</definedName>
    <definedName name="_xlnm._FilterDatabase" localSheetId="25" hidden="1">'Item 25'!$A$8:$B$8</definedName>
    <definedName name="_xlnm._FilterDatabase" localSheetId="3" hidden="1">'Item 3'!$A$8:$B$8</definedName>
    <definedName name="_xlnm._FilterDatabase" localSheetId="4" hidden="1">'Item 4'!$A$8:$B$10</definedName>
    <definedName name="_xlnm._FilterDatabase" localSheetId="5" hidden="1">'Item 5'!$A$8:$B$8</definedName>
    <definedName name="_xlnm._FilterDatabase" localSheetId="6" hidden="1">'Item 6'!#REF!</definedName>
    <definedName name="_xlnm._FilterDatabase" localSheetId="7" hidden="1">'Item 7'!#REF!</definedName>
    <definedName name="_xlnm._FilterDatabase" localSheetId="8" hidden="1">'Item 8'!$A$8:$G$200</definedName>
    <definedName name="_xlnm._FilterDatabase" localSheetId="9" hidden="1">'Item 9'!$A$8:$B$8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6" i="35" l="1"/>
  <c r="D255" i="35"/>
  <c r="D254" i="35"/>
  <c r="D253" i="35"/>
  <c r="D252" i="35"/>
  <c r="D251" i="35"/>
  <c r="D250" i="35"/>
  <c r="D249" i="35"/>
  <c r="D248" i="35"/>
  <c r="D247" i="35"/>
  <c r="D246" i="35"/>
  <c r="D245" i="35"/>
  <c r="D244" i="35"/>
  <c r="D243" i="35"/>
  <c r="D242" i="35"/>
  <c r="D241" i="35"/>
  <c r="D240" i="35"/>
  <c r="D239" i="35"/>
  <c r="D238" i="35"/>
  <c r="D237" i="35"/>
  <c r="D236" i="35"/>
  <c r="D235" i="35"/>
  <c r="D234" i="35"/>
  <c r="D233" i="35"/>
  <c r="D232" i="35"/>
  <c r="D231" i="35"/>
  <c r="D230" i="35"/>
  <c r="D229" i="35"/>
  <c r="D228" i="35"/>
  <c r="D227" i="35"/>
  <c r="D226" i="35"/>
  <c r="D225" i="35"/>
  <c r="D224" i="35"/>
  <c r="D223" i="35"/>
  <c r="D222" i="35"/>
  <c r="D221" i="35"/>
  <c r="D220" i="35"/>
  <c r="D219" i="35"/>
  <c r="D218" i="35"/>
  <c r="D217" i="35"/>
  <c r="D216" i="35"/>
  <c r="D215" i="35"/>
  <c r="D214" i="35"/>
  <c r="D213" i="35"/>
  <c r="D212" i="35"/>
  <c r="D211" i="35"/>
  <c r="D210" i="35"/>
  <c r="D209" i="35"/>
  <c r="D208" i="35"/>
  <c r="D207" i="35"/>
  <c r="D206" i="35"/>
  <c r="D205" i="35"/>
  <c r="D204" i="35"/>
  <c r="D203" i="35"/>
  <c r="D202" i="35"/>
  <c r="D201" i="35"/>
  <c r="D200" i="35"/>
  <c r="D199" i="35"/>
  <c r="D198" i="35"/>
  <c r="D197" i="35"/>
  <c r="D196" i="35"/>
  <c r="D195" i="35"/>
  <c r="D194" i="35"/>
  <c r="D193" i="35"/>
  <c r="D192" i="35"/>
  <c r="D191" i="35"/>
  <c r="D190" i="35"/>
  <c r="D189" i="35"/>
  <c r="D188" i="35"/>
  <c r="D187" i="35"/>
  <c r="D186" i="35"/>
  <c r="D185" i="35"/>
  <c r="D184" i="35"/>
  <c r="D183" i="35"/>
  <c r="D182" i="35"/>
  <c r="D181" i="35"/>
  <c r="D180" i="35"/>
  <c r="D179" i="35"/>
  <c r="D178" i="35"/>
  <c r="D177" i="35"/>
  <c r="D176" i="35"/>
  <c r="D175" i="35"/>
  <c r="D174" i="35"/>
  <c r="D173" i="35"/>
  <c r="D172" i="35"/>
  <c r="D171" i="35"/>
  <c r="D170" i="35"/>
  <c r="D169" i="35"/>
  <c r="D168" i="35"/>
  <c r="D167" i="35"/>
  <c r="D166" i="35"/>
  <c r="D165" i="35"/>
  <c r="D164" i="35"/>
  <c r="D163" i="35"/>
  <c r="D162" i="35"/>
  <c r="D161" i="35"/>
  <c r="D160" i="35"/>
  <c r="D159" i="35"/>
  <c r="D158" i="35"/>
  <c r="D157" i="35"/>
  <c r="D156" i="35"/>
  <c r="D155" i="35"/>
  <c r="D154" i="35"/>
  <c r="D153" i="35"/>
  <c r="D152" i="35"/>
  <c r="D151" i="35"/>
  <c r="D150" i="35"/>
  <c r="D149" i="35"/>
  <c r="D148" i="35"/>
  <c r="D147" i="35"/>
  <c r="D146" i="35"/>
  <c r="D145" i="35"/>
  <c r="D144" i="35"/>
  <c r="D143" i="35"/>
  <c r="D142" i="35"/>
  <c r="D141" i="35"/>
  <c r="D140" i="35"/>
  <c r="D139" i="35"/>
  <c r="D138" i="35"/>
  <c r="D137" i="35"/>
  <c r="D136" i="35"/>
  <c r="D135" i="35"/>
  <c r="D134" i="35"/>
  <c r="D133" i="35"/>
  <c r="D132" i="35"/>
  <c r="D131" i="35"/>
  <c r="D130" i="35"/>
  <c r="D129" i="35"/>
  <c r="D128" i="35"/>
  <c r="D127" i="35"/>
  <c r="D126" i="35"/>
  <c r="D125" i="35"/>
  <c r="D124" i="35"/>
  <c r="D123" i="35"/>
  <c r="D122" i="35"/>
  <c r="D121" i="35"/>
  <c r="D120" i="35"/>
  <c r="D119" i="35"/>
  <c r="D118" i="35"/>
  <c r="D117" i="35"/>
  <c r="D116" i="35"/>
  <c r="D115" i="35"/>
  <c r="D114" i="35"/>
  <c r="D113" i="35"/>
  <c r="D112" i="35"/>
  <c r="D111" i="35"/>
  <c r="D110" i="35"/>
  <c r="D109" i="35"/>
  <c r="D108" i="35"/>
  <c r="D107" i="35"/>
  <c r="D106" i="35"/>
  <c r="D105" i="35"/>
  <c r="D104" i="35"/>
  <c r="D103" i="35"/>
  <c r="D102" i="35"/>
  <c r="D101" i="35"/>
  <c r="D100" i="35"/>
  <c r="D99" i="35"/>
  <c r="D98" i="35"/>
  <c r="D97" i="35"/>
  <c r="D96" i="35"/>
  <c r="D95" i="35"/>
  <c r="D94" i="35"/>
  <c r="D93" i="35"/>
  <c r="D92" i="35"/>
  <c r="D91" i="35"/>
  <c r="D90" i="35"/>
  <c r="D89" i="35"/>
  <c r="D88" i="35"/>
  <c r="D87" i="35"/>
  <c r="D86" i="35"/>
  <c r="D85" i="35"/>
  <c r="D84" i="35"/>
  <c r="D83" i="35"/>
  <c r="D82" i="35"/>
  <c r="D81" i="35"/>
  <c r="D80" i="35"/>
  <c r="D79" i="35"/>
  <c r="D78" i="35"/>
  <c r="D77" i="35"/>
  <c r="D76" i="35"/>
  <c r="D75" i="35"/>
  <c r="D74" i="35"/>
  <c r="D73" i="35"/>
  <c r="D72" i="35"/>
  <c r="D71" i="35"/>
  <c r="D70" i="35"/>
  <c r="D69" i="35"/>
  <c r="D68" i="35"/>
  <c r="D67" i="35"/>
  <c r="D66" i="35"/>
  <c r="D65" i="35"/>
  <c r="D64" i="35"/>
  <c r="D63" i="35"/>
  <c r="D62" i="35"/>
  <c r="D61" i="35"/>
  <c r="D60" i="35"/>
  <c r="D59" i="35"/>
  <c r="D58" i="35"/>
  <c r="D57" i="35"/>
  <c r="D56" i="35"/>
  <c r="D55" i="35"/>
  <c r="D54" i="35"/>
  <c r="D53" i="35"/>
  <c r="D52" i="35"/>
  <c r="D51" i="35"/>
  <c r="D50" i="35"/>
  <c r="D49" i="35"/>
  <c r="D48" i="35"/>
  <c r="D47" i="35"/>
  <c r="D46" i="35"/>
  <c r="D45" i="35"/>
  <c r="D44" i="35"/>
  <c r="D43" i="35"/>
  <c r="D42" i="35"/>
  <c r="D41" i="35"/>
  <c r="D40" i="35"/>
  <c r="D39" i="35"/>
  <c r="D38" i="35"/>
  <c r="D37" i="35"/>
  <c r="D36" i="35"/>
  <c r="D35" i="35"/>
  <c r="D34" i="35"/>
  <c r="D33" i="35"/>
  <c r="D32" i="35"/>
  <c r="D31" i="35"/>
  <c r="D30" i="35"/>
  <c r="D29" i="35"/>
  <c r="D28" i="35"/>
  <c r="D27" i="35"/>
  <c r="D26" i="35"/>
  <c r="D25" i="35"/>
  <c r="D24" i="35"/>
  <c r="D23" i="35"/>
  <c r="D22" i="35"/>
  <c r="D21" i="35"/>
  <c r="D20" i="35"/>
  <c r="D19" i="35"/>
  <c r="D18" i="35"/>
  <c r="D17" i="35"/>
  <c r="D16" i="35"/>
  <c r="D15" i="35"/>
  <c r="D14" i="35"/>
  <c r="D13" i="35"/>
  <c r="D12" i="35"/>
  <c r="D9" i="35"/>
  <c r="B2" i="35"/>
  <c r="B9" i="133"/>
  <c r="D256" i="3" l="1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9" i="3"/>
  <c r="B2" i="3"/>
  <c r="C15" i="6" l="1"/>
  <c r="D294" i="41" l="1"/>
  <c r="D302" i="41"/>
  <c r="B2" i="107" l="1"/>
  <c r="B2" i="95" l="1"/>
  <c r="A18" i="8" l="1"/>
  <c r="D182" i="122" l="1"/>
  <c r="D188" i="122"/>
  <c r="D189" i="122"/>
  <c r="D192" i="122"/>
  <c r="D202" i="122"/>
  <c r="D204" i="122"/>
  <c r="D214" i="122"/>
  <c r="D216" i="122"/>
  <c r="D220" i="122"/>
  <c r="D222" i="122"/>
  <c r="D226" i="122"/>
  <c r="D228" i="122"/>
  <c r="D234" i="122"/>
  <c r="D237" i="122"/>
  <c r="D238" i="122"/>
  <c r="D239" i="122"/>
  <c r="D240" i="122"/>
  <c r="D244" i="122"/>
  <c r="D246" i="122"/>
  <c r="D249" i="122"/>
  <c r="D250" i="122"/>
  <c r="D251" i="122"/>
  <c r="D252" i="122"/>
  <c r="D256" i="122"/>
  <c r="D183" i="122"/>
  <c r="D184" i="122"/>
  <c r="D185" i="122"/>
  <c r="D186" i="122"/>
  <c r="D187" i="122"/>
  <c r="D190" i="122"/>
  <c r="D191" i="122"/>
  <c r="D193" i="122"/>
  <c r="D194" i="122"/>
  <c r="D195" i="122"/>
  <c r="D196" i="122"/>
  <c r="D197" i="122"/>
  <c r="D198" i="122"/>
  <c r="D199" i="122"/>
  <c r="D200" i="122"/>
  <c r="D201" i="122"/>
  <c r="D203" i="122"/>
  <c r="D205" i="122"/>
  <c r="D206" i="122"/>
  <c r="D207" i="122"/>
  <c r="D208" i="122"/>
  <c r="D209" i="122"/>
  <c r="D210" i="122"/>
  <c r="D211" i="122"/>
  <c r="D212" i="122"/>
  <c r="D213" i="122"/>
  <c r="D215" i="122"/>
  <c r="D217" i="122"/>
  <c r="D218" i="122"/>
  <c r="D219" i="122"/>
  <c r="D221" i="122"/>
  <c r="D223" i="122"/>
  <c r="D224" i="122"/>
  <c r="D225" i="122"/>
  <c r="D227" i="122"/>
  <c r="D229" i="122"/>
  <c r="D230" i="122"/>
  <c r="D231" i="122"/>
  <c r="D232" i="122"/>
  <c r="D233" i="122"/>
  <c r="D235" i="122"/>
  <c r="D236" i="122"/>
  <c r="D241" i="122"/>
  <c r="D242" i="122"/>
  <c r="D243" i="122"/>
  <c r="D245" i="122"/>
  <c r="D247" i="122"/>
  <c r="D248" i="122"/>
  <c r="D253" i="122"/>
  <c r="D254" i="122"/>
  <c r="D255" i="122"/>
  <c r="A21" i="8" l="1"/>
  <c r="B2" i="136"/>
  <c r="A33" i="8" l="1"/>
  <c r="A32" i="8"/>
  <c r="A35" i="8"/>
  <c r="A36" i="8"/>
  <c r="B2" i="135"/>
  <c r="D300" i="114" l="1"/>
  <c r="D288" i="114"/>
  <c r="D240" i="114"/>
  <c r="D228" i="114"/>
  <c r="D175" i="114"/>
  <c r="D156" i="114"/>
  <c r="D151" i="114"/>
  <c r="D144" i="114"/>
  <c r="D302" i="114"/>
  <c r="D301" i="114"/>
  <c r="D290" i="114"/>
  <c r="D277" i="114"/>
  <c r="D254" i="114"/>
  <c r="D243" i="114"/>
  <c r="D241" i="114"/>
  <c r="D231" i="114"/>
  <c r="D229" i="114"/>
  <c r="D217" i="114"/>
  <c r="D207" i="114"/>
  <c r="D206" i="114"/>
  <c r="D205" i="114"/>
  <c r="D193" i="114"/>
  <c r="D181" i="114"/>
  <c r="D171" i="114"/>
  <c r="D170" i="114"/>
  <c r="D169" i="114"/>
  <c r="D159" i="114"/>
  <c r="D158" i="114"/>
  <c r="D147" i="114"/>
  <c r="D141" i="114"/>
  <c r="D148" i="114"/>
  <c r="D149" i="114"/>
  <c r="D150" i="114"/>
  <c r="D152" i="114"/>
  <c r="D155" i="114"/>
  <c r="D161" i="114"/>
  <c r="D163" i="114"/>
  <c r="D164" i="114"/>
  <c r="D165" i="114"/>
  <c r="D167" i="114"/>
  <c r="D168" i="114"/>
  <c r="D173" i="114"/>
  <c r="D174" i="114"/>
  <c r="D176" i="114"/>
  <c r="D178" i="114"/>
  <c r="D179" i="114"/>
  <c r="D186" i="114"/>
  <c r="D188" i="114"/>
  <c r="D189" i="114"/>
  <c r="D197" i="114"/>
  <c r="D198" i="114"/>
  <c r="D199" i="114"/>
  <c r="D200" i="114"/>
  <c r="D201" i="114"/>
  <c r="D202" i="114"/>
  <c r="D203" i="114"/>
  <c r="D208" i="114"/>
  <c r="D209" i="114"/>
  <c r="D210" i="114"/>
  <c r="D211" i="114"/>
  <c r="D212" i="114"/>
  <c r="D213" i="114"/>
  <c r="D214" i="114"/>
  <c r="D215" i="114"/>
  <c r="D216" i="114"/>
  <c r="D220" i="114"/>
  <c r="D221" i="114"/>
  <c r="D222" i="114"/>
  <c r="D224" i="114"/>
  <c r="D225" i="114"/>
  <c r="D227" i="114"/>
  <c r="D232" i="114"/>
  <c r="D233" i="114"/>
  <c r="D235" i="114"/>
  <c r="D236" i="114"/>
  <c r="D239" i="114"/>
  <c r="D244" i="114"/>
  <c r="D247" i="114"/>
  <c r="D249" i="114"/>
  <c r="D251" i="114"/>
  <c r="D252" i="114"/>
  <c r="D256" i="114"/>
  <c r="D257" i="114"/>
  <c r="D258" i="114"/>
  <c r="D259" i="114"/>
  <c r="D260" i="114"/>
  <c r="D263" i="114"/>
  <c r="D264" i="114"/>
  <c r="D268" i="114"/>
  <c r="D273" i="114"/>
  <c r="D275" i="114"/>
  <c r="D276" i="114"/>
  <c r="D279" i="114"/>
  <c r="D280" i="114"/>
  <c r="D282" i="114"/>
  <c r="D283" i="114"/>
  <c r="D286" i="114"/>
  <c r="D287" i="114"/>
  <c r="D293" i="114"/>
  <c r="D297" i="114"/>
  <c r="D298" i="114"/>
  <c r="D299" i="114"/>
  <c r="D219" i="114" l="1"/>
  <c r="D291" i="114"/>
  <c r="D172" i="114"/>
  <c r="D142" i="114" l="1"/>
  <c r="D184" i="114"/>
  <c r="D162" i="114"/>
  <c r="D160" i="114"/>
  <c r="D261" i="114"/>
  <c r="D266" i="114"/>
  <c r="D271" i="114"/>
  <c r="D192" i="114"/>
  <c r="D204" i="114"/>
  <c r="D272" i="114"/>
  <c r="D245" i="114"/>
  <c r="D187" i="114"/>
  <c r="D269" i="114"/>
  <c r="D237" i="114"/>
  <c r="D153" i="114"/>
  <c r="D246" i="114"/>
  <c r="D194" i="114"/>
  <c r="D289" i="114"/>
  <c r="D195" i="114"/>
  <c r="D295" i="114"/>
  <c r="D154" i="114"/>
  <c r="D253" i="114"/>
  <c r="D218" i="114"/>
  <c r="D190" i="114"/>
  <c r="D305" i="114"/>
  <c r="D284" i="114"/>
  <c r="D292" i="114"/>
  <c r="D177" i="114"/>
  <c r="D296" i="114"/>
  <c r="D166" i="114"/>
  <c r="D230" i="114"/>
  <c r="D250" i="114"/>
  <c r="D303" i="114"/>
  <c r="D304" i="114"/>
  <c r="D265" i="114"/>
  <c r="D294" i="114"/>
  <c r="D226" i="114"/>
  <c r="D285" i="114"/>
  <c r="D183" i="114"/>
  <c r="D234" i="114"/>
  <c r="D223" i="114"/>
  <c r="D274" i="114"/>
  <c r="D238" i="114"/>
  <c r="D191" i="114"/>
  <c r="D182" i="114"/>
  <c r="D185" i="114"/>
  <c r="D270" i="114"/>
  <c r="D255" i="114"/>
  <c r="D248" i="114"/>
  <c r="D278" i="114"/>
  <c r="D157" i="114"/>
  <c r="D242" i="114"/>
  <c r="D146" i="114"/>
  <c r="D267" i="114"/>
  <c r="D262" i="114"/>
  <c r="D196" i="114"/>
  <c r="D145" i="114"/>
  <c r="D281" i="114"/>
  <c r="D143" i="114"/>
  <c r="D180" i="114"/>
  <c r="B2" i="133" l="1"/>
  <c r="B2" i="132" l="1"/>
  <c r="B2" i="131" l="1"/>
  <c r="D10" i="2" l="1"/>
  <c r="D12" i="41" l="1"/>
  <c r="A37" i="8" l="1"/>
  <c r="B2" i="123"/>
  <c r="D9" i="122" l="1"/>
  <c r="B2" i="122"/>
  <c r="D20" i="122" l="1"/>
  <c r="D22" i="122"/>
  <c r="D23" i="122"/>
  <c r="D24" i="122"/>
  <c r="D25" i="122"/>
  <c r="D26" i="122"/>
  <c r="D27" i="122"/>
  <c r="D28" i="122"/>
  <c r="D29" i="122"/>
  <c r="D30" i="122"/>
  <c r="D31" i="122"/>
  <c r="D32" i="122"/>
  <c r="D33" i="122"/>
  <c r="D34" i="122"/>
  <c r="D35" i="122"/>
  <c r="D36" i="122"/>
  <c r="D37" i="122"/>
  <c r="D38" i="122"/>
  <c r="D39" i="122"/>
  <c r="D40" i="122"/>
  <c r="D41" i="122"/>
  <c r="D42" i="122"/>
  <c r="D43" i="122"/>
  <c r="D44" i="122"/>
  <c r="D45" i="122"/>
  <c r="D46" i="122"/>
  <c r="D47" i="122"/>
  <c r="D48" i="122"/>
  <c r="D49" i="122"/>
  <c r="D50" i="122"/>
  <c r="D51" i="122"/>
  <c r="D52" i="122"/>
  <c r="D53" i="122"/>
  <c r="D54" i="122"/>
  <c r="D55" i="122"/>
  <c r="D56" i="122"/>
  <c r="D57" i="122"/>
  <c r="D58" i="122"/>
  <c r="D59" i="122"/>
  <c r="D60" i="122"/>
  <c r="D61" i="122"/>
  <c r="D62" i="122"/>
  <c r="D63" i="122"/>
  <c r="D64" i="122"/>
  <c r="D65" i="122"/>
  <c r="D67" i="122"/>
  <c r="D68" i="122"/>
  <c r="D69" i="122"/>
  <c r="D70" i="122"/>
  <c r="D71" i="122"/>
  <c r="D72" i="122"/>
  <c r="D73" i="122"/>
  <c r="D74" i="122"/>
  <c r="D75" i="122"/>
  <c r="D76" i="122"/>
  <c r="D77" i="122"/>
  <c r="D78" i="122"/>
  <c r="D79" i="122"/>
  <c r="D80" i="122"/>
  <c r="D81" i="122"/>
  <c r="D82" i="122"/>
  <c r="D83" i="122"/>
  <c r="D84" i="122"/>
  <c r="D85" i="122"/>
  <c r="D86" i="122"/>
  <c r="D87" i="122"/>
  <c r="D88" i="122"/>
  <c r="D89" i="122"/>
  <c r="D90" i="122"/>
  <c r="D91" i="122"/>
  <c r="D92" i="122"/>
  <c r="D93" i="122"/>
  <c r="D94" i="122"/>
  <c r="D95" i="122"/>
  <c r="D96" i="122"/>
  <c r="D97" i="122"/>
  <c r="D98" i="122"/>
  <c r="D99" i="122"/>
  <c r="D100" i="122"/>
  <c r="D101" i="122"/>
  <c r="D102" i="122"/>
  <c r="D103" i="122"/>
  <c r="D104" i="122"/>
  <c r="D105" i="122"/>
  <c r="D106" i="122"/>
  <c r="D107" i="122"/>
  <c r="D108" i="122"/>
  <c r="D109" i="122"/>
  <c r="D110" i="122"/>
  <c r="D111" i="122"/>
  <c r="D112" i="122"/>
  <c r="D113" i="122"/>
  <c r="D114" i="122"/>
  <c r="D115" i="122"/>
  <c r="D116" i="122"/>
  <c r="D117" i="122"/>
  <c r="D118" i="122"/>
  <c r="D119" i="122"/>
  <c r="D120" i="122"/>
  <c r="D121" i="122"/>
  <c r="D122" i="122"/>
  <c r="D123" i="122"/>
  <c r="D124" i="122"/>
  <c r="D125" i="122"/>
  <c r="D126" i="122"/>
  <c r="D127" i="122"/>
  <c r="D128" i="122"/>
  <c r="D129" i="122"/>
  <c r="D130" i="122"/>
  <c r="D131" i="122"/>
  <c r="D132" i="122"/>
  <c r="D133" i="122"/>
  <c r="D134" i="122"/>
  <c r="D135" i="122"/>
  <c r="D136" i="122"/>
  <c r="D137" i="122"/>
  <c r="D138" i="122"/>
  <c r="D139" i="122"/>
  <c r="D140" i="122"/>
  <c r="D141" i="122"/>
  <c r="D142" i="122"/>
  <c r="D143" i="122"/>
  <c r="D144" i="122"/>
  <c r="D145" i="122"/>
  <c r="D146" i="122"/>
  <c r="D147" i="122"/>
  <c r="D148" i="122"/>
  <c r="D149" i="122"/>
  <c r="D150" i="122"/>
  <c r="D151" i="122"/>
  <c r="D152" i="122"/>
  <c r="D153" i="122"/>
  <c r="D154" i="122"/>
  <c r="D155" i="122"/>
  <c r="D156" i="122"/>
  <c r="D157" i="122"/>
  <c r="D158" i="122"/>
  <c r="D159" i="122"/>
  <c r="D160" i="122"/>
  <c r="D161" i="122"/>
  <c r="D162" i="122"/>
  <c r="D163" i="122"/>
  <c r="D164" i="122"/>
  <c r="D165" i="122"/>
  <c r="D166" i="122"/>
  <c r="D167" i="122"/>
  <c r="D168" i="122"/>
  <c r="D169" i="122"/>
  <c r="D170" i="122"/>
  <c r="D171" i="122"/>
  <c r="D172" i="122"/>
  <c r="D173" i="122"/>
  <c r="D174" i="122"/>
  <c r="D175" i="122"/>
  <c r="D176" i="122"/>
  <c r="D177" i="122"/>
  <c r="D178" i="122"/>
  <c r="D179" i="122"/>
  <c r="D180" i="122"/>
  <c r="D181" i="122"/>
  <c r="D12" i="122" l="1"/>
  <c r="D17" i="122" l="1"/>
  <c r="D66" i="122"/>
  <c r="D16" i="122"/>
  <c r="D18" i="122"/>
  <c r="D13" i="122"/>
  <c r="D19" i="122"/>
  <c r="D15" i="122"/>
  <c r="D14" i="122"/>
  <c r="D21" i="122"/>
  <c r="D10" i="41" l="1"/>
  <c r="D330" i="4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A34" i="8"/>
  <c r="D19" i="114" l="1"/>
  <c r="D20" i="114"/>
  <c r="D27" i="114"/>
  <c r="D28" i="114"/>
  <c r="D35" i="114"/>
  <c r="D36" i="114"/>
  <c r="D44" i="114"/>
  <c r="D51" i="114"/>
  <c r="D52" i="114"/>
  <c r="D59" i="114"/>
  <c r="D60" i="114"/>
  <c r="D67" i="114"/>
  <c r="D68" i="114"/>
  <c r="D76" i="114"/>
  <c r="D91" i="114"/>
  <c r="D92" i="114"/>
  <c r="D100" i="114"/>
  <c r="D107" i="114"/>
  <c r="D115" i="114"/>
  <c r="D116" i="114"/>
  <c r="D123" i="114"/>
  <c r="D124" i="114"/>
  <c r="D132" i="114"/>
  <c r="D139" i="114"/>
  <c r="D140" i="114"/>
  <c r="D22" i="114"/>
  <c r="D30" i="114"/>
  <c r="D34" i="114"/>
  <c r="D38" i="114"/>
  <c r="D42" i="114"/>
  <c r="D43" i="114"/>
  <c r="D46" i="114"/>
  <c r="D50" i="114"/>
  <c r="D58" i="114"/>
  <c r="D66" i="114"/>
  <c r="D70" i="114"/>
  <c r="D75" i="114"/>
  <c r="D78" i="114"/>
  <c r="D82" i="114"/>
  <c r="D84" i="114"/>
  <c r="D90" i="114"/>
  <c r="D99" i="114"/>
  <c r="D102" i="114"/>
  <c r="D106" i="114"/>
  <c r="D108" i="114"/>
  <c r="D110" i="114"/>
  <c r="D114" i="114"/>
  <c r="D122" i="114"/>
  <c r="D130" i="114"/>
  <c r="D131" i="114"/>
  <c r="D134" i="114"/>
  <c r="D138" i="114"/>
  <c r="D12" i="114"/>
  <c r="D83" i="114"/>
  <c r="D97" i="114"/>
  <c r="D137" i="114"/>
  <c r="D136" i="114"/>
  <c r="D135" i="114"/>
  <c r="D133" i="114"/>
  <c r="D129" i="114"/>
  <c r="D128" i="114"/>
  <c r="D127" i="114"/>
  <c r="D126" i="114"/>
  <c r="D125" i="114"/>
  <c r="D121" i="114"/>
  <c r="D120" i="114"/>
  <c r="D119" i="114"/>
  <c r="D118" i="114"/>
  <c r="D117" i="114"/>
  <c r="D113" i="114"/>
  <c r="D112" i="114"/>
  <c r="D111" i="114"/>
  <c r="D109" i="114"/>
  <c r="D105" i="114"/>
  <c r="D104" i="114"/>
  <c r="D103" i="114"/>
  <c r="D101" i="114"/>
  <c r="D98" i="114"/>
  <c r="D96" i="114"/>
  <c r="D95" i="114"/>
  <c r="D94" i="114"/>
  <c r="D93" i="114"/>
  <c r="D89" i="114"/>
  <c r="D88" i="114"/>
  <c r="D87" i="114"/>
  <c r="D86" i="114"/>
  <c r="D85" i="114"/>
  <c r="D81" i="114"/>
  <c r="D80" i="114"/>
  <c r="D79" i="114"/>
  <c r="D77" i="114"/>
  <c r="D74" i="114"/>
  <c r="D73" i="114"/>
  <c r="D72" i="114"/>
  <c r="D71" i="114"/>
  <c r="D69" i="114"/>
  <c r="D65" i="114"/>
  <c r="D64" i="114"/>
  <c r="D63" i="114"/>
  <c r="D62" i="114"/>
  <c r="D61" i="114"/>
  <c r="D57" i="114"/>
  <c r="D56" i="114"/>
  <c r="D55" i="114"/>
  <c r="D54" i="114"/>
  <c r="D53" i="114"/>
  <c r="D49" i="114"/>
  <c r="D48" i="114"/>
  <c r="D47" i="114"/>
  <c r="D45" i="114"/>
  <c r="D41" i="114"/>
  <c r="D40" i="114"/>
  <c r="D39" i="114"/>
  <c r="D37" i="114"/>
  <c r="D33" i="114"/>
  <c r="D32" i="114"/>
  <c r="D31" i="114"/>
  <c r="D29" i="114"/>
  <c r="D26" i="114"/>
  <c r="D25" i="114"/>
  <c r="D24" i="114"/>
  <c r="D23" i="114"/>
  <c r="D21" i="114"/>
  <c r="D18" i="114"/>
  <c r="D17" i="114"/>
  <c r="D16" i="114"/>
  <c r="D15" i="114"/>
  <c r="D14" i="114"/>
  <c r="D13" i="114"/>
  <c r="D9" i="114"/>
  <c r="B2" i="114"/>
  <c r="A30" i="8" l="1"/>
  <c r="D331" i="41" l="1"/>
  <c r="D11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D106" i="41"/>
  <c r="D107" i="41"/>
  <c r="D108" i="41"/>
  <c r="D109" i="41"/>
  <c r="D110" i="41"/>
  <c r="D111" i="41"/>
  <c r="D112" i="41"/>
  <c r="D113" i="41"/>
  <c r="D114" i="41"/>
  <c r="D115" i="41"/>
  <c r="D116" i="41"/>
  <c r="D117" i="41"/>
  <c r="D118" i="41"/>
  <c r="D119" i="41"/>
  <c r="D120" i="41"/>
  <c r="D121" i="41"/>
  <c r="D122" i="41"/>
  <c r="D123" i="41"/>
  <c r="D124" i="41"/>
  <c r="D125" i="41"/>
  <c r="D126" i="41"/>
  <c r="D127" i="41"/>
  <c r="D128" i="41"/>
  <c r="D129" i="41"/>
  <c r="D130" i="41"/>
  <c r="D131" i="41"/>
  <c r="D132" i="41"/>
  <c r="D133" i="41"/>
  <c r="D134" i="41"/>
  <c r="D135" i="41"/>
  <c r="D136" i="41"/>
  <c r="D137" i="41"/>
  <c r="D138" i="41"/>
  <c r="D139" i="41"/>
  <c r="D140" i="41"/>
  <c r="D141" i="41"/>
  <c r="D142" i="41"/>
  <c r="D143" i="41"/>
  <c r="D144" i="41"/>
  <c r="D145" i="41"/>
  <c r="D146" i="41"/>
  <c r="D147" i="41"/>
  <c r="D148" i="41"/>
  <c r="D149" i="41"/>
  <c r="D150" i="41"/>
  <c r="D151" i="41"/>
  <c r="D152" i="41"/>
  <c r="D153" i="41"/>
  <c r="D154" i="41"/>
  <c r="D155" i="41"/>
  <c r="D156" i="41"/>
  <c r="D157" i="41"/>
  <c r="D158" i="41"/>
  <c r="D159" i="41"/>
  <c r="D160" i="41"/>
  <c r="D161" i="41"/>
  <c r="D162" i="41"/>
  <c r="D163" i="41"/>
  <c r="D164" i="41"/>
  <c r="D165" i="41"/>
  <c r="D166" i="41"/>
  <c r="D167" i="41"/>
  <c r="D168" i="41"/>
  <c r="D169" i="41"/>
  <c r="D170" i="41"/>
  <c r="D171" i="41"/>
  <c r="D172" i="41"/>
  <c r="D173" i="41"/>
  <c r="D174" i="41"/>
  <c r="D175" i="41"/>
  <c r="D176" i="41"/>
  <c r="D177" i="41"/>
  <c r="D178" i="41"/>
  <c r="D179" i="41"/>
  <c r="D180" i="41"/>
  <c r="D181" i="41"/>
  <c r="D182" i="41"/>
  <c r="D183" i="41"/>
  <c r="D184" i="41"/>
  <c r="D185" i="41"/>
  <c r="D186" i="41"/>
  <c r="D187" i="41"/>
  <c r="D188" i="41"/>
  <c r="D189" i="41"/>
  <c r="D190" i="41"/>
  <c r="D191" i="41"/>
  <c r="D192" i="41"/>
  <c r="D193" i="41"/>
  <c r="D194" i="41"/>
  <c r="D195" i="41"/>
  <c r="D196" i="41"/>
  <c r="D197" i="41"/>
  <c r="D198" i="41"/>
  <c r="D199" i="41"/>
  <c r="D200" i="41"/>
  <c r="D201" i="41"/>
  <c r="D202" i="41"/>
  <c r="D203" i="41"/>
  <c r="D204" i="41"/>
  <c r="D205" i="41"/>
  <c r="D206" i="41"/>
  <c r="D207" i="41"/>
  <c r="D208" i="41"/>
  <c r="D209" i="41"/>
  <c r="D210" i="41"/>
  <c r="D211" i="41"/>
  <c r="D212" i="41"/>
  <c r="D213" i="41"/>
  <c r="D214" i="41"/>
  <c r="D215" i="41"/>
  <c r="D216" i="41"/>
  <c r="D217" i="41"/>
  <c r="D218" i="41"/>
  <c r="D219" i="41"/>
  <c r="D220" i="41"/>
  <c r="D221" i="41"/>
  <c r="D222" i="41"/>
  <c r="D223" i="41"/>
  <c r="D224" i="41"/>
  <c r="D225" i="41"/>
  <c r="D226" i="41"/>
  <c r="D227" i="41"/>
  <c r="D228" i="41"/>
  <c r="D229" i="41"/>
  <c r="D230" i="41"/>
  <c r="D231" i="41"/>
  <c r="D232" i="41"/>
  <c r="D233" i="41"/>
  <c r="D234" i="41"/>
  <c r="D235" i="41"/>
  <c r="D236" i="41"/>
  <c r="D237" i="41"/>
  <c r="D238" i="41"/>
  <c r="D239" i="41"/>
  <c r="D240" i="41"/>
  <c r="D241" i="41"/>
  <c r="D242" i="41"/>
  <c r="D243" i="41"/>
  <c r="D244" i="41"/>
  <c r="D245" i="41"/>
  <c r="D246" i="41"/>
  <c r="D247" i="41"/>
  <c r="D248" i="41"/>
  <c r="D249" i="41"/>
  <c r="D250" i="41"/>
  <c r="D251" i="41"/>
  <c r="D252" i="41"/>
  <c r="D253" i="41"/>
  <c r="D254" i="41"/>
  <c r="D255" i="41"/>
  <c r="D256" i="41"/>
  <c r="D257" i="41"/>
  <c r="D258" i="41"/>
  <c r="D259" i="41"/>
  <c r="D260" i="41"/>
  <c r="D261" i="41"/>
  <c r="D262" i="41"/>
  <c r="D263" i="41"/>
  <c r="D264" i="41"/>
  <c r="D265" i="41"/>
  <c r="D266" i="41"/>
  <c r="D267" i="41"/>
  <c r="D268" i="41"/>
  <c r="D269" i="41"/>
  <c r="D270" i="41"/>
  <c r="D271" i="41"/>
  <c r="D272" i="41"/>
  <c r="D273" i="41"/>
  <c r="D274" i="41"/>
  <c r="D275" i="41"/>
  <c r="D276" i="41"/>
  <c r="D277" i="41"/>
  <c r="D278" i="41"/>
  <c r="D279" i="41"/>
  <c r="D280" i="41"/>
  <c r="D281" i="41"/>
  <c r="D282" i="41"/>
  <c r="D283" i="41"/>
  <c r="D284" i="41"/>
  <c r="D285" i="41"/>
  <c r="D286" i="41"/>
  <c r="D287" i="41"/>
  <c r="D288" i="41"/>
  <c r="D289" i="41"/>
  <c r="D290" i="41"/>
  <c r="D291" i="41"/>
  <c r="D292" i="41"/>
  <c r="D293" i="41"/>
  <c r="D295" i="41"/>
  <c r="D296" i="41"/>
  <c r="D297" i="41"/>
  <c r="D298" i="41"/>
  <c r="D299" i="41"/>
  <c r="D300" i="41"/>
  <c r="D301" i="41"/>
  <c r="D303" i="41"/>
  <c r="D304" i="41"/>
  <c r="D305" i="41"/>
  <c r="D306" i="41"/>
  <c r="D307" i="41"/>
  <c r="D308" i="41"/>
  <c r="D309" i="41"/>
  <c r="D310" i="41"/>
  <c r="D311" i="41"/>
  <c r="D312" i="41"/>
  <c r="D313" i="41"/>
  <c r="D314" i="41"/>
  <c r="D315" i="41"/>
  <c r="D316" i="41"/>
  <c r="D317" i="41"/>
  <c r="D318" i="41"/>
  <c r="D319" i="41"/>
  <c r="D320" i="41"/>
  <c r="D321" i="41"/>
  <c r="D322" i="41"/>
  <c r="D323" i="41"/>
  <c r="D324" i="41"/>
  <c r="D325" i="41"/>
  <c r="D326" i="41"/>
  <c r="D327" i="41"/>
  <c r="D328" i="41"/>
  <c r="D329" i="41"/>
  <c r="A22" i="8" l="1"/>
  <c r="A16" i="8" l="1"/>
  <c r="B2" i="111"/>
  <c r="B2" i="2" l="1"/>
  <c r="A19" i="8" l="1"/>
  <c r="A17" i="8"/>
  <c r="A28" i="8"/>
  <c r="A20" i="8"/>
  <c r="A23" i="8"/>
  <c r="A24" i="8"/>
  <c r="A25" i="8"/>
  <c r="A26" i="8"/>
  <c r="A27" i="8"/>
  <c r="A31" i="8" l="1"/>
  <c r="B2" i="91" l="1"/>
  <c r="B2" i="92" l="1"/>
  <c r="B2" i="84"/>
  <c r="B2" i="85"/>
  <c r="B2" i="83"/>
  <c r="B2" i="42"/>
  <c r="B2" i="41"/>
  <c r="B2" i="19"/>
  <c r="B2" i="6"/>
  <c r="B2" i="10"/>
  <c r="B2" i="4"/>
  <c r="A29" i="8" l="1"/>
  <c r="A15" i="8" l="1"/>
  <c r="A14" i="8"/>
  <c r="A13" i="8"/>
</calcChain>
</file>

<file path=xl/sharedStrings.xml><?xml version="1.0" encoding="utf-8"?>
<sst xmlns="http://schemas.openxmlformats.org/spreadsheetml/2006/main" count="4085" uniqueCount="665">
  <si>
    <t>Processo Judicial</t>
  </si>
  <si>
    <t>Municípios</t>
  </si>
  <si>
    <t>SAQUAREMA-RJ</t>
  </si>
  <si>
    <t>PENEDO-AL</t>
  </si>
  <si>
    <t>SAO GONCALO DO AMARANTE-CE</t>
  </si>
  <si>
    <t>POJUCA-BA</t>
  </si>
  <si>
    <t>RIO LARGO-AL</t>
  </si>
  <si>
    <t>MAMANGUAPE-PB</t>
  </si>
  <si>
    <t>ROSARIO DO CATETE-SE</t>
  </si>
  <si>
    <t>HORIZONTE-CE</t>
  </si>
  <si>
    <t>MOSSORO-RN</t>
  </si>
  <si>
    <t>PEDRAS DE FOGO-PB</t>
  </si>
  <si>
    <t>LARANJEIRAS-SE</t>
  </si>
  <si>
    <t>SILVEIRAS-SP</t>
  </si>
  <si>
    <t>BARBACENA-MG</t>
  </si>
  <si>
    <t>ITABUNA-BA</t>
  </si>
  <si>
    <t>SANTA RITA-PB</t>
  </si>
  <si>
    <t>NOSSA SENHORA DO SOCORRO-SE</t>
  </si>
  <si>
    <t>SERRA-ES</t>
  </si>
  <si>
    <t>PIRAMBU-SE</t>
  </si>
  <si>
    <t>AFUA-PA</t>
  </si>
  <si>
    <t>ALENQUER-PA</t>
  </si>
  <si>
    <t>ALMEIRIM-PA</t>
  </si>
  <si>
    <t>ANAJAS-PA</t>
  </si>
  <si>
    <t>AUTAZES-AM</t>
  </si>
  <si>
    <t>BREVES-PA</t>
  </si>
  <si>
    <t>CAREIRO DA VARZEA-AM</t>
  </si>
  <si>
    <t>CHAVES-PA</t>
  </si>
  <si>
    <t>CURUA-PA</t>
  </si>
  <si>
    <t>FARO-PA</t>
  </si>
  <si>
    <t>GURUPA-PA</t>
  </si>
  <si>
    <t>IRANDUBA-AM</t>
  </si>
  <si>
    <t>ITACOATIARA-AM</t>
  </si>
  <si>
    <t>ITAPIRANGA-AM</t>
  </si>
  <si>
    <t>JURUTI-PA</t>
  </si>
  <si>
    <t>LARANJAL DO JARI-AP</t>
  </si>
  <si>
    <t>MACAPA-AP</t>
  </si>
  <si>
    <t>MAZAGAO-AP</t>
  </si>
  <si>
    <t>MELGACO-PA</t>
  </si>
  <si>
    <t>MONTE ALEGRE-PA</t>
  </si>
  <si>
    <t>OBIDOS-PA</t>
  </si>
  <si>
    <t>PARINTINS-AM</t>
  </si>
  <si>
    <t>PORTO DE MOZ-PA</t>
  </si>
  <si>
    <t>PRAINHA-PA</t>
  </si>
  <si>
    <t>SANTAREM-PA</t>
  </si>
  <si>
    <t>SILVES-AM</t>
  </si>
  <si>
    <t>TERRA SANTA-PA</t>
  </si>
  <si>
    <t>URUCARA-AM</t>
  </si>
  <si>
    <t>URUCURITUBA-AM</t>
  </si>
  <si>
    <t>BRUMADINHO-MG</t>
  </si>
  <si>
    <t>PARACAMBI-RJ</t>
  </si>
  <si>
    <t>ITAPEMIRIM-ES</t>
  </si>
  <si>
    <t>SAO LOURENCO DA MATA-PE</t>
  </si>
  <si>
    <t>JAGUARE-ES</t>
  </si>
  <si>
    <t>CONCEICAO DA BARRA-ES</t>
  </si>
  <si>
    <t>IGARASSU-PE</t>
  </si>
  <si>
    <t>ABREU E LIMA-PE</t>
  </si>
  <si>
    <t>BRAGANCA PAULISTA-SP</t>
  </si>
  <si>
    <t>SAO MATEUS-ES</t>
  </si>
  <si>
    <t>RIO DAS FLORES-RJ</t>
  </si>
  <si>
    <t>EUNAPOLIS-BA</t>
  </si>
  <si>
    <t>JABOATAO DOS GUARARAPES-PE</t>
  </si>
  <si>
    <t>GALINHOS-RN</t>
  </si>
  <si>
    <t>SAO MIGUEL DOS CAMPOS-AL</t>
  </si>
  <si>
    <t>CORURIPE-AL</t>
  </si>
  <si>
    <t>PINDAMONHANGABA-SP</t>
  </si>
  <si>
    <t>VIANA-ES</t>
  </si>
  <si>
    <t>TAUBATE-SP</t>
  </si>
  <si>
    <t>MACAIBA-RN</t>
  </si>
  <si>
    <t>PIRAI-RJ</t>
  </si>
  <si>
    <t>GOIANA-PE</t>
  </si>
  <si>
    <t>PILAR-AL</t>
  </si>
  <si>
    <t>BARRA DOS COQUEIROS-SE</t>
  </si>
  <si>
    <t>ITAPORANGA D'AJUDA-SE</t>
  </si>
  <si>
    <t>BARRA MANSA-RJ</t>
  </si>
  <si>
    <t>CAMPOS DOS GOYTACAZES-RJ</t>
  </si>
  <si>
    <t>MUCURI-BA</t>
  </si>
  <si>
    <t>SAO BRAS DO SUACUI-MG</t>
  </si>
  <si>
    <t>ARACRUZ-ES</t>
  </si>
  <si>
    <t>SIMOES FILHO-BA</t>
  </si>
  <si>
    <t>JUIZ DE FORA-MG</t>
  </si>
  <si>
    <t>LORENA-SP</t>
  </si>
  <si>
    <t>MANAUS-AM</t>
  </si>
  <si>
    <t>SAO JOSE DOS CAMPOS-SP</t>
  </si>
  <si>
    <t>SAO BERNARDO DO CAMPO-SP</t>
  </si>
  <si>
    <t>RESENDE-RJ</t>
  </si>
  <si>
    <t>JAPERI-RJ</t>
  </si>
  <si>
    <t>CAUCAIA-CE</t>
  </si>
  <si>
    <t>SUZANO-SP</t>
  </si>
  <si>
    <t>AQUIRAZ-CE</t>
  </si>
  <si>
    <t>FORTALEZA-CE</t>
  </si>
  <si>
    <t>MACAU-RN</t>
  </si>
  <si>
    <t>VITORIA-ES</t>
  </si>
  <si>
    <t>BETIM-MG</t>
  </si>
  <si>
    <t>CUBATAO-SP</t>
  </si>
  <si>
    <t>VOLTA REDONDA-RJ</t>
  </si>
  <si>
    <t>ARACAJU-SE</t>
  </si>
  <si>
    <t>ARRAIAL DO CABO-RJ</t>
  </si>
  <si>
    <t>CACAPAVA-SP</t>
  </si>
  <si>
    <t>MAUA-SP</t>
  </si>
  <si>
    <t>CAMACARI-BA</t>
  </si>
  <si>
    <t>GUAMARE-RN</t>
  </si>
  <si>
    <t>QUISSAMA-RJ</t>
  </si>
  <si>
    <t>ANCHIETA-ES</t>
  </si>
  <si>
    <t>SALVADOR-BA</t>
  </si>
  <si>
    <t>ITAPARICA-BA</t>
  </si>
  <si>
    <t>SALINAS DA MARGARIDA-BA</t>
  </si>
  <si>
    <t>SANTO AMARO-BA</t>
  </si>
  <si>
    <t>SAUBARA-BA</t>
  </si>
  <si>
    <t>CANDEIAS-BA</t>
  </si>
  <si>
    <t>ITABORAI-RJ</t>
  </si>
  <si>
    <t>MAGE-RJ</t>
  </si>
  <si>
    <t>NITEROI-RJ</t>
  </si>
  <si>
    <t>SAO GONCALO-RJ</t>
  </si>
  <si>
    <t>ARAQUARI-SC</t>
  </si>
  <si>
    <t>BALNEARIO BARRA DO SUL-SC</t>
  </si>
  <si>
    <t>GARUVA-SC</t>
  </si>
  <si>
    <t>ITAPOA-SC</t>
  </si>
  <si>
    <t>JOINVILLE-SC</t>
  </si>
  <si>
    <t>CABO DE SANTO AGOSTINHO-PE</t>
  </si>
  <si>
    <t>SIRINHAEM-PE</t>
  </si>
  <si>
    <t>GUAPIMIRIM-RJ</t>
  </si>
  <si>
    <t>IPOJUCA-PE</t>
  </si>
  <si>
    <t>CIDREIRA-RS</t>
  </si>
  <si>
    <t>IMBE-RS</t>
  </si>
  <si>
    <t>LINHARES-ES</t>
  </si>
  <si>
    <t>SAO FRANCISCO DO CONDE-BA</t>
  </si>
  <si>
    <t>DUQUE DE CAXIAS-RJ</t>
  </si>
  <si>
    <t>TRAMANDAI-RS</t>
  </si>
  <si>
    <t>SAO FRANCISCO DO SUL-SC</t>
  </si>
  <si>
    <t>MADRE DE DEUS-BA</t>
  </si>
  <si>
    <t>RIO DE JANEIRO-RJ</t>
  </si>
  <si>
    <t>OSORIO-RS</t>
  </si>
  <si>
    <t>BERTIOGA-SP</t>
  </si>
  <si>
    <t>ILHABELA-SP</t>
  </si>
  <si>
    <t>MANGARATIBA-RJ</t>
  </si>
  <si>
    <t>PARATI-RJ</t>
  </si>
  <si>
    <t>MACAE-RJ</t>
  </si>
  <si>
    <t>ANGRA DOS REIS-RJ</t>
  </si>
  <si>
    <t>CARAGUATATUBA-SP</t>
  </si>
  <si>
    <t>SAO SEBASTIAO-SP</t>
  </si>
  <si>
    <t>GUARAREMA-SP</t>
  </si>
  <si>
    <t>TOTAL</t>
  </si>
  <si>
    <t>ALHANDRA-PB</t>
  </si>
  <si>
    <t>ARACATI-CE</t>
  </si>
  <si>
    <t>CAPELA-SE</t>
  </si>
  <si>
    <t>CARMOPOLIS-SE</t>
  </si>
  <si>
    <t>COARI-AM</t>
  </si>
  <si>
    <t>ESPLANADA-BA</t>
  </si>
  <si>
    <t>ESTANCIA-SE</t>
  </si>
  <si>
    <t>GENERAL MAYNARD-SE</t>
  </si>
  <si>
    <t>GOIANINHA-RN</t>
  </si>
  <si>
    <t>IELMO MARINHO-RN</t>
  </si>
  <si>
    <t>INDIAROBA-SE</t>
  </si>
  <si>
    <t>JAPARATUBA-SE</t>
  </si>
  <si>
    <t>JAPOATA-SE</t>
  </si>
  <si>
    <t>MARACANAU-CE</t>
  </si>
  <si>
    <t>MARECHAL DEODORO-AL</t>
  </si>
  <si>
    <t>PENDENCIAS-RN</t>
  </si>
  <si>
    <t>SANTO AMARO DAS BROTAS-SE</t>
  </si>
  <si>
    <t>SANTOS-SP</t>
  </si>
  <si>
    <t>SATUBA-AL</t>
  </si>
  <si>
    <t>SERRA DO MEL-RN</t>
  </si>
  <si>
    <t>ALTO DO RODRIGUES-RN</t>
  </si>
  <si>
    <t>ACU-RN</t>
  </si>
  <si>
    <t>AFONSO BEZERRA-RN</t>
  </si>
  <si>
    <t>ALAGOINHAS-BA</t>
  </si>
  <si>
    <t>APODI-RN</t>
  </si>
  <si>
    <t>AREIA BRANCA-RN</t>
  </si>
  <si>
    <t>AREIA BRANCA-SE</t>
  </si>
  <si>
    <t>BAYEUX-PB</t>
  </si>
  <si>
    <t>BREJO GRANDE-SE</t>
  </si>
  <si>
    <t>CALDAS BRANDAO-PB</t>
  </si>
  <si>
    <t>CARNAUBAIS-RN</t>
  </si>
  <si>
    <t>CATU-BA</t>
  </si>
  <si>
    <t>COQUEIRO SECO-AL</t>
  </si>
  <si>
    <t>DIVINA PASTORA-SE</t>
  </si>
  <si>
    <t>ENTRE RIOS-BA</t>
  </si>
  <si>
    <t>FELIPE GUERRA-RN</t>
  </si>
  <si>
    <t>GOVERNADOR DIX-SEPT ROSADO-RN</t>
  </si>
  <si>
    <t>GROSSOS-RN</t>
  </si>
  <si>
    <t>ICAPUI-CE</t>
  </si>
  <si>
    <t>ITANAGRA-BA</t>
  </si>
  <si>
    <t>MACEIO-AL</t>
  </si>
  <si>
    <t>MARUIM-SE</t>
  </si>
  <si>
    <t>MONTE ALEGRE-RN</t>
  </si>
  <si>
    <t>PACATUBA-SE</t>
  </si>
  <si>
    <t>PARIPUEIRA-AL</t>
  </si>
  <si>
    <t>PORTO DO MANGUE-RN</t>
  </si>
  <si>
    <t>RIACHUELO-SE</t>
  </si>
  <si>
    <t>ROTEIRO-AL</t>
  </si>
  <si>
    <t>SANTA LUZIA DO NORTE-AL</t>
  </si>
  <si>
    <t>SANTO ANTONIO DOS LOPES-MA</t>
  </si>
  <si>
    <t>SAO MIGUEL DE TAIPU-PB</t>
  </si>
  <si>
    <t>SAO SEBASTIAO DO PASSE-BA</t>
  </si>
  <si>
    <t>SIRIRI-SE</t>
  </si>
  <si>
    <t>TEODORO SAMPAIO-BA</t>
  </si>
  <si>
    <t>VERA CRUZ-BA</t>
  </si>
  <si>
    <t>SAO CRISTOVAO-SE</t>
  </si>
  <si>
    <t>TIBAU-RN</t>
  </si>
  <si>
    <t>Depósito Judicial (R$)</t>
  </si>
  <si>
    <t>ARMACAO DOS BUZIOS-RJ</t>
  </si>
  <si>
    <t>RELATÓRIO DE ACERTOS DE ROYALTIES</t>
  </si>
  <si>
    <t>ÍNDICE</t>
  </si>
  <si>
    <t>JACUTINGA-MG</t>
  </si>
  <si>
    <t>ARAUCARIA-PR</t>
  </si>
  <si>
    <t>ARARICA-RS</t>
  </si>
  <si>
    <t>CANOAS-RS</t>
  </si>
  <si>
    <t>GRAVATAI-RS</t>
  </si>
  <si>
    <t>RIO GRANDE-RS</t>
  </si>
  <si>
    <t>CAMPINAS-SP</t>
  </si>
  <si>
    <t>INDAIATUBA-SP</t>
  </si>
  <si>
    <t>ITU-SP</t>
  </si>
  <si>
    <t>PAULINIA-SP</t>
  </si>
  <si>
    <t>UPANEMA-RN</t>
  </si>
  <si>
    <t>CODAJAS-AM</t>
  </si>
  <si>
    <t>CARDEAL DA SILVA-BA</t>
  </si>
  <si>
    <t>JAGUARIPE-BA</t>
  </si>
  <si>
    <t>ANORI-AM</t>
  </si>
  <si>
    <t>PEDREIRAS-MA</t>
  </si>
  <si>
    <t>TRIZIDELA DO VALE-MA</t>
  </si>
  <si>
    <t>TRAIRI-CE</t>
  </si>
  <si>
    <t>INGA-PB</t>
  </si>
  <si>
    <t>JACARAU-PB</t>
  </si>
  <si>
    <t>CAPINZAL DO NORTE-MA</t>
  </si>
  <si>
    <t>LIMA CAMPOS-MA</t>
  </si>
  <si>
    <t>VALENCA-BA</t>
  </si>
  <si>
    <t>TEFE-AM</t>
  </si>
  <si>
    <t>MARAGOGIPE-BA</t>
  </si>
  <si>
    <t>ARACAS-BA</t>
  </si>
  <si>
    <t>ANAMA-AM</t>
  </si>
  <si>
    <t>JAGUARUANA-CE</t>
  </si>
  <si>
    <t>IBIRATAIA-BA</t>
  </si>
  <si>
    <t>SATIRO DIAS-BA</t>
  </si>
  <si>
    <t>OURICANGAS-BA</t>
  </si>
  <si>
    <t>ATALAIA-AL</t>
  </si>
  <si>
    <t>CAAPIRANGA-AM</t>
  </si>
  <si>
    <t>MATA DE SAO JOAO-BA</t>
  </si>
  <si>
    <t>54389-61.2014.4.01.3400</t>
  </si>
  <si>
    <t>Aracoiaba da Serra-SP</t>
  </si>
  <si>
    <t>Ararica-RS</t>
  </si>
  <si>
    <t>Araucaria-PR</t>
  </si>
  <si>
    <t>Campo Largo-PR</t>
  </si>
  <si>
    <t>Gravatai-RS</t>
  </si>
  <si>
    <t>Igrejinha-RS</t>
  </si>
  <si>
    <t>Indaiatuba-SP</t>
  </si>
  <si>
    <t>Itapetininga-SP</t>
  </si>
  <si>
    <t>Nova Veneza-SC</t>
  </si>
  <si>
    <t>Urussanga-SC</t>
  </si>
  <si>
    <t>Tubarao-SC</t>
  </si>
  <si>
    <t>Parnamirim-RN</t>
  </si>
  <si>
    <t>FLEXEIRAS-AL</t>
  </si>
  <si>
    <t>JEQUIA DA PRAIA-AL</t>
  </si>
  <si>
    <t>MATRIZ DE CAMARAGIBE-AL</t>
  </si>
  <si>
    <t>PIACABUCU-AL</t>
  </si>
  <si>
    <t>TEOTONIO VILELA-AL</t>
  </si>
  <si>
    <t>ALCOBACA-BA</t>
  </si>
  <si>
    <t>AURELINO LEAL-BA</t>
  </si>
  <si>
    <t>CARAVELAS-BA</t>
  </si>
  <si>
    <t>GANDU-BA</t>
  </si>
  <si>
    <t>ITAMARAJU-BA</t>
  </si>
  <si>
    <t>JANDAIRA-BA</t>
  </si>
  <si>
    <t>LAJE-BA</t>
  </si>
  <si>
    <t>MASCOTE-BA</t>
  </si>
  <si>
    <t>MUNIZ FERREIRA-BA</t>
  </si>
  <si>
    <t>NAZARE-BA</t>
  </si>
  <si>
    <t>PRESIDENTE TANCREDO NEVES-BA</t>
  </si>
  <si>
    <t>PEDRO VELHO-RN</t>
  </si>
  <si>
    <t>UBATUBA-SP</t>
  </si>
  <si>
    <t>ITAPEBI-BA</t>
  </si>
  <si>
    <t>QUELUZITA-MG</t>
  </si>
  <si>
    <t>ARACOIABA DA SERRA-SP</t>
  </si>
  <si>
    <t>SAO FRANCISCO DE PAULA-RS</t>
  </si>
  <si>
    <t>SANTA LUZIA DO ITANHY-SE</t>
  </si>
  <si>
    <t>GASPAR-SC</t>
  </si>
  <si>
    <t>BRUSQUE-SC</t>
  </si>
  <si>
    <t>PORTO FELIZ-SP</t>
  </si>
  <si>
    <t>TIJUCAS-SC</t>
  </si>
  <si>
    <t>GUARAMIRIM-SC</t>
  </si>
  <si>
    <t>CAMPO LARGO-PR</t>
  </si>
  <si>
    <t>IGREJINHA-RS</t>
  </si>
  <si>
    <t>NOVA VENEZA-SC</t>
  </si>
  <si>
    <t>SAO PEDRO DE ALCANTARA-SC</t>
  </si>
  <si>
    <t>TUBARAO-SC</t>
  </si>
  <si>
    <t>URUSSANGA-SC</t>
  </si>
  <si>
    <t>ITAPETININGA-SP</t>
  </si>
  <si>
    <t>PARACURU-CE</t>
  </si>
  <si>
    <t>PRESIDENTE KENNEDY-ES</t>
  </si>
  <si>
    <t>ITAPITANGA-BA</t>
  </si>
  <si>
    <t>SANTA LUZIA-MG</t>
  </si>
  <si>
    <t>PORTO REAL-RJ</t>
  </si>
  <si>
    <t>ITATIBA-SP</t>
  </si>
  <si>
    <t>LIMEIRA-SP</t>
  </si>
  <si>
    <t>SANTA BRANCA-SP</t>
  </si>
  <si>
    <t>SAO VICENTE-SP</t>
  </si>
  <si>
    <t>BARRA DE SANTO ANTONIO-AL</t>
  </si>
  <si>
    <t>BARRA DE SAO MIGUEL-AL</t>
  </si>
  <si>
    <t>BRANQUINHA-AL</t>
  </si>
  <si>
    <t>JACUIPE-AL</t>
  </si>
  <si>
    <t>MESSIAS-AL</t>
  </si>
  <si>
    <t>SAO SEBASTIAO-AL</t>
  </si>
  <si>
    <t>ALVARAES-AM</t>
  </si>
  <si>
    <t>MANACAPURU-AM</t>
  </si>
  <si>
    <t>MANICORE-AM</t>
  </si>
  <si>
    <t>NHAMUNDA-AM</t>
  </si>
  <si>
    <t>NOVO AIRAO-AM</t>
  </si>
  <si>
    <t>RIO PRETO DA EVA-AM</t>
  </si>
  <si>
    <t>SANTA ISABEL DO RIO NEGRO-AM</t>
  </si>
  <si>
    <t>SAO GABRIEL DA CACHOEIRA-AM</t>
  </si>
  <si>
    <t>SAO PAULO DE OLIVENCA-AM</t>
  </si>
  <si>
    <t>AGUA FRIA-BA</t>
  </si>
  <si>
    <t>AIQUARA-BA</t>
  </si>
  <si>
    <t>CAMACAN-BA</t>
  </si>
  <si>
    <t>DIAS D'AVILA-BA</t>
  </si>
  <si>
    <t>GONGOGI-BA</t>
  </si>
  <si>
    <t>IPIAU-BA</t>
  </si>
  <si>
    <t>ITABELA-BA</t>
  </si>
  <si>
    <t>ITAJUIPE-BA</t>
  </si>
  <si>
    <t>NOVA VICOSA-BA</t>
  </si>
  <si>
    <t>WENCESLAU GUIMARAES-BA</t>
  </si>
  <si>
    <t>PACATUBA-CE</t>
  </si>
  <si>
    <t>CACHOEIRO DE ITAPEMIRIM-ES</t>
  </si>
  <si>
    <t>BERNARDO DO MEARIM-MA</t>
  </si>
  <si>
    <t>PRIMEIRA CRUZ-MA</t>
  </si>
  <si>
    <t>SAO DOMINGOS DO MARANHAO-MA</t>
  </si>
  <si>
    <t>ALFREDO VASCONCELOS-MG</t>
  </si>
  <si>
    <t>BELMIRO BRAGA-MG</t>
  </si>
  <si>
    <t>EWBANK DA CAMARA-MG</t>
  </si>
  <si>
    <t>IBIRITE-MG</t>
  </si>
  <si>
    <t>RESSAQUINHA-MG</t>
  </si>
  <si>
    <t>SANTOS DUMONT-MG</t>
  </si>
  <si>
    <t>SAO JOSE DA LAPA-MG</t>
  </si>
  <si>
    <t>GUARATUBA-PR</t>
  </si>
  <si>
    <t>ARARUAMA-RJ</t>
  </si>
  <si>
    <t>BARRA DO PIRAI-RJ</t>
  </si>
  <si>
    <t>CABO FRIO-RJ</t>
  </si>
  <si>
    <t>CASIMIRO DE ABREU-RJ</t>
  </si>
  <si>
    <t>PATY DO ALFERES-RJ</t>
  </si>
  <si>
    <t>PINHEIRAL-RJ</t>
  </si>
  <si>
    <t>RIO DAS OSTRAS-RJ</t>
  </si>
  <si>
    <t>SAO JOAO DA BARRA-RJ</t>
  </si>
  <si>
    <t>TRES RIOS-RJ</t>
  </si>
  <si>
    <t>VASSOURAS-RJ</t>
  </si>
  <si>
    <t>JANDAIRA-RN</t>
  </si>
  <si>
    <t>JOAO CAMARA-RN</t>
  </si>
  <si>
    <t>JAQUIRANA-RS</t>
  </si>
  <si>
    <t>SAO JOSE DOS AUSENTES-RS</t>
  </si>
  <si>
    <t>TIMBE DO SUL-SC</t>
  </si>
  <si>
    <t>SANTANA DO SAO FRANCISCO-SE</t>
  </si>
  <si>
    <t>ARAPEI-SP</t>
  </si>
  <si>
    <t>AREIAS-SP</t>
  </si>
  <si>
    <t>ATIBAIA-SP</t>
  </si>
  <si>
    <t>CRUZEIRO-SP</t>
  </si>
  <si>
    <t>IGARATA-SP</t>
  </si>
  <si>
    <t>JAGUARIUNA-SP</t>
  </si>
  <si>
    <t>PARAIBUNA-SP</t>
  </si>
  <si>
    <t>SANTA ISABEL-SP</t>
  </si>
  <si>
    <t>SAO JOSE DO BARREIRO-SP</t>
  </si>
  <si>
    <t>OURO BRANCO-MG</t>
  </si>
  <si>
    <t>JUNDIA-AL</t>
  </si>
  <si>
    <t>BELO ORIENTE-MG</t>
  </si>
  <si>
    <t>CONDE-BA</t>
  </si>
  <si>
    <t>ITAREMA-CE</t>
  </si>
  <si>
    <t>PAULISTA-PE</t>
  </si>
  <si>
    <t>RIO CLARO-SP</t>
  </si>
  <si>
    <t>PERUIBE-SP</t>
  </si>
  <si>
    <t>FUNDAO-ES</t>
  </si>
  <si>
    <t>SANTANA DO PARAISO-MG</t>
  </si>
  <si>
    <t>PITANGA-PR</t>
  </si>
  <si>
    <t>CARAUBAS-RN</t>
  </si>
  <si>
    <t>PARNAMIRIM-RN</t>
  </si>
  <si>
    <t>SANTO AMARO DO MARANHAO-MA</t>
  </si>
  <si>
    <t>BARREIRINHAS-MA</t>
  </si>
  <si>
    <t>TRES LAGOAS-MS</t>
  </si>
  <si>
    <t>ITAQUITINGA-PE</t>
  </si>
  <si>
    <t>NOVA IBIA-BA</t>
  </si>
  <si>
    <t>ITAMBE-PE</t>
  </si>
  <si>
    <t>VITORIA DE SANTO ANTAO-PE</t>
  </si>
  <si>
    <t>CARIACICA-ES</t>
  </si>
  <si>
    <t>RIO CLARO-RJ</t>
  </si>
  <si>
    <t>SAO GONCALO DO AMARANTE-RN</t>
  </si>
  <si>
    <t>RECIFE-PE</t>
  </si>
  <si>
    <t>CAMARAGIBE-PE</t>
  </si>
  <si>
    <t>Parcela 5% (R$)</t>
  </si>
  <si>
    <t>Parcela &gt;5% (R$)</t>
  </si>
  <si>
    <t>Total</t>
  </si>
  <si>
    <t>ITAPIPOCA-CE</t>
  </si>
  <si>
    <t>PARAIPABA-CE</t>
  </si>
  <si>
    <t>AMONTADA-CE</t>
  </si>
  <si>
    <t>TEOLANDIA-BA</t>
  </si>
  <si>
    <t>MORENO-PE</t>
  </si>
  <si>
    <t>PACAJUS-CE</t>
  </si>
  <si>
    <t>BARAUNA-RN</t>
  </si>
  <si>
    <t>SAO JOSE DE MIPIBU-RN</t>
  </si>
  <si>
    <t>BILAC-SP</t>
  </si>
  <si>
    <t>SAO LUIS DO QUITUNDE-AL</t>
  </si>
  <si>
    <t>PEDRO CANARIO-ES</t>
  </si>
  <si>
    <t>CONFINS-MG</t>
  </si>
  <si>
    <t>BORBA-AM</t>
  </si>
  <si>
    <t>TABATINGA-AM</t>
  </si>
  <si>
    <t>BERURI-AM</t>
  </si>
  <si>
    <t>CAREIRO-AM</t>
  </si>
  <si>
    <t>MANAQUIRI-AM</t>
  </si>
  <si>
    <t>ARAMBARE-RS</t>
  </si>
  <si>
    <t>BARRA DO RIBEIRO-RS</t>
  </si>
  <si>
    <t>CAMAQUA-RS</t>
  </si>
  <si>
    <t>CAPIVARI DO SUL-RS</t>
  </si>
  <si>
    <t>ELDORADO DO SUL-RS</t>
  </si>
  <si>
    <t>GUAIBA-RS</t>
  </si>
  <si>
    <t>MOSTARDAS-RS</t>
  </si>
  <si>
    <t>PALMARES DO SUL-RS</t>
  </si>
  <si>
    <t>PELOTAS-RS</t>
  </si>
  <si>
    <t>PORTO ALEGRE-RS</t>
  </si>
  <si>
    <t>SAO JOSE DO NORTE-RS</t>
  </si>
  <si>
    <t>TAPES-RS</t>
  </si>
  <si>
    <t>TAVARES-RS</t>
  </si>
  <si>
    <t>TURUCU-RS</t>
  </si>
  <si>
    <t>VIAMAO-RS</t>
  </si>
  <si>
    <t>Brusque-SC</t>
  </si>
  <si>
    <t>Gaspar-SC</t>
  </si>
  <si>
    <t>Guaramirim-SC</t>
  </si>
  <si>
    <t>Joinville-SC</t>
  </si>
  <si>
    <t>Porto Feliz-SP</t>
  </si>
  <si>
    <t>Sao Francisco de Paula-RS</t>
  </si>
  <si>
    <t>Sao Pedro de Alcantara-SC</t>
  </si>
  <si>
    <t>Tijucas-SC</t>
  </si>
  <si>
    <t>Itu-SP</t>
  </si>
  <si>
    <t>FELIZ DESERTO-AL</t>
  </si>
  <si>
    <t>FORTIM-CE</t>
  </si>
  <si>
    <t>Mossoro-RN</t>
  </si>
  <si>
    <t>1030855-27.2021.4.01.3400</t>
  </si>
  <si>
    <t>Processo Judicial n° 1007456-08.2017.4.01.3400</t>
  </si>
  <si>
    <t>Penedo-AL</t>
  </si>
  <si>
    <t xml:space="preserve"> 1007456-08.2017.4.01.3400</t>
  </si>
  <si>
    <t>Beneficiários</t>
  </si>
  <si>
    <t>PARANA</t>
  </si>
  <si>
    <t>SAO MATEUS DO SUL-PR</t>
  </si>
  <si>
    <t>MOSSORO-RN-DJ</t>
  </si>
  <si>
    <t>Estados</t>
  </si>
  <si>
    <t>MARATAIZES-ES</t>
  </si>
  <si>
    <t>PIUMA-ES</t>
  </si>
  <si>
    <t>SOORETAMA-ES</t>
  </si>
  <si>
    <t>Marechal Deodoro-AL</t>
  </si>
  <si>
    <t>0002016-26.2008.4.05.8000</t>
  </si>
  <si>
    <t>-</t>
  </si>
  <si>
    <t>ESPIRITO SANTO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</si>
  <si>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</si>
  <si>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</si>
  <si>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</si>
  <si>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</si>
  <si>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</si>
  <si>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</si>
  <si>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APIACA-ES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</si>
  <si>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</si>
  <si>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</si>
  <si>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</si>
  <si>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</si>
  <si>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</si>
  <si>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</si>
  <si>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CASTELO-ES</t>
  </si>
  <si>
    <t>COLATINA-ES</t>
  </si>
  <si>
    <t>CONCEICAO DO CASTELO-ES</t>
  </si>
  <si>
    <t>DIVINO DE SAO LOURENCO-ES</t>
  </si>
  <si>
    <t>DOMINGOS MARTINS-ES</t>
  </si>
  <si>
    <t>DORES DO RIO PRETO-ES</t>
  </si>
  <si>
    <t>ECOPORANGA-ES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</si>
  <si>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</si>
  <si>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</si>
  <si>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</si>
  <si>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</si>
  <si>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</si>
  <si>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</si>
  <si>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</si>
  <si>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</si>
  <si>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</si>
  <si>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ITARANA-ES</t>
  </si>
  <si>
    <t>IUNA-ES</t>
  </si>
  <si>
    <t>JERONIMO MONTEIRO-ES</t>
  </si>
  <si>
    <t>JOAO NEIVA-ES</t>
  </si>
  <si>
    <t>LARANJA DA TERRA-ES</t>
  </si>
  <si>
    <t>MANTENOPOLIS-ES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</si>
  <si>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</si>
  <si>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</si>
  <si>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</si>
  <si>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</si>
  <si>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</si>
  <si>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</si>
  <si>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</si>
  <si>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</si>
  <si>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</si>
  <si>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PINHEIROS-ES</t>
  </si>
  <si>
    <t>PONTO BELO-ES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</si>
  <si>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</si>
  <si>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</si>
  <si>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</si>
  <si>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</si>
  <si>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</si>
  <si>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</si>
  <si>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</si>
  <si>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</si>
  <si>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ROQUE DO CANAA-ES</t>
  </si>
  <si>
    <t>VARGEM ALTA-ES</t>
  </si>
  <si>
    <t>VENDA NOVA DO IMIGRANTE-ES</t>
  </si>
  <si>
    <t>VILA PAVAO-ES</t>
  </si>
  <si>
    <t>VILA VALERIO-ES</t>
  </si>
  <si>
    <t>VILA VELHA-ES</t>
  </si>
  <si>
    <t>Processo Judicial nº 0001771-56.2011.4.01.3300</t>
  </si>
  <si>
    <t>Processo Judicial nº 0001945-19.2011.4.05.8000</t>
  </si>
  <si>
    <t>Processo Judicial nº 1030855-27.2021.4.01.3400</t>
  </si>
  <si>
    <t xml:space="preserve">Processo Judicial nº 1030855-27.2021.4.01.3400 </t>
  </si>
  <si>
    <t>Processo Judicial nº 0803091-06.2023.4.05.8400</t>
  </si>
  <si>
    <t>Processo Judicial nº 0112308-82.2015.4.02.5004 (meses de junho/2013 a outubro/2015)</t>
  </si>
  <si>
    <t>SAO LOURENCO DO SUL-RS</t>
  </si>
  <si>
    <t>ITEM 17 - PAGAMENTO DE ROYALTIES RETROATIVOS AO MUNICÍPIO DE SATIRO DIAS - BA</t>
  </si>
  <si>
    <t>TERESOPOLIS-RJ</t>
  </si>
  <si>
    <t>CARAPEBUS-RJ</t>
  </si>
  <si>
    <t>RIO DE JANEIRO</t>
  </si>
  <si>
    <t>XANGRI-LA-RS</t>
  </si>
  <si>
    <t>Processo Judicial n° 0802064-87.2024.4.05.8000</t>
  </si>
  <si>
    <t>Município</t>
  </si>
  <si>
    <t>SERRA DO MEL-RN DEPÓSITO JUDICIAL</t>
  </si>
  <si>
    <t>Serra do Mel-RN</t>
  </si>
  <si>
    <t>ITEM 1 - PAGAMENTO DE ROYALTIES REFERENTE AO ACORDO DE JUBARTE - CURVA PEV</t>
  </si>
  <si>
    <t>ITEM 3 - PAGAMENTO DE ROYALTIES RETROATIVOS AO MUNICÍPIO DE SÃO MIGUEL DOS CAMPOS-AL</t>
  </si>
  <si>
    <t>PARCELA TOTAL DE IED 5% MARÍTIMA</t>
  </si>
  <si>
    <t>ITEM 25 - PAGAMENTO DE ROYALTIES RETROATIVOS AO MUNICÍPIO DE ITAPITANGA-BA</t>
  </si>
  <si>
    <t>0017546-34.2013.4.01.3400</t>
  </si>
  <si>
    <t>Processo Judicial n° 0811778-11.2019.4.05.8400</t>
  </si>
  <si>
    <t>Processo Judicial n°  0017546-34.2013.4.01.3400</t>
  </si>
  <si>
    <t>Processo SEI 48610.224056/2022-10</t>
  </si>
  <si>
    <t>ITEM 23 - PAGAMENTO DE ROYALTIES RETROATIVOS AO MUNICÍPIO DE ALTO DO RODRIGUES-RN</t>
  </si>
  <si>
    <t>ITEM 15 - PAGAMENTO DE ROYALTIES RETROATIVOS AO MUNICÍPIO DE MOSSORO-RN - Depósito Judicial 2</t>
  </si>
  <si>
    <t>ITEM 14 - PAGAMENTO DE ROYALTIES RETROATIVOS AO MUNICÍPIO DE MOSSORO-RN - Depósito Judicial</t>
  </si>
  <si>
    <t>ITEM 13 - PAGAMENTO DE ROYALTIES RETROATIVOS AO MUNICÍPIO DE FELIPE GUERRA-RN</t>
  </si>
  <si>
    <t>ITEM 12 - PAGAMENTO DE ROYALTIES RETROATIVOS AO MUNICÍPIO DE LINHARES (PARCELA DE 5%)</t>
  </si>
  <si>
    <t>ITEM 11 - PAGAMENTO DE ROYALTIES RETROATIVOS GERADOS PELA PRODUÇÃO DE XISTO</t>
  </si>
  <si>
    <t>ITEM 9 - PAGAMENTO DE ROYALTIES RETROATIVOS AO MUNICÍPIO DE GROSSOS-RN</t>
  </si>
  <si>
    <t>ITEM 8 - PAGAMENTO DE ROYALTIES RETROATIVOS AO MUNICÍPIO DE PENEDO-AL</t>
  </si>
  <si>
    <t xml:space="preserve">ITEM 7 - DEPÓSITOS JUDICIAIS </t>
  </si>
  <si>
    <t>ITEM 6 - PAGAMENTO AO MUNICÍPIO DE SERRA DO MEL-RN</t>
  </si>
  <si>
    <t>Parcela 20/24 (R$)</t>
  </si>
  <si>
    <t>Total (R$)</t>
  </si>
  <si>
    <t>RIO GRANDE DO NORTE</t>
  </si>
  <si>
    <t>Conselheiro Lafaiete-MG</t>
  </si>
  <si>
    <t>MARECHAL DEODORO-AL DEPÓSITO JUDICIAL</t>
  </si>
  <si>
    <t>IGUABA GRANDE-RJ</t>
  </si>
  <si>
    <t>SAO FRANCISCO DE ITABAPOANA-RJ</t>
  </si>
  <si>
    <t>1039360-02.2024.4.01.3400</t>
  </si>
  <si>
    <t>MÊS DE COMPETÊNCIA: Setembro de 2024</t>
  </si>
  <si>
    <t>Parcela 25/60</t>
  </si>
  <si>
    <t>Parcela 21/24 (R$)</t>
  </si>
  <si>
    <t>Parcela 16/68 (R$)</t>
  </si>
  <si>
    <t>Parcela 13/24 (R$)</t>
  </si>
  <si>
    <t>Parcela 08/70</t>
  </si>
  <si>
    <t>Parcela 5/12 (R$)</t>
  </si>
  <si>
    <t>Parcela 5/24 (R$)</t>
  </si>
  <si>
    <t>Parcela 3/24 (R$)</t>
  </si>
  <si>
    <t>Parcela 07/48</t>
  </si>
  <si>
    <t>Processo Judicial n°</t>
  </si>
  <si>
    <t>ITEM 19 - PAGAMENTO DE ROYALTIES IED MAR ACIMA DE 5% AO MUNICÍPIO DE ARMAÇÃO DOS BÚZIOS-RJ - Set/24 e Out/24</t>
  </si>
  <si>
    <t xml:space="preserve">Processo Judicial n° </t>
  </si>
  <si>
    <t>ITEM 5 - PAGAMENTO DE ROYALTIES RETROATIVOS AO MUNICÍPIO DE ARMAÇÃO DOS BÚZIOS-RJ</t>
  </si>
  <si>
    <t>Parcela 24/27 (R$)</t>
  </si>
  <si>
    <t>Parcela 1/24 (R$)</t>
  </si>
  <si>
    <t>ITEM 20 - PAGAMENTO DE ROYALTIES RETROATIVOS AO MUNICÍPIO DE RIACHUELO-SE</t>
  </si>
  <si>
    <t>ITEM 21 - PAGAMENTO DE ROYALTIES RETROATIVOS AO MUNICÍPIO DE TIBAU-RN</t>
  </si>
  <si>
    <t>Parcela 1/48 (R$)</t>
  </si>
  <si>
    <t>ITEM 22 - COMPENSAÇÃO DE ROYALTIES RETROATIVOS GERADOS PELO RECÁLCULO DE PRODUÇÃO DO CAMPO DE BÚZIOS - Out/18</t>
  </si>
  <si>
    <t>APERIBE-RJ</t>
  </si>
  <si>
    <t>BELFORD ROXO-RJ</t>
  </si>
  <si>
    <t>BOM JARDIM-RJ</t>
  </si>
  <si>
    <t>BOM JESUS DO ITABAPOANA-RJ</t>
  </si>
  <si>
    <t>CACHOEIRAS DE MACACU-RJ</t>
  </si>
  <si>
    <t>CAMBUCI-RJ</t>
  </si>
  <si>
    <t>CANTAGALO-RJ</t>
  </si>
  <si>
    <t>CARDOSO MOREIRA-RJ</t>
  </si>
  <si>
    <t>CARMO-RJ</t>
  </si>
  <si>
    <t>CONCEICAO DE MACABU-RJ</t>
  </si>
  <si>
    <t>CORDEIRO-RJ</t>
  </si>
  <si>
    <t>DUAS BARRAS-RJ</t>
  </si>
  <si>
    <t>ENGENHEIRO PAULO DE FRONTIN-RJ</t>
  </si>
  <si>
    <t>ITAGUAI-RJ</t>
  </si>
  <si>
    <t>ITALVA-RJ</t>
  </si>
  <si>
    <t>ITAOCARA-RJ</t>
  </si>
  <si>
    <t>ITAPERUNA-RJ</t>
  </si>
  <si>
    <t>ITATIAIA-RJ</t>
  </si>
  <si>
    <t>LAJE DO MURIAE-RJ</t>
  </si>
  <si>
    <t>MACUCO-RJ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</si>
  <si>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</si>
  <si>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</si>
  <si>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</si>
  <si>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</si>
  <si>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</si>
  <si>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</si>
  <si>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</si>
  <si>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NOVA FRIBURGO-RJ</t>
  </si>
  <si>
    <t>NOVA IGUACU-RJ</t>
  </si>
  <si>
    <t>PETROPOLIS-RJ</t>
  </si>
  <si>
    <t>PORCIUNCULA-RJ</t>
  </si>
  <si>
    <t>QUATIS-RJ</t>
  </si>
  <si>
    <t>QUEIMADOS-RJ</t>
  </si>
  <si>
    <t>RIO BONITO-RJ</t>
  </si>
  <si>
    <t>SANTA MARIA MADALENA-RJ</t>
  </si>
  <si>
    <t>SANTO ANTONIO DE PADUA-RJ</t>
  </si>
  <si>
    <t>SAO FIDELIS-RJ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</si>
  <si>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</si>
  <si>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</si>
  <si>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</si>
  <si>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</si>
  <si>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</si>
  <si>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SEROPEDICA-RJ</t>
  </si>
  <si>
    <t>SILVA JARDIM-RJ</t>
  </si>
  <si>
    <t>SUMIDOURO-RJ</t>
  </si>
  <si>
    <t>TANGUA-RJ</t>
  </si>
  <si>
    <t>TRAJANO DE MORAIS-RJ</t>
  </si>
  <si>
    <t>VALENCA-RJ</t>
  </si>
  <si>
    <t>VARRE-SAI-RJ</t>
  </si>
  <si>
    <t>MANAUS-AM+AA108:A142</t>
  </si>
  <si>
    <t>Camacari-BA</t>
  </si>
  <si>
    <t>Mucuri-BA</t>
  </si>
  <si>
    <t>Simoes Filho-BA</t>
  </si>
  <si>
    <t>Caucaia-CE</t>
  </si>
  <si>
    <t>Aracruz-ES</t>
  </si>
  <si>
    <t>Itapemirim-ES</t>
  </si>
  <si>
    <t>Viana-ES</t>
  </si>
  <si>
    <t>Vitoria-ES</t>
  </si>
  <si>
    <t>Barbacena-MG</t>
  </si>
  <si>
    <t>Betim-MG</t>
  </si>
  <si>
    <t>Jacutinga-MG</t>
  </si>
  <si>
    <t>Juiz de Fora-MG</t>
  </si>
  <si>
    <t>Sao Bras do Suacui-MG</t>
  </si>
  <si>
    <t>Abreu e Lima-PE</t>
  </si>
  <si>
    <t>Goiana-PE</t>
  </si>
  <si>
    <t>Igarassu-PE</t>
  </si>
  <si>
    <t>Jaboatao dos Guararapes-PE</t>
  </si>
  <si>
    <t>Sao Lourenco da Mata-PE</t>
  </si>
  <si>
    <t>Macaiba-RN</t>
  </si>
  <si>
    <t>Braganca Paulista-SP</t>
  </si>
  <si>
    <t>Campinas-SP</t>
  </si>
  <si>
    <t>Lorena-SP</t>
  </si>
  <si>
    <t>Maua-SP</t>
  </si>
  <si>
    <t>Paulinia-SP</t>
  </si>
  <si>
    <t>Pindamonhangaba-SP</t>
  </si>
  <si>
    <t>Sao Bernardo do Campo-SP</t>
  </si>
  <si>
    <t>Sao Jose dos Campos-SP</t>
  </si>
  <si>
    <t>Suzano-SP</t>
  </si>
  <si>
    <t>Taubate-SP</t>
  </si>
  <si>
    <t>Eunapolis-BA</t>
  </si>
  <si>
    <t>Aracati-CE</t>
  </si>
  <si>
    <t>*CAMPOS: ALTO DO RODRIGUES, ESTREITO, FAZENDA POCINHO, GUAMARÉ E MONTE ALEGRE</t>
  </si>
  <si>
    <t>ITEM 24 - PAGAMENTO DE ROYALTIES RETROATIVOS GERADOS PELO RECÁLCULO DE PRODUÇÃO DO CAMPO DE SERRARIA - Mai/22 e Jun/22</t>
  </si>
  <si>
    <t>CEARA</t>
  </si>
  <si>
    <t>Parcela 6/25 (R$)</t>
  </si>
  <si>
    <t>Parcela 4/30 (R$)</t>
  </si>
  <si>
    <t>Parcela 3/4 (R$)</t>
  </si>
  <si>
    <t>Roteiro-AL</t>
  </si>
  <si>
    <t>Parcela 09/21</t>
  </si>
  <si>
    <t>Parcela 1/31 (R$)</t>
  </si>
  <si>
    <t>ITEM 4 - PAGAMENTO DE ROYALTIES RETROATIVOS AO MUNICÍPIO DE PILAR-AL</t>
  </si>
  <si>
    <t>ITEM 18 - PAGAMENTO DE ROYALTIES RETROATIVOS AO MUNICÍPIO DE ROTEIRO-AL</t>
  </si>
  <si>
    <t>Processo Judicial n° 0802790-03.2020.4.05.8000</t>
  </si>
  <si>
    <t>ITEM 16 - PAGAMENTO DE ROYALTIES RETROATIVOS AO MUNICÍPIO DE MARECHAL DEODORO-AL - Depósito Judicial</t>
  </si>
  <si>
    <t>Processo Judicial n° 0002016-26.2008.4.05.8000</t>
  </si>
  <si>
    <t>ITEM 2 - COMPENSAÇÃO DE ROYALTIES RETROATIVOS GERADOS PELO RECÁLCULO DE PRODUÇÃO DE DIVERSOS CAMPOS - Mai/22 e Jun/22</t>
  </si>
  <si>
    <t>ITEM 10 - PAGAMENTO DE ROYALTIES RETROATIVOS GERADOS PELO RECÁLCULO DE PRODUÇÃO DOS CAMPOS DE FAZENDA BELÉM E ICAPUÍ - Mai/22 e Jun/22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</si>
</sst>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Arial"/>
      <family val="2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0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10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6" fillId="4" borderId="2" applyNumberFormat="0" applyProtection="0">
      <alignment horizontal="left" vertical="center" indent="1"/>
    </xf>
    <xf numFmtId="38" fontId="1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6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2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10" fillId="4" borderId="2" applyNumberFormat="0" applyProtection="0">
      <alignment horizontal="left" vertical="center" indent="1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4" borderId="3" applyNumberFormat="0" applyProtection="0">
      <alignment horizontal="left" vertical="center" indent="1"/>
    </xf>
    <xf numFmtId="0" fontId="10" fillId="4" borderId="3" applyNumberFormat="0" applyProtection="0">
      <alignment horizontal="left" vertical="center" indent="1"/>
    </xf>
    <xf numFmtId="43" fontId="5" fillId="0" borderId="0" applyFont="0" applyFill="0" applyBorder="0" applyAlignment="0" applyProtection="0"/>
    <xf numFmtId="0" fontId="6" fillId="0" borderId="0"/>
  </cellStyleXfs>
  <cellXfs count="49">
    <xf numFmtId="0" fontId="0" fillId="0" borderId="0" xfId="0"/>
    <xf numFmtId="0" fontId="1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wrapText="1"/>
    </xf>
    <xf numFmtId="0" fontId="3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 applyAlignment="1">
      <alignment horizontal="center"/>
    </xf>
    <xf numFmtId="4" fontId="1" fillId="2" borderId="1" xfId="0" applyNumberFormat="1" applyFont="1" applyFill="1" applyBorder="1"/>
    <xf numFmtId="0" fontId="4" fillId="2" borderId="0" xfId="0" applyFont="1" applyFill="1"/>
    <xf numFmtId="0" fontId="1" fillId="3" borderId="1" xfId="0" applyFont="1" applyFill="1" applyBorder="1"/>
    <xf numFmtId="4" fontId="1" fillId="3" borderId="1" xfId="0" applyNumberFormat="1" applyFont="1" applyFill="1" applyBorder="1"/>
    <xf numFmtId="4" fontId="1" fillId="0" borderId="1" xfId="0" applyNumberFormat="1" applyFont="1" applyBorder="1"/>
    <xf numFmtId="0" fontId="1" fillId="0" borderId="1" xfId="0" applyFont="1" applyBorder="1"/>
    <xf numFmtId="43" fontId="1" fillId="2" borderId="0" xfId="1" applyFont="1" applyFill="1"/>
    <xf numFmtId="4" fontId="1" fillId="2" borderId="1" xfId="0" applyNumberFormat="1" applyFont="1" applyFill="1" applyBorder="1" applyAlignment="1">
      <alignment horizontal="center" vertical="center"/>
    </xf>
    <xf numFmtId="43" fontId="1" fillId="2" borderId="0" xfId="0" applyNumberFormat="1" applyFont="1" applyFill="1"/>
    <xf numFmtId="4" fontId="1" fillId="2" borderId="0" xfId="0" applyNumberFormat="1" applyFont="1" applyFill="1"/>
    <xf numFmtId="0" fontId="7" fillId="2" borderId="0" xfId="0" applyFont="1" applyFill="1"/>
    <xf numFmtId="0" fontId="9" fillId="2" borderId="1" xfId="0" applyFont="1" applyFill="1" applyBorder="1"/>
    <xf numFmtId="0" fontId="3" fillId="0" borderId="0" xfId="0" applyFont="1"/>
    <xf numFmtId="0" fontId="1" fillId="0" borderId="0" xfId="0" applyFont="1"/>
    <xf numFmtId="43" fontId="1" fillId="3" borderId="1" xfId="1" applyFont="1" applyFill="1" applyBorder="1" applyAlignment="1">
      <alignment horizontal="right"/>
    </xf>
    <xf numFmtId="43" fontId="1" fillId="2" borderId="1" xfId="1" applyFont="1" applyFill="1" applyBorder="1"/>
    <xf numFmtId="43" fontId="1" fillId="3" borderId="1" xfId="0" applyNumberFormat="1" applyFont="1" applyFill="1" applyBorder="1" applyAlignment="1">
      <alignment horizontal="right"/>
    </xf>
    <xf numFmtId="43" fontId="1" fillId="3" borderId="1" xfId="1" applyFont="1" applyFill="1" applyBorder="1"/>
    <xf numFmtId="43" fontId="1" fillId="0" borderId="1" xfId="1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43" fontId="1" fillId="0" borderId="1" xfId="1" applyFont="1" applyFill="1" applyBorder="1" applyAlignment="1">
      <alignment horizontal="center" vertical="center"/>
    </xf>
    <xf numFmtId="0" fontId="14" fillId="2" borderId="0" xfId="0" applyFont="1" applyFill="1"/>
    <xf numFmtId="43" fontId="1" fillId="0" borderId="1" xfId="1" applyFont="1" applyFill="1" applyBorder="1"/>
    <xf numFmtId="43" fontId="1" fillId="0" borderId="1" xfId="0" applyNumberFormat="1" applyFont="1" applyBorder="1" applyAlignment="1">
      <alignment horizontal="right"/>
    </xf>
    <xf numFmtId="0" fontId="6" fillId="2" borderId="0" xfId="0" applyFont="1" applyFill="1"/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6" fillId="0" borderId="1" xfId="0" applyFont="1" applyBorder="1"/>
    <xf numFmtId="43" fontId="6" fillId="2" borderId="1" xfId="1" applyFont="1" applyFill="1" applyBorder="1" applyAlignment="1">
      <alignment horizontal="center"/>
    </xf>
    <xf numFmtId="43" fontId="16" fillId="2" borderId="0" xfId="1" applyFont="1" applyFill="1"/>
    <xf numFmtId="43" fontId="16" fillId="2" borderId="0" xfId="1" applyFont="1" applyFill="1" applyAlignment="1">
      <alignment wrapText="1"/>
    </xf>
    <xf numFmtId="0" fontId="17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43" fontId="16" fillId="2" borderId="0" xfId="1" applyFont="1" applyFill="1" applyAlignment="1">
      <alignment horizontal="center"/>
    </xf>
    <xf numFmtId="43" fontId="18" fillId="2" borderId="1" xfId="1" applyFont="1" applyFill="1" applyBorder="1" applyAlignment="1">
      <alignment wrapText="1"/>
    </xf>
    <xf numFmtId="43" fontId="2" fillId="2" borderId="1" xfId="1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2" borderId="1" xfId="0" applyFont="1" applyFill="1" applyBorder="1"/>
    <xf numFmtId="0" fontId="13" fillId="0" borderId="0" xfId="0" applyFont="1"/>
    <xf numFmtId="0" fontId="6" fillId="3" borderId="1" xfId="0" applyFont="1" applyFill="1" applyBorder="1"/>
    <xf numFmtId="43" fontId="6" fillId="3" borderId="1" xfId="1" applyFont="1" applyFill="1" applyBorder="1" applyAlignment="1">
      <alignment horizontal="center"/>
    </xf>
  </cellXfs>
  <cellStyles count="60">
    <cellStyle name="Normal" xfId="0" builtinId="0"/>
    <cellStyle name="Normal 10" xfId="6" xr:uid="{C44D7B4B-CD05-4E4C-9AA4-308657176E79}"/>
    <cellStyle name="Normal 2" xfId="7" xr:uid="{299FF96C-BC19-40E2-AF14-E33FA1252E76}"/>
    <cellStyle name="Normal 2 2" xfId="8" xr:uid="{04B29674-1A11-435D-BE4E-3A7C5C19A36B}"/>
    <cellStyle name="Normal 2 2 2" xfId="9" xr:uid="{64B8495E-EB4F-4DD5-9735-F8E8D9726688}"/>
    <cellStyle name="Normal 2 2 2 2" xfId="37" xr:uid="{FA4044F8-4335-4438-8156-15D47784A781}"/>
    <cellStyle name="Normal 2 2 2 3" xfId="41" xr:uid="{9E493CEC-D887-4062-86FA-081C5443D931}"/>
    <cellStyle name="Normal 2 2 2 4" xfId="46" xr:uid="{C38463A6-4F29-4BCE-9D49-CD3545858B01}"/>
    <cellStyle name="Normal 2 2 3" xfId="35" xr:uid="{14362B5F-CEB7-4B6A-857D-198CF1431B1D}"/>
    <cellStyle name="Normal 2 2 4" xfId="39" xr:uid="{ED8625BB-C2B1-40F4-B7A1-8BEF4FB2BBAE}"/>
    <cellStyle name="Normal 2 2 5" xfId="45" xr:uid="{0557C91D-C667-4A83-90B0-D52D30CA3347}"/>
    <cellStyle name="Normal 2 3" xfId="2" xr:uid="{D98A46D8-AF23-498B-9836-D4E906FAAF78}"/>
    <cellStyle name="Normal 2 3 2" xfId="47" xr:uid="{EA75C5C9-73CB-4D5E-B3DC-1B352D9E4D09}"/>
    <cellStyle name="Normal 3" xfId="18" xr:uid="{A45C0C76-F62A-4950-A26E-6EA1167A0BDA}"/>
    <cellStyle name="Normal 3 2" xfId="21" xr:uid="{D7DD3A0F-4CA8-441E-BD50-170F46982CAE}"/>
    <cellStyle name="Normal 3 2 2" xfId="24" xr:uid="{313E29D3-7DF8-45DD-8A71-980C97D55224}"/>
    <cellStyle name="Normal 3 2 3" xfId="27" xr:uid="{22F63FA0-6028-4897-8221-A19A8F16A4C3}"/>
    <cellStyle name="Normal 3 2 4" xfId="31" xr:uid="{B442E7B9-B7B3-4275-A2FC-BB2B7918E76F}"/>
    <cellStyle name="Normal 4" xfId="28" xr:uid="{7CBAD1DF-F3E6-4D8B-A0AD-90A4D03BC2ED}"/>
    <cellStyle name="Normal 5" xfId="4" xr:uid="{DFF92BD4-3599-450D-ACB5-A43B049BD378}"/>
    <cellStyle name="Normal 5 3" xfId="59" xr:uid="{8A51C755-6C70-4DEE-A071-9972449E6B68}"/>
    <cellStyle name="Normal 6" xfId="10" xr:uid="{E0EA0AEB-44D1-4997-8079-E754CF5353BF}"/>
    <cellStyle name="Normal 6 2" xfId="36" xr:uid="{9F4908CB-4EC1-416D-82E1-769DA3780161}"/>
    <cellStyle name="Normal 6 3" xfId="40" xr:uid="{7A8ED68A-CC6C-4E95-AC25-7EC2790E50CF}"/>
    <cellStyle name="Normal 6 4" xfId="48" xr:uid="{7DF6B331-14B4-45A6-8EC8-D9BD5D242C14}"/>
    <cellStyle name="Normal 7" xfId="42" xr:uid="{91DAB827-1E26-4119-81A3-C3A3556CD8F5}"/>
    <cellStyle name="Normal 7 2" xfId="43" xr:uid="{65E489F6-2033-4444-9B1E-4696156CC37E}"/>
    <cellStyle name="Normal 8" xfId="44" xr:uid="{02BEF2E4-4994-4452-99EB-7E4B984ACE6F}"/>
    <cellStyle name="Normal 9" xfId="53" xr:uid="{A27FE407-F03F-4B5D-BA39-B3C3D1962A44}"/>
    <cellStyle name="Porcentagem 2" xfId="11" xr:uid="{B0A9A6F1-3C74-4729-975A-25DDF3FDABA7}"/>
    <cellStyle name="Porcentagem 2 2" xfId="38" xr:uid="{E4893387-0F0A-491D-85D9-CF39ECA644EC}"/>
    <cellStyle name="Porcentagem 3" xfId="17" xr:uid="{2A3C37B0-D39E-4F7B-A421-AFA7A2FBF337}"/>
    <cellStyle name="Porcentagem 3 2" xfId="20" xr:uid="{7427A375-D581-4F26-8F8B-D2329EA33AC0}"/>
    <cellStyle name="Porcentagem 3 2 2" xfId="23" xr:uid="{14BA279D-7B6A-475A-8E9D-24BAC0F8260E}"/>
    <cellStyle name="Porcentagem 3 2 3" xfId="26" xr:uid="{91E54E85-52CA-46A1-876A-BC3C1DC3CFE1}"/>
    <cellStyle name="Porcentagem 3 2 4" xfId="30" xr:uid="{29FFD9A4-B3DF-4B58-880E-14C19817B5B6}"/>
    <cellStyle name="Porcentagem 4" xfId="33" xr:uid="{2AB46578-6EC5-4731-931C-48490A4FF1C6}"/>
    <cellStyle name="SAPBEXstdItem" xfId="12" xr:uid="{2CB7E53C-C82D-431C-A4F2-E60B53B140A9}"/>
    <cellStyle name="SAPBEXstdItem 2" xfId="49" xr:uid="{00B814F4-6010-4BBF-BE21-1BFE8AB48D51}"/>
    <cellStyle name="SAPBEXstdItem 2 2" xfId="57" xr:uid="{BC1C7DFF-397F-48B9-BF11-C5A853C620CD}"/>
    <cellStyle name="SAPBEXstdItem 3" xfId="56" xr:uid="{DC90652F-6A9D-4194-ACA1-65B7C6BF060B}"/>
    <cellStyle name="Sep. milhar [0]" xfId="13" xr:uid="{049B41B9-7F5B-47CF-8E36-B78EF33928C0}"/>
    <cellStyle name="Separador de milhares 2" xfId="14" xr:uid="{AFF3210C-1174-45FC-AF8A-6C6651E87153}"/>
    <cellStyle name="Separador de milhares 2 2" xfId="34" xr:uid="{D154375E-41D9-41C0-9C4A-AD6D19ED8ACB}"/>
    <cellStyle name="Separador de milhares 2 3" xfId="50" xr:uid="{7597F7D3-D18D-4377-BA8C-1C7EF7E4EFC5}"/>
    <cellStyle name="Separador de milhares 3" xfId="15" xr:uid="{4D02D421-F288-411B-A8ED-DF6E39A54E72}"/>
    <cellStyle name="Separador de milhares 3 2" xfId="51" xr:uid="{0827548A-5581-47B3-B53A-5A89345EF384}"/>
    <cellStyle name="Vírgula" xfId="1" builtinId="3"/>
    <cellStyle name="Vírgula 2" xfId="5" xr:uid="{FD4756AF-1367-474A-8A6D-003C87C1FD5C}"/>
    <cellStyle name="Vírgula 2 2" xfId="19" xr:uid="{0B2A7129-13F5-4AD5-B2B1-82168DE36770}"/>
    <cellStyle name="Vírgula 2 2 2" xfId="22" xr:uid="{A81FF7BA-C7FE-4FCE-BB41-4E390B9F3DBD}"/>
    <cellStyle name="Vírgula 2 2 3" xfId="25" xr:uid="{0ECCDDA0-1237-4A28-A567-F60095E1D16C}"/>
    <cellStyle name="Vírgula 2 2 4" xfId="29" xr:uid="{BCA5901A-63C8-4D2D-A3C5-87B4F73F6496}"/>
    <cellStyle name="Vírgula 2 3" xfId="16" xr:uid="{6CD1B75E-0EF7-470E-8E60-954CDEA44247}"/>
    <cellStyle name="Vírgula 3" xfId="3" xr:uid="{4C7D75FE-1549-45BD-A273-3A407214C1E9}"/>
    <cellStyle name="Vírgula 3 2" xfId="55" xr:uid="{FB503AEA-619B-4B23-B48E-ADCCDF935CC0}"/>
    <cellStyle name="Vírgula 3 3" xfId="32" xr:uid="{21100FF8-D751-40D5-969D-AFED339F0D27}"/>
    <cellStyle name="Vírgula 4" xfId="54" xr:uid="{EA85B039-1E7A-483B-92EF-12610E376810}"/>
    <cellStyle name="Vírgula 5" xfId="52" xr:uid="{9F21E738-C1C9-4721-BEC9-0CE6FC72CCA0}"/>
    <cellStyle name="Vírgula 6" xfId="58" xr:uid="{25785458-98CD-4F08-90ED-B70C2DE051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371475</xdr:colOff>
      <xdr:row>3</xdr:row>
      <xdr:rowOff>85725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F742B0C-1672-4079-B8EF-11EF7FD15A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DB50C06-F833-4AB8-BAAC-942FD30D7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E64C57B-B3AE-49A9-82D2-A5D188CEE0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0CD1E76-B743-4A14-B4C5-872B23D95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D947F611-7A09-4484-B826-D063CAD512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9DDFB072-527A-4AE1-A70D-F3F9423838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A91B84C8-A469-42D2-A2EB-DCD87BFDAE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E874433E-CA3E-4A2D-8A38-10CE76619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9B2A7807-3692-4EB5-9C9F-44BBC3D082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66E9DCF7-6A4E-48E5-B78F-21A7BBB214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1D7725F5-D433-4C4A-AE1E-4825F1A1C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8A0415D6-D6F6-4811-8389-6FD7B5821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CA506610-A6A6-45B6-BFEB-F0C0D938B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DC54BFC8-41D3-499A-ACAC-01A2A8E9D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2B17CDC7-8837-4733-A08E-2A73E35C0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C0D69D1-4646-41EB-94B4-2D4208F9E0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E4869E4F-2AD1-4862-A403-7A235A0AD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1621155</xdr:colOff>
      <xdr:row>3</xdr:row>
      <xdr:rowOff>43815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CC873842-2F13-4D37-9FEE-759CCD8E20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72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FFE1246-5B64-4A32-9C8E-A45253699D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51635" cy="607695"/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068E52F4-70EC-4400-8BB4-B011855902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21155" cy="5924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970EA5AD-82FA-4679-BD68-1EBC68D07F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E095F00-7738-4345-A29D-041EC8CE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EED5F8AB-E884-4DE2-97F0-6ECD3AACBB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3C24AC0C-66BE-4387-8943-3E7D7D13DD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58EA2701-6F2E-4969-AFB8-CEF4912099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C5CFB11-B4D5-4D0F-8B2B-B8C9292C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68EFF5-1B39-425E-B605-54E06C934C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CB08D6D-3640-4C4B-9C14-A01F44590E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69DEC4F-6487-436E-AF5F-1AFD0A5AD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5F0BE8AF-1D21-4130-BF5E-4F89274B22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D0B00AB-B2FA-4A85-A979-18440FB07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50F3038C-A35F-4B04-907E-A321D70C0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9D6982B-14F4-45EE-9664-41AA88AF7F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419E5A0-7416-4CDA-BDF4-983711C00C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D3F52A98-3CAA-453C-A8D2-345C5DAE4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6A88A504-825D-40A0-A318-7D665CAC56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674A6BFC-9089-4102-ADF4-BADD1EDDB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F875C5C5-7AE1-4CB0-BC04-65F04CE87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B568412C-7511-4EA7-8D24-C35A07783A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AEE3F62C-8251-4FDA-A31A-8BBA13CE21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168EC0E7-3BEB-4840-A9C2-7E95C7E94D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0A7663B-B969-488D-90EF-B1731471E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4A81A63-DA34-4628-A369-27CBB8B67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43E790-3A8C-41CC-98F7-0C8320F0B1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4FF457A-7DE8-4C5A-AB11-AB01EE118A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8C931531-E8B6-4FF9-A7D4-1195C33BD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83F9C18-BAA1-43CB-A4C6-ABB485092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29FE0FEB-9446-4DFC-BD25-7AAD924A1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BF7F7517-6C6C-49C8-BAC5-C06E292944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0F4309B8-AB5A-42D9-9FE9-232D1E8583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9FCC0881-2C9B-404E-9BE0-1392B39259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EDDC430E-3A83-4F77-AADF-A9E379311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9B23C91E-FA7C-4108-AD97-2A172A12CB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68C2E54-78BA-4D4D-9972-1BBB3C2921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371ADE4F-5443-4C67-991A-A8EC13853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646484-5BFE-4AE8-AC03-326B3F0F49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8A170D6-7BDB-4637-8F37-F796BD1E4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EA8F0613-71D6-4D72-92C1-FF90050F5A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61AAA6F7-FD0D-4A5D-9EF3-14607B5B4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F0E7BA12-3C0C-49EB-B734-9AA3214A5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4A2D5BC5-7D2C-4BC5-9E36-38E86422B5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B7E540B2-8238-4488-BA79-0A23444F3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1D847849-A27D-4E4A-B0A6-A86DE37E2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5" name="Picture 8" descr="G:\Raquel\Logomarca\logoANP_h_fundobranco_cor.jpg">
          <a:extLst>
            <a:ext uri="{FF2B5EF4-FFF2-40B4-BE49-F238E27FC236}">
              <a16:creationId xmlns:a16="http://schemas.microsoft.com/office/drawing/2014/main" id="{D9C987A8-3406-4948-AC9F-659AF4B3D6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B2B57811-FC09-4DBE-B030-D4ED7E2E1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5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D43159FB-AAA5-4522-8C16-4E8A67315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6B47A0AF-1729-4A6B-83D4-DA5FC61020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4" name="Picture 8" descr="G:\Raquel\Logomarca\logoANP_h_fundobranco_cor.jpg">
          <a:extLst>
            <a:ext uri="{FF2B5EF4-FFF2-40B4-BE49-F238E27FC236}">
              <a16:creationId xmlns:a16="http://schemas.microsoft.com/office/drawing/2014/main" id="{493677A7-DA89-4ECE-B8DE-5765B72CDB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5" name="Picture 8" descr="G:\Raquel\Logomarca\logoANP_h_fundobranco_cor.jpg">
          <a:extLst>
            <a:ext uri="{FF2B5EF4-FFF2-40B4-BE49-F238E27FC236}">
              <a16:creationId xmlns:a16="http://schemas.microsoft.com/office/drawing/2014/main" id="{487C39CA-8764-43EA-983D-CEBF0616C2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6" name="Picture 8" descr="G:\Raquel\Logomarca\logoANP_h_fundobranco_cor.jpg">
          <a:extLst>
            <a:ext uri="{FF2B5EF4-FFF2-40B4-BE49-F238E27FC236}">
              <a16:creationId xmlns:a16="http://schemas.microsoft.com/office/drawing/2014/main" id="{F09EFFE7-930A-4448-A145-8FA961330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7" name="Picture 8" descr="G:\Raquel\Logomarca\logoANP_h_fundobranco_cor.jpg">
          <a:extLst>
            <a:ext uri="{FF2B5EF4-FFF2-40B4-BE49-F238E27FC236}">
              <a16:creationId xmlns:a16="http://schemas.microsoft.com/office/drawing/2014/main" id="{81924871-F3A1-4E05-B3E3-00BF37F17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8" name="Picture 8" descr="G:\Raquel\Logomarca\logoANP_h_fundobranco_cor.jpg">
          <a:extLst>
            <a:ext uri="{FF2B5EF4-FFF2-40B4-BE49-F238E27FC236}">
              <a16:creationId xmlns:a16="http://schemas.microsoft.com/office/drawing/2014/main" id="{DA61AD3F-06B6-4C7D-8446-B4FAF950D3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9" name="Picture 8" descr="G:\Raquel\Logomarca\logoANP_h_fundobranco_cor.jpg">
          <a:extLst>
            <a:ext uri="{FF2B5EF4-FFF2-40B4-BE49-F238E27FC236}">
              <a16:creationId xmlns:a16="http://schemas.microsoft.com/office/drawing/2014/main" id="{B9B31A1F-91EB-4D1A-916D-FAB3C3E3E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0" name="Picture 8" descr="G:\Raquel\Logomarca\logoANP_h_fundobranco_cor.jpg">
          <a:extLst>
            <a:ext uri="{FF2B5EF4-FFF2-40B4-BE49-F238E27FC236}">
              <a16:creationId xmlns:a16="http://schemas.microsoft.com/office/drawing/2014/main" id="{C9AA3E70-F000-4FA3-9E12-437BE2F2B7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1" name="Picture 8" descr="G:\Raquel\Logomarca\logoANP_h_fundobranco_cor.jpg">
          <a:extLst>
            <a:ext uri="{FF2B5EF4-FFF2-40B4-BE49-F238E27FC236}">
              <a16:creationId xmlns:a16="http://schemas.microsoft.com/office/drawing/2014/main" id="{A0F76E35-EE9B-4907-B570-2FDD55A287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2" name="Picture 8" descr="G:\Raquel\Logomarca\logoANP_h_fundobranco_cor.jpg">
          <a:extLst>
            <a:ext uri="{FF2B5EF4-FFF2-40B4-BE49-F238E27FC236}">
              <a16:creationId xmlns:a16="http://schemas.microsoft.com/office/drawing/2014/main" id="{26BE1650-5B25-4ED1-AA93-179DD3C1F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13" name="Picture 8" descr="G:\Raquel\Logomarca\logoANP_h_fundobranco_cor.jpg">
          <a:extLst>
            <a:ext uri="{FF2B5EF4-FFF2-40B4-BE49-F238E27FC236}">
              <a16:creationId xmlns:a16="http://schemas.microsoft.com/office/drawing/2014/main" id="{DFD236E7-73D4-413F-9F2D-CA34FEC62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0</xdr:colOff>
      <xdr:row>0</xdr:row>
      <xdr:rowOff>0</xdr:rowOff>
    </xdr:from>
    <xdr:ext cx="1651635" cy="607695"/>
    <xdr:pic>
      <xdr:nvPicPr>
        <xdr:cNvPr id="14" name="Picture 8" descr="G:\Raquel\Logomarca\logoANP_h_fundobranco_cor.jpg">
          <a:extLst>
            <a:ext uri="{FF2B5EF4-FFF2-40B4-BE49-F238E27FC236}">
              <a16:creationId xmlns:a16="http://schemas.microsoft.com/office/drawing/2014/main" id="{46D7C0D6-FB88-4636-950E-4C569EE7B8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1635" cy="6076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0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15F8CA60-2FA3-41E3-B776-68B139902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9525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3CEBB12B-6A8A-4424-995D-BA9C3FE4B4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6C9BE250-3421-4F54-996C-1E05BD9F3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1654175</xdr:colOff>
      <xdr:row>3</xdr:row>
      <xdr:rowOff>60325</xdr:rowOff>
    </xdr:to>
    <xdr:pic>
      <xdr:nvPicPr>
        <xdr:cNvPr id="3" name="Picture 8" descr="G:\Raquel\Logomarca\logoANP_h_fundobranco_cor.jpg">
          <a:extLst>
            <a:ext uri="{FF2B5EF4-FFF2-40B4-BE49-F238E27FC236}">
              <a16:creationId xmlns:a16="http://schemas.microsoft.com/office/drawing/2014/main" id="{5593EC85-C9DC-4A6A-B0F9-632BB3DF8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6541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50D9208-BDB3-4418-87EE-CA0BAAD0C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6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88B9CD14-011A-4A66-B692-1A4F3E5832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1590675</xdr:colOff>
      <xdr:row>3</xdr:row>
      <xdr:rowOff>28575</xdr:rowOff>
    </xdr:to>
    <xdr:pic>
      <xdr:nvPicPr>
        <xdr:cNvPr id="2" name="Picture 8" descr="G:\Raquel\Logomarca\logoANP_h_fundobranco_cor.jpg">
          <a:extLst>
            <a:ext uri="{FF2B5EF4-FFF2-40B4-BE49-F238E27FC236}">
              <a16:creationId xmlns:a16="http://schemas.microsoft.com/office/drawing/2014/main" id="{2BE2D32A-3D95-422F-AB15-240ED478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0" y="0"/>
          <a:ext cx="15906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E0A3-916B-4300-AD9A-BBEBC0CFBE5F}">
  <sheetPr codeName="Planilha1"/>
  <dimension ref="A6:K38"/>
  <sheetViews>
    <sheetView tabSelected="1" workbookViewId="0">
      <selection activeCell="G6" sqref="G6"/>
    </sheetView>
  </sheetViews>
  <sheetFormatPr defaultColWidth="9.1796875" defaultRowHeight="12.5" x14ac:dyDescent="0.25"/>
  <cols>
    <col min="1" max="1" width="9.1796875" style="1" customWidth="1"/>
    <col min="2" max="6" width="9.1796875" style="1"/>
    <col min="7" max="7" width="11.1796875" style="1" bestFit="1" customWidth="1"/>
    <col min="8" max="9" width="12.7265625" style="1" bestFit="1" customWidth="1"/>
    <col min="10" max="16384" width="9.1796875" style="1"/>
  </cols>
  <sheetData>
    <row r="6" spans="1:11" ht="13" x14ac:dyDescent="0.3">
      <c r="A6" s="2" t="s">
        <v>202</v>
      </c>
    </row>
    <row r="8" spans="1:11" ht="13" x14ac:dyDescent="0.3">
      <c r="A8" s="2" t="s">
        <v>548</v>
      </c>
    </row>
    <row r="9" spans="1:11" ht="13" x14ac:dyDescent="0.3">
      <c r="A9" s="2"/>
    </row>
    <row r="10" spans="1:11" x14ac:dyDescent="0.25">
      <c r="C10" s="31"/>
    </row>
    <row r="11" spans="1:11" ht="13" x14ac:dyDescent="0.3">
      <c r="A11" s="8" t="s">
        <v>203</v>
      </c>
    </row>
    <row r="12" spans="1:11" ht="13" x14ac:dyDescent="0.3">
      <c r="A12" s="8"/>
    </row>
    <row r="13" spans="1:11" ht="13" x14ac:dyDescent="0.3">
      <c r="A13" s="19" t="str">
        <f>'Item 1'!A5</f>
        <v>ITEM 1 - PAGAMENTO DE ROYALTIES REFERENTE AO ACORDO DE JUBARTE - CURVA PEV</v>
      </c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3" x14ac:dyDescent="0.3">
      <c r="A14" s="19" t="str">
        <f>'Item 2'!A5</f>
        <v>ITEM 2 - COMPENSAÇÃO DE ROYALTIES RETROATIVOS GERADOS PELO RECÁLCULO DE PRODUÇÃO DE DIVERSOS CAMPOS - Mai/22 e Jun/22</v>
      </c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3" x14ac:dyDescent="0.3">
      <c r="A15" s="19" t="str">
        <f>'Item 3'!A5</f>
        <v>ITEM 3 - PAGAMENTO DE ROYALTIES RETROATIVOS AO MUNICÍPIO DE SÃO MIGUEL DOS CAMPOS-AL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3" x14ac:dyDescent="0.3">
      <c r="A16" s="19" t="str">
        <f>'Item 4'!A5</f>
        <v>ITEM 4 - PAGAMENTO DE ROYALTIES RETROATIVOS AO MUNICÍPIO DE PILAR-AL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3" x14ac:dyDescent="0.3">
      <c r="A17" s="44" t="str">
        <f>'Item 5'!A5</f>
        <v>ITEM 5 - PAGAMENTO DE ROYALTIES RETROATIVOS AO MUNICÍPIO DE ARMAÇÃO DOS BÚZIOS-RJ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3" x14ac:dyDescent="0.3">
      <c r="A18" s="44" t="str">
        <f>'Item 6'!A5</f>
        <v>ITEM 6 - PAGAMENTO AO MUNICÍPIO DE SERRA DO MEL-RN</v>
      </c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3" x14ac:dyDescent="0.3">
      <c r="A19" s="19" t="str">
        <f>'Item 7'!A5</f>
        <v xml:space="preserve">ITEM 7 - DEPÓSITOS JUDICIAIS 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3" x14ac:dyDescent="0.3">
      <c r="A20" s="19" t="str">
        <f>'Item 8'!A5</f>
        <v>ITEM 8 - PAGAMENTO DE ROYALTIES RETROATIVOS AO MUNICÍPIO DE PENEDO-AL</v>
      </c>
    </row>
    <row r="21" spans="1:11" ht="13" x14ac:dyDescent="0.3">
      <c r="A21" s="19" t="str">
        <f>'Item 9'!A5</f>
        <v>ITEM 9 - PAGAMENTO DE ROYALTIES RETROATIVOS AO MUNICÍPIO DE GROSSOS-RN</v>
      </c>
    </row>
    <row r="22" spans="1:11" ht="13" x14ac:dyDescent="0.3">
      <c r="A22" s="19" t="str">
        <f>'Item 10'!A5</f>
        <v>ITEM 10 - PAGAMENTO DE ROYALTIES RETROATIVOS GERADOS PELO RECÁLCULO DE PRODUÇÃO DOS CAMPOS DE FAZENDA BELÉM E ICAPUÍ - Mai/22 e Jun/22</v>
      </c>
    </row>
    <row r="23" spans="1:11" ht="13" x14ac:dyDescent="0.3">
      <c r="A23" s="19" t="str">
        <f>'Item 11'!A5</f>
        <v>ITEM 11 - PAGAMENTO DE ROYALTIES RETROATIVOS GERADOS PELA PRODUÇÃO DE XISTO</v>
      </c>
    </row>
    <row r="24" spans="1:11" ht="13" x14ac:dyDescent="0.3">
      <c r="A24" s="19" t="str">
        <f>'Item 12'!A5</f>
        <v>ITEM 12 - PAGAMENTO DE ROYALTIES RETROATIVOS AO MUNICÍPIO DE LINHARES (PARCELA DE 5%)</v>
      </c>
    </row>
    <row r="25" spans="1:11" ht="13" x14ac:dyDescent="0.3">
      <c r="A25" s="19" t="str">
        <f>'Item 13'!A5</f>
        <v>ITEM 13 - PAGAMENTO DE ROYALTIES RETROATIVOS AO MUNICÍPIO DE FELIPE GUERRA-RN</v>
      </c>
    </row>
    <row r="26" spans="1:11" ht="13" x14ac:dyDescent="0.3">
      <c r="A26" s="19" t="str">
        <f>'Item 14'!A5</f>
        <v>ITEM 14 - PAGAMENTO DE ROYALTIES RETROATIVOS AO MUNICÍPIO DE MOSSORO-RN - Depósito Judicial</v>
      </c>
    </row>
    <row r="27" spans="1:11" ht="13" x14ac:dyDescent="0.3">
      <c r="A27" s="19" t="str">
        <f>'Item 15'!A5</f>
        <v>ITEM 15 - PAGAMENTO DE ROYALTIES RETROATIVOS AO MUNICÍPIO DE MOSSORO-RN - Depósito Judicial 2</v>
      </c>
    </row>
    <row r="28" spans="1:11" ht="13" x14ac:dyDescent="0.3">
      <c r="A28" s="19" t="str">
        <f>'Item 16'!A5</f>
        <v>ITEM 16 - PAGAMENTO DE ROYALTIES RETROATIVOS AO MUNICÍPIO DE MARECHAL DEODORO-AL - Depósito Judicial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3" x14ac:dyDescent="0.3">
      <c r="A29" s="19" t="str">
        <f>'Item 17'!A5</f>
        <v>ITEM 17 - PAGAMENTO DE ROYALTIES RETROATIVOS AO MUNICÍPIO DE SATIRO DIAS - BA</v>
      </c>
    </row>
    <row r="30" spans="1:11" ht="13" x14ac:dyDescent="0.3">
      <c r="A30" s="19" t="str">
        <f>'Item 18'!A5</f>
        <v>ITEM 18 - PAGAMENTO DE ROYALTIES RETROATIVOS AO MUNICÍPIO DE ROTEIRO-AL</v>
      </c>
    </row>
    <row r="31" spans="1:11" ht="13" x14ac:dyDescent="0.3">
      <c r="A31" s="19" t="str">
        <f>'Item 19'!A5</f>
        <v>ITEM 19 - PAGAMENTO DE ROYALTIES IED MAR ACIMA DE 5% AO MUNICÍPIO DE ARMAÇÃO DOS BÚZIOS-RJ - Set/24 e Out/24</v>
      </c>
    </row>
    <row r="32" spans="1:11" ht="13" x14ac:dyDescent="0.3">
      <c r="A32" s="19" t="str">
        <f>'Item 20'!A5</f>
        <v>ITEM 20 - PAGAMENTO DE ROYALTIES RETROATIVOS AO MUNICÍPIO DE RIACHUELO-SE</v>
      </c>
    </row>
    <row r="33" spans="1:1" ht="13" x14ac:dyDescent="0.3">
      <c r="A33" s="19" t="str">
        <f>'Item 21'!A5</f>
        <v>ITEM 21 - PAGAMENTO DE ROYALTIES RETROATIVOS AO MUNICÍPIO DE TIBAU-RN</v>
      </c>
    </row>
    <row r="34" spans="1:1" ht="13" x14ac:dyDescent="0.3">
      <c r="A34" s="19" t="str">
        <f>'Item 22'!A5</f>
        <v>ITEM 22 - COMPENSAÇÃO DE ROYALTIES RETROATIVOS GERADOS PELO RECÁLCULO DE PRODUÇÃO DO CAMPO DE BÚZIOS - Out/18</v>
      </c>
    </row>
    <row r="35" spans="1:1" ht="13" x14ac:dyDescent="0.3">
      <c r="A35" s="19" t="str">
        <f>'Item 23'!A5</f>
        <v>ITEM 23 - PAGAMENTO DE ROYALTIES RETROATIVOS AO MUNICÍPIO DE ALTO DO RODRIGUES-RN</v>
      </c>
    </row>
    <row r="36" spans="1:1" ht="13" x14ac:dyDescent="0.3">
      <c r="A36" s="19" t="str">
        <f>'Item 24'!A5</f>
        <v>ITEM 24 - PAGAMENTO DE ROYALTIES RETROATIVOS GERADOS PELO RECÁLCULO DE PRODUÇÃO DO CAMPO DE SERRARIA - Mai/22 e Jun/22</v>
      </c>
    </row>
    <row r="37" spans="1:1" ht="13" x14ac:dyDescent="0.3">
      <c r="A37" s="19" t="str">
        <f>'Item 25'!A5</f>
        <v>ITEM 25 - PAGAMENTO DE ROYALTIES RETROATIVOS AO MUNICÍPIO DE ITAPITANGA-BA</v>
      </c>
    </row>
    <row r="38" spans="1:1" ht="13" x14ac:dyDescent="0.3">
      <c r="A38" s="19"/>
    </row>
  </sheetData>
  <pageMargins left="0.511811024" right="0.511811024" top="0.78740157499999996" bottom="0.78740157499999996" header="0.31496062000000002" footer="0.31496062000000002"/>
  <pageSetup paperSize="9" orientation="portrait" horizontalDpi="360" verticalDpi="36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74F8-DAD3-41B2-AC0A-C1008370EDBF}">
  <dimension ref="A2:C85"/>
  <sheetViews>
    <sheetView workbookViewId="0">
      <selection activeCell="C15" sqref="C15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 ca="1">Índice!A8</f>
        <v>MÊS DE COMPETÊNCIA: Setembro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536</v>
      </c>
    </row>
    <row r="8" spans="1:3" ht="13" x14ac:dyDescent="0.3">
      <c r="A8" s="4" t="s">
        <v>1</v>
      </c>
      <c r="B8" s="6" t="s">
        <v>556</v>
      </c>
    </row>
    <row r="9" spans="1:3" x14ac:dyDescent="0.25">
      <c r="A9" s="9" t="s">
        <v>180</v>
      </c>
      <c r="B9" s="23">
        <v>5066470.97899496</v>
      </c>
    </row>
    <row r="10" spans="1:3" x14ac:dyDescent="0.25">
      <c r="A10" s="5" t="s">
        <v>157</v>
      </c>
      <c r="B10" s="30">
        <v>-115797.67663203816</v>
      </c>
    </row>
    <row r="11" spans="1:3" x14ac:dyDescent="0.25">
      <c r="A11" s="5" t="s">
        <v>64</v>
      </c>
      <c r="B11" s="30">
        <v>0</v>
      </c>
    </row>
    <row r="12" spans="1:3" x14ac:dyDescent="0.25">
      <c r="A12" s="5" t="s">
        <v>3</v>
      </c>
      <c r="B12" s="30">
        <v>-30694.454525522251</v>
      </c>
    </row>
    <row r="13" spans="1:3" x14ac:dyDescent="0.25">
      <c r="A13" s="5" t="s">
        <v>190</v>
      </c>
      <c r="B13" s="30">
        <v>-17596.474004829302</v>
      </c>
    </row>
    <row r="14" spans="1:3" x14ac:dyDescent="0.25">
      <c r="A14" s="5" t="s">
        <v>161</v>
      </c>
      <c r="B14" s="30">
        <v>-34723.350132228828</v>
      </c>
    </row>
    <row r="15" spans="1:3" x14ac:dyDescent="0.25">
      <c r="A15" s="5" t="s">
        <v>147</v>
      </c>
      <c r="B15" s="30">
        <v>-2814.6027140744886</v>
      </c>
    </row>
    <row r="16" spans="1:3" x14ac:dyDescent="0.25">
      <c r="A16" s="5" t="s">
        <v>82</v>
      </c>
      <c r="B16" s="30">
        <v>0</v>
      </c>
    </row>
    <row r="17" spans="1:2" x14ac:dyDescent="0.25">
      <c r="A17" s="5" t="s">
        <v>148</v>
      </c>
      <c r="B17" s="30">
        <v>-47514.672399652278</v>
      </c>
    </row>
    <row r="18" spans="1:2" x14ac:dyDescent="0.25">
      <c r="A18" s="5" t="s">
        <v>130</v>
      </c>
      <c r="B18" s="30">
        <v>0</v>
      </c>
    </row>
    <row r="19" spans="1:2" x14ac:dyDescent="0.25">
      <c r="A19" s="5" t="s">
        <v>126</v>
      </c>
      <c r="B19" s="30">
        <v>0</v>
      </c>
    </row>
    <row r="20" spans="1:2" x14ac:dyDescent="0.25">
      <c r="A20" s="5" t="s">
        <v>144</v>
      </c>
      <c r="B20" s="30">
        <v>-196474.76675552918</v>
      </c>
    </row>
    <row r="21" spans="1:2" x14ac:dyDescent="0.25">
      <c r="A21" s="5" t="s">
        <v>87</v>
      </c>
      <c r="B21" s="30">
        <v>-7632.6733399312516</v>
      </c>
    </row>
    <row r="22" spans="1:2" x14ac:dyDescent="0.25">
      <c r="A22" s="5" t="s">
        <v>90</v>
      </c>
      <c r="B22" s="30">
        <v>-129446.63254613243</v>
      </c>
    </row>
    <row r="23" spans="1:2" x14ac:dyDescent="0.25">
      <c r="A23" s="5" t="s">
        <v>9</v>
      </c>
      <c r="B23" s="30">
        <v>-19762.834502882597</v>
      </c>
    </row>
    <row r="24" spans="1:2" x14ac:dyDescent="0.25">
      <c r="A24" s="5" t="s">
        <v>156</v>
      </c>
      <c r="B24" s="30">
        <v>-85356.521015845123</v>
      </c>
    </row>
    <row r="25" spans="1:2" x14ac:dyDescent="0.25">
      <c r="A25" s="5" t="s">
        <v>4</v>
      </c>
      <c r="B25" s="30">
        <v>0</v>
      </c>
    </row>
    <row r="26" spans="1:2" x14ac:dyDescent="0.25">
      <c r="A26" s="5" t="s">
        <v>103</v>
      </c>
      <c r="B26" s="30">
        <v>-137042.23846358288</v>
      </c>
    </row>
    <row r="27" spans="1:2" x14ac:dyDescent="0.25">
      <c r="A27" s="5" t="s">
        <v>125</v>
      </c>
      <c r="B27" s="30">
        <v>-196474.76675552918</v>
      </c>
    </row>
    <row r="28" spans="1:2" x14ac:dyDescent="0.25">
      <c r="A28" s="5" t="s">
        <v>58</v>
      </c>
      <c r="B28" s="30">
        <v>-182694.20758576327</v>
      </c>
    </row>
    <row r="29" spans="1:2" x14ac:dyDescent="0.25">
      <c r="A29" s="5" t="s">
        <v>80</v>
      </c>
      <c r="B29" s="30">
        <v>-8689.0394062680953</v>
      </c>
    </row>
    <row r="30" spans="1:2" x14ac:dyDescent="0.25">
      <c r="A30" s="5" t="s">
        <v>143</v>
      </c>
      <c r="B30" s="30">
        <v>-123679.07274814731</v>
      </c>
    </row>
    <row r="31" spans="1:2" x14ac:dyDescent="0.25">
      <c r="A31" s="5" t="s">
        <v>11</v>
      </c>
      <c r="B31" s="30">
        <v>-10299.665210821649</v>
      </c>
    </row>
    <row r="32" spans="1:2" x14ac:dyDescent="0.25">
      <c r="A32" s="5" t="s">
        <v>16</v>
      </c>
      <c r="B32" s="30">
        <v>-31133.787432888672</v>
      </c>
    </row>
    <row r="33" spans="1:2" x14ac:dyDescent="0.25">
      <c r="A33" s="5" t="s">
        <v>119</v>
      </c>
      <c r="B33" s="30">
        <v>-196474.76675552918</v>
      </c>
    </row>
    <row r="34" spans="1:2" x14ac:dyDescent="0.25">
      <c r="A34" s="5" t="s">
        <v>382</v>
      </c>
      <c r="B34" s="30">
        <v>0</v>
      </c>
    </row>
    <row r="35" spans="1:2" x14ac:dyDescent="0.25">
      <c r="A35" s="5" t="s">
        <v>70</v>
      </c>
      <c r="B35" s="30">
        <v>0</v>
      </c>
    </row>
    <row r="36" spans="1:2" x14ac:dyDescent="0.25">
      <c r="A36" s="5" t="s">
        <v>376</v>
      </c>
      <c r="B36" s="30">
        <v>0</v>
      </c>
    </row>
    <row r="37" spans="1:2" x14ac:dyDescent="0.25">
      <c r="A37" s="5" t="s">
        <v>374</v>
      </c>
      <c r="B37" s="30">
        <v>-187463.72165650598</v>
      </c>
    </row>
    <row r="38" spans="1:2" x14ac:dyDescent="0.25">
      <c r="A38" s="5" t="s">
        <v>390</v>
      </c>
      <c r="B38" s="30">
        <v>-13889.227910161806</v>
      </c>
    </row>
    <row r="39" spans="1:2" x14ac:dyDescent="0.25">
      <c r="A39" s="5" t="s">
        <v>363</v>
      </c>
      <c r="B39" s="30">
        <v>0</v>
      </c>
    </row>
    <row r="40" spans="1:2" x14ac:dyDescent="0.25">
      <c r="A40" s="5" t="s">
        <v>52</v>
      </c>
      <c r="B40" s="30">
        <v>-10299.665210821649</v>
      </c>
    </row>
    <row r="41" spans="1:2" x14ac:dyDescent="0.25">
      <c r="A41" s="5" t="s">
        <v>377</v>
      </c>
      <c r="B41" s="30">
        <v>0</v>
      </c>
    </row>
    <row r="42" spans="1:2" x14ac:dyDescent="0.25">
      <c r="A42" s="5" t="s">
        <v>138</v>
      </c>
      <c r="B42" s="30">
        <v>-196474.76675552918</v>
      </c>
    </row>
    <row r="43" spans="1:2" x14ac:dyDescent="0.25">
      <c r="A43" s="5" t="s">
        <v>74</v>
      </c>
      <c r="B43" s="30">
        <v>-68731.675252752917</v>
      </c>
    </row>
    <row r="44" spans="1:2" x14ac:dyDescent="0.25">
      <c r="A44" s="5" t="s">
        <v>86</v>
      </c>
      <c r="B44" s="30">
        <v>-68731.675252752917</v>
      </c>
    </row>
    <row r="45" spans="1:2" x14ac:dyDescent="0.25">
      <c r="A45" s="5" t="s">
        <v>137</v>
      </c>
      <c r="B45" s="30">
        <v>-196474.76675552918</v>
      </c>
    </row>
    <row r="46" spans="1:2" x14ac:dyDescent="0.25">
      <c r="A46" s="5" t="s">
        <v>69</v>
      </c>
      <c r="B46" s="30">
        <v>-68731.675252752917</v>
      </c>
    </row>
    <row r="47" spans="1:2" x14ac:dyDescent="0.25">
      <c r="A47" s="5" t="s">
        <v>131</v>
      </c>
      <c r="B47" s="30">
        <v>-196474.76675552918</v>
      </c>
    </row>
    <row r="48" spans="1:2" x14ac:dyDescent="0.25">
      <c r="A48" s="5" t="s">
        <v>95</v>
      </c>
      <c r="B48" s="30">
        <v>-68731.675252752917</v>
      </c>
    </row>
    <row r="49" spans="1:2" x14ac:dyDescent="0.25">
      <c r="A49" s="5" t="s">
        <v>163</v>
      </c>
      <c r="B49" s="30">
        <v>-90078.686466819388</v>
      </c>
    </row>
    <row r="50" spans="1:2" x14ac:dyDescent="0.25">
      <c r="A50" s="5" t="s">
        <v>168</v>
      </c>
      <c r="B50" s="30">
        <v>-3589.5626993401579</v>
      </c>
    </row>
    <row r="51" spans="1:2" x14ac:dyDescent="0.25">
      <c r="A51" s="5" t="s">
        <v>151</v>
      </c>
      <c r="B51" s="30">
        <v>0</v>
      </c>
    </row>
    <row r="52" spans="1:2" x14ac:dyDescent="0.25">
      <c r="A52" s="5" t="s">
        <v>101</v>
      </c>
      <c r="B52" s="30">
        <v>0</v>
      </c>
    </row>
    <row r="53" spans="1:2" x14ac:dyDescent="0.25">
      <c r="A53" s="5" t="s">
        <v>152</v>
      </c>
      <c r="B53" s="30">
        <v>-187699.545726932</v>
      </c>
    </row>
    <row r="54" spans="1:2" x14ac:dyDescent="0.25">
      <c r="A54" s="5" t="s">
        <v>68</v>
      </c>
      <c r="B54" s="30">
        <v>-103470.21732908656</v>
      </c>
    </row>
    <row r="55" spans="1:2" x14ac:dyDescent="0.25">
      <c r="A55" s="5" t="s">
        <v>91</v>
      </c>
      <c r="B55" s="30">
        <v>-196474.76675552918</v>
      </c>
    </row>
    <row r="56" spans="1:2" x14ac:dyDescent="0.25">
      <c r="A56" s="5" t="s">
        <v>158</v>
      </c>
      <c r="B56" s="30">
        <v>0</v>
      </c>
    </row>
    <row r="57" spans="1:2" x14ac:dyDescent="0.25">
      <c r="A57" s="5" t="s">
        <v>380</v>
      </c>
      <c r="B57" s="30">
        <v>0</v>
      </c>
    </row>
    <row r="58" spans="1:2" x14ac:dyDescent="0.25">
      <c r="A58" s="5" t="s">
        <v>162</v>
      </c>
      <c r="B58" s="30">
        <v>-27618.442823980949</v>
      </c>
    </row>
    <row r="59" spans="1:2" x14ac:dyDescent="0.25">
      <c r="A59" s="5" t="s">
        <v>207</v>
      </c>
      <c r="B59" s="30">
        <v>0</v>
      </c>
    </row>
    <row r="60" spans="1:2" x14ac:dyDescent="0.25">
      <c r="A60" s="5" t="s">
        <v>124</v>
      </c>
      <c r="B60" s="30">
        <v>-53181.05206209825</v>
      </c>
    </row>
    <row r="61" spans="1:2" x14ac:dyDescent="0.25">
      <c r="A61" s="5" t="s">
        <v>132</v>
      </c>
      <c r="B61" s="30">
        <v>0</v>
      </c>
    </row>
    <row r="62" spans="1:2" x14ac:dyDescent="0.25">
      <c r="A62" s="5" t="s">
        <v>209</v>
      </c>
      <c r="B62" s="30">
        <v>0</v>
      </c>
    </row>
    <row r="63" spans="1:2" x14ac:dyDescent="0.25">
      <c r="A63" s="5" t="s">
        <v>128</v>
      </c>
      <c r="B63" s="30">
        <v>-196474.76675552918</v>
      </c>
    </row>
    <row r="64" spans="1:2" x14ac:dyDescent="0.25">
      <c r="A64" s="5" t="s">
        <v>129</v>
      </c>
      <c r="B64" s="30">
        <v>-193037.89323975556</v>
      </c>
    </row>
    <row r="65" spans="1:2" x14ac:dyDescent="0.25">
      <c r="A65" s="5" t="s">
        <v>96</v>
      </c>
      <c r="B65" s="30">
        <v>0</v>
      </c>
    </row>
    <row r="66" spans="1:2" x14ac:dyDescent="0.25">
      <c r="A66" s="5" t="s">
        <v>145</v>
      </c>
      <c r="B66" s="30">
        <v>-27844.056116162417</v>
      </c>
    </row>
    <row r="67" spans="1:2" x14ac:dyDescent="0.25">
      <c r="A67" s="5" t="s">
        <v>146</v>
      </c>
      <c r="B67" s="30">
        <v>-196474.76675552918</v>
      </c>
    </row>
    <row r="68" spans="1:2" x14ac:dyDescent="0.25">
      <c r="A68" s="5" t="s">
        <v>149</v>
      </c>
      <c r="B68" s="30">
        <v>-8689.0394062680953</v>
      </c>
    </row>
    <row r="69" spans="1:2" x14ac:dyDescent="0.25">
      <c r="A69" s="5" t="s">
        <v>150</v>
      </c>
      <c r="B69" s="30">
        <v>-17087.507159155233</v>
      </c>
    </row>
    <row r="70" spans="1:2" x14ac:dyDescent="0.25">
      <c r="A70" s="5" t="s">
        <v>153</v>
      </c>
      <c r="B70" s="30">
        <v>-10299.665210821649</v>
      </c>
    </row>
    <row r="71" spans="1:2" x14ac:dyDescent="0.25">
      <c r="A71" s="5" t="s">
        <v>73</v>
      </c>
      <c r="B71" s="30">
        <v>-11814.941110123053</v>
      </c>
    </row>
    <row r="72" spans="1:2" x14ac:dyDescent="0.25">
      <c r="A72" s="5" t="s">
        <v>154</v>
      </c>
      <c r="B72" s="30">
        <v>-65351.948584200938</v>
      </c>
    </row>
    <row r="73" spans="1:2" x14ac:dyDescent="0.25">
      <c r="A73" s="5" t="s">
        <v>155</v>
      </c>
      <c r="B73" s="30">
        <v>-7610.9962117047753</v>
      </c>
    </row>
    <row r="74" spans="1:2" x14ac:dyDescent="0.25">
      <c r="A74" s="5" t="s">
        <v>17</v>
      </c>
      <c r="B74" s="30">
        <v>-15128.194236156034</v>
      </c>
    </row>
    <row r="75" spans="1:2" x14ac:dyDescent="0.25">
      <c r="A75" s="5" t="s">
        <v>186</v>
      </c>
      <c r="B75" s="30">
        <v>-48112.101908897552</v>
      </c>
    </row>
    <row r="76" spans="1:2" x14ac:dyDescent="0.25">
      <c r="A76" s="5" t="s">
        <v>19</v>
      </c>
      <c r="B76" s="30">
        <v>0</v>
      </c>
    </row>
    <row r="77" spans="1:2" x14ac:dyDescent="0.25">
      <c r="A77" s="5" t="s">
        <v>8</v>
      </c>
      <c r="B77" s="30">
        <v>0</v>
      </c>
    </row>
    <row r="78" spans="1:2" x14ac:dyDescent="0.25">
      <c r="A78" s="5" t="s">
        <v>273</v>
      </c>
      <c r="B78" s="30">
        <v>-10299.665210821649</v>
      </c>
    </row>
    <row r="79" spans="1:2" x14ac:dyDescent="0.25">
      <c r="A79" s="5" t="s">
        <v>159</v>
      </c>
      <c r="B79" s="30">
        <v>-51941.19484029006</v>
      </c>
    </row>
    <row r="80" spans="1:2" x14ac:dyDescent="0.25">
      <c r="A80" s="5" t="s">
        <v>139</v>
      </c>
      <c r="B80" s="30">
        <v>-115797.67663203816</v>
      </c>
    </row>
    <row r="81" spans="1:2" x14ac:dyDescent="0.25">
      <c r="A81" s="5" t="s">
        <v>94</v>
      </c>
      <c r="B81" s="30">
        <v>-190187.35825440355</v>
      </c>
    </row>
    <row r="82" spans="1:2" x14ac:dyDescent="0.25">
      <c r="A82" s="5" t="s">
        <v>141</v>
      </c>
      <c r="B82" s="30">
        <v>-190940.67729071193</v>
      </c>
    </row>
    <row r="83" spans="1:2" x14ac:dyDescent="0.25">
      <c r="A83" s="5" t="s">
        <v>65</v>
      </c>
      <c r="B83" s="30">
        <v>-196474.76675552918</v>
      </c>
    </row>
    <row r="84" spans="1:2" x14ac:dyDescent="0.25">
      <c r="A84" s="5" t="s">
        <v>160</v>
      </c>
      <c r="B84" s="30">
        <v>-4010.9037152611968</v>
      </c>
    </row>
    <row r="85" spans="1:2" x14ac:dyDescent="0.25">
      <c r="A85" s="5" t="s">
        <v>140</v>
      </c>
      <c r="B85" s="30">
        <v>-196474.76675552918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D300B-588D-40FC-A998-87874F135FD9}">
  <sheetPr codeName="Planilha10"/>
  <dimension ref="A2:D256"/>
  <sheetViews>
    <sheetView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Setembro de 2024</v>
      </c>
    </row>
    <row r="3" spans="1:4" ht="15" customHeight="1" x14ac:dyDescent="0.3">
      <c r="B3" s="2"/>
    </row>
    <row r="5" spans="1:4" ht="13" x14ac:dyDescent="0.3">
      <c r="A5" s="2" t="s">
        <v>664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651</v>
      </c>
      <c r="B9" s="30">
        <v>1140.5801833825576</v>
      </c>
      <c r="C9" s="30">
        <v>479.8517217692754</v>
      </c>
      <c r="D9" s="30">
        <f>SUM(B9:C9)</f>
        <v>1620.431905151833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144</v>
      </c>
      <c r="B12" s="30">
        <v>267.32301298493428</v>
      </c>
      <c r="C12" s="30">
        <v>112.0594438424085</v>
      </c>
      <c r="D12" s="30">
        <f>SUM(B12:C12)</f>
        <v>379.38245682734276</v>
      </c>
    </row>
    <row r="13" spans="1:4" x14ac:dyDescent="0.25">
      <c r="A13" s="5" t="s">
        <v>181</v>
      </c>
      <c r="B13" s="30">
        <v>15.900515693077123</v>
      </c>
      <c r="C13" s="30">
        <v>6.6775998368730809</v>
      </c>
      <c r="D13" s="30">
        <f t="shared" ref="D13:D76" si="0">SUM(B13:C13)</f>
        <v>22.578115529950203</v>
      </c>
    </row>
    <row r="14" spans="1:4" x14ac:dyDescent="0.25">
      <c r="A14" s="5" t="s">
        <v>231</v>
      </c>
      <c r="B14" s="30">
        <v>45.022921386352699</v>
      </c>
      <c r="C14" s="30">
        <v>18.578331308559477</v>
      </c>
      <c r="D14" s="30">
        <f t="shared" si="0"/>
        <v>63.601252694912176</v>
      </c>
    </row>
    <row r="15" spans="1:4" x14ac:dyDescent="0.25">
      <c r="A15" s="5" t="s">
        <v>235</v>
      </c>
      <c r="B15" s="30">
        <v>0.7887992231158415</v>
      </c>
      <c r="C15" s="30">
        <v>0</v>
      </c>
      <c r="D15" s="30">
        <f t="shared" si="0"/>
        <v>0.7887992231158415</v>
      </c>
    </row>
    <row r="16" spans="1:4" x14ac:dyDescent="0.25">
      <c r="A16" s="5" t="s">
        <v>296</v>
      </c>
      <c r="B16" s="30">
        <v>0.7887992231158415</v>
      </c>
      <c r="C16" s="30">
        <v>0</v>
      </c>
      <c r="D16" s="30">
        <f t="shared" si="0"/>
        <v>0.7887992231158415</v>
      </c>
    </row>
    <row r="17" spans="1:4" x14ac:dyDescent="0.25">
      <c r="A17" s="5" t="s">
        <v>297</v>
      </c>
      <c r="B17" s="30">
        <v>0.7887992231158415</v>
      </c>
      <c r="C17" s="30">
        <v>0</v>
      </c>
      <c r="D17" s="30">
        <f t="shared" si="0"/>
        <v>0.7887992231158415</v>
      </c>
    </row>
    <row r="18" spans="1:4" x14ac:dyDescent="0.25">
      <c r="A18" s="5" t="s">
        <v>175</v>
      </c>
      <c r="B18" s="30">
        <v>0.7887992231158415</v>
      </c>
      <c r="C18" s="30">
        <v>0</v>
      </c>
      <c r="D18" s="30">
        <f t="shared" si="0"/>
        <v>0.7887992231158415</v>
      </c>
    </row>
    <row r="19" spans="1:4" x14ac:dyDescent="0.25">
      <c r="A19" s="5" t="s">
        <v>64</v>
      </c>
      <c r="B19" s="30">
        <v>0.7887992231158415</v>
      </c>
      <c r="C19" s="30">
        <v>5.9673766380270808E-3</v>
      </c>
      <c r="D19" s="30">
        <f t="shared" si="0"/>
        <v>0.79476659975386854</v>
      </c>
    </row>
    <row r="20" spans="1:4" x14ac:dyDescent="0.25">
      <c r="A20" s="5" t="s">
        <v>251</v>
      </c>
      <c r="B20" s="30">
        <v>0.7887992231158415</v>
      </c>
      <c r="C20" s="30">
        <v>0</v>
      </c>
      <c r="D20" s="30">
        <f t="shared" si="0"/>
        <v>0.7887992231158415</v>
      </c>
    </row>
    <row r="21" spans="1:4" x14ac:dyDescent="0.25">
      <c r="A21" s="5" t="s">
        <v>298</v>
      </c>
      <c r="B21" s="30">
        <v>0.7887992231158415</v>
      </c>
      <c r="C21" s="30">
        <v>0</v>
      </c>
      <c r="D21" s="30">
        <f t="shared" si="0"/>
        <v>0.7887992231158415</v>
      </c>
    </row>
    <row r="22" spans="1:4" x14ac:dyDescent="0.25">
      <c r="A22" s="5" t="s">
        <v>183</v>
      </c>
      <c r="B22" s="30">
        <v>0.7887992231158415</v>
      </c>
      <c r="C22" s="30">
        <v>0.1813928358317779</v>
      </c>
      <c r="D22" s="30">
        <f t="shared" si="0"/>
        <v>0.9701920589476194</v>
      </c>
    </row>
    <row r="23" spans="1:4" x14ac:dyDescent="0.25">
      <c r="A23" s="5" t="s">
        <v>157</v>
      </c>
      <c r="B23" s="30">
        <v>0.7887992231158415</v>
      </c>
      <c r="C23" s="30">
        <v>0.10720794993694222</v>
      </c>
      <c r="D23" s="30">
        <f t="shared" si="0"/>
        <v>0.89600717305278366</v>
      </c>
    </row>
    <row r="24" spans="1:4" x14ac:dyDescent="0.25">
      <c r="A24" s="5" t="s">
        <v>253</v>
      </c>
      <c r="B24" s="30">
        <v>0.7887992231158415</v>
      </c>
      <c r="C24" s="30">
        <v>0</v>
      </c>
      <c r="D24" s="30">
        <f t="shared" si="0"/>
        <v>0.7887992231158415</v>
      </c>
    </row>
    <row r="25" spans="1:4" x14ac:dyDescent="0.25">
      <c r="A25" s="5" t="s">
        <v>299</v>
      </c>
      <c r="B25" s="30">
        <v>0.7887992231158415</v>
      </c>
      <c r="C25" s="30">
        <v>0</v>
      </c>
      <c r="D25" s="30">
        <f t="shared" si="0"/>
        <v>0.7887992231158415</v>
      </c>
    </row>
    <row r="26" spans="1:4" x14ac:dyDescent="0.25">
      <c r="A26" s="5" t="s">
        <v>187</v>
      </c>
      <c r="B26" s="30">
        <v>0.7887992231158415</v>
      </c>
      <c r="C26" s="30">
        <v>0.10928366346743099</v>
      </c>
      <c r="D26" s="30">
        <f t="shared" si="0"/>
        <v>0.89808288658327251</v>
      </c>
    </row>
    <row r="27" spans="1:4" x14ac:dyDescent="0.25">
      <c r="A27" s="5" t="s">
        <v>3</v>
      </c>
      <c r="B27" s="30">
        <v>0.7887992231158415</v>
      </c>
      <c r="C27" s="30">
        <v>0</v>
      </c>
      <c r="D27" s="30">
        <f t="shared" si="0"/>
        <v>0.7887992231158415</v>
      </c>
    </row>
    <row r="28" spans="1:4" x14ac:dyDescent="0.25">
      <c r="A28" s="5" t="s">
        <v>254</v>
      </c>
      <c r="B28" s="30">
        <v>0.7887992231158415</v>
      </c>
      <c r="C28" s="30">
        <v>0</v>
      </c>
      <c r="D28" s="30">
        <f t="shared" si="0"/>
        <v>0.7887992231158415</v>
      </c>
    </row>
    <row r="29" spans="1:4" x14ac:dyDescent="0.25">
      <c r="A29" s="5" t="s">
        <v>71</v>
      </c>
      <c r="B29" s="30">
        <v>0.7887992231158415</v>
      </c>
      <c r="C29" s="30">
        <v>1.6978225669509945</v>
      </c>
      <c r="D29" s="30">
        <f t="shared" si="0"/>
        <v>2.4866217900668359</v>
      </c>
    </row>
    <row r="30" spans="1:4" x14ac:dyDescent="0.25">
      <c r="A30" s="5" t="s">
        <v>6</v>
      </c>
      <c r="B30" s="30">
        <v>0.7887992231158415</v>
      </c>
      <c r="C30" s="30">
        <v>0</v>
      </c>
      <c r="D30" s="30">
        <f t="shared" si="0"/>
        <v>0.7887992231158415</v>
      </c>
    </row>
    <row r="31" spans="1:4" x14ac:dyDescent="0.25">
      <c r="A31" s="5" t="s">
        <v>190</v>
      </c>
      <c r="B31" s="30">
        <v>0.7887992231158415</v>
      </c>
      <c r="C31" s="30">
        <v>1.4653523265882274E-3</v>
      </c>
      <c r="D31" s="30">
        <f t="shared" si="0"/>
        <v>0.79026457544242967</v>
      </c>
    </row>
    <row r="32" spans="1:4" x14ac:dyDescent="0.25">
      <c r="A32" s="5" t="s">
        <v>191</v>
      </c>
      <c r="B32" s="30">
        <v>0.7887992231158415</v>
      </c>
      <c r="C32" s="30">
        <v>0</v>
      </c>
      <c r="D32" s="30">
        <f t="shared" si="0"/>
        <v>0.7887992231158415</v>
      </c>
    </row>
    <row r="33" spans="1:4" x14ac:dyDescent="0.25">
      <c r="A33" s="5" t="s">
        <v>63</v>
      </c>
      <c r="B33" s="30">
        <v>0.7887992231158415</v>
      </c>
      <c r="C33" s="30">
        <v>0.44716782890240231</v>
      </c>
      <c r="D33" s="30">
        <f t="shared" si="0"/>
        <v>1.2359670520182438</v>
      </c>
    </row>
    <row r="34" spans="1:4" x14ac:dyDescent="0.25">
      <c r="A34" s="5" t="s">
        <v>300</v>
      </c>
      <c r="B34" s="30">
        <v>0.7887992231158415</v>
      </c>
      <c r="C34" s="30">
        <v>0</v>
      </c>
      <c r="D34" s="30">
        <f t="shared" si="0"/>
        <v>0.7887992231158415</v>
      </c>
    </row>
    <row r="35" spans="1:4" x14ac:dyDescent="0.25">
      <c r="A35" s="5" t="s">
        <v>161</v>
      </c>
      <c r="B35" s="30">
        <v>0.7887992231158415</v>
      </c>
      <c r="C35" s="30">
        <v>0</v>
      </c>
      <c r="D35" s="30">
        <f t="shared" si="0"/>
        <v>0.7887992231158415</v>
      </c>
    </row>
    <row r="36" spans="1:4" x14ac:dyDescent="0.25">
      <c r="A36" s="5" t="s">
        <v>255</v>
      </c>
      <c r="B36" s="30">
        <v>0.7887992231158415</v>
      </c>
      <c r="C36" s="30">
        <v>0</v>
      </c>
      <c r="D36" s="30">
        <f t="shared" si="0"/>
        <v>0.7887992231158415</v>
      </c>
    </row>
    <row r="37" spans="1:4" x14ac:dyDescent="0.25">
      <c r="A37" s="5" t="s">
        <v>301</v>
      </c>
      <c r="B37" s="30">
        <v>0.7887992231158415</v>
      </c>
      <c r="C37" s="30">
        <v>0</v>
      </c>
      <c r="D37" s="30">
        <f t="shared" si="0"/>
        <v>0.7887992231158415</v>
      </c>
    </row>
    <row r="38" spans="1:4" x14ac:dyDescent="0.25">
      <c r="A38" s="5" t="s">
        <v>230</v>
      </c>
      <c r="B38" s="30">
        <v>0.7887992231158415</v>
      </c>
      <c r="C38" s="30">
        <v>4.9902577408849721E-2</v>
      </c>
      <c r="D38" s="30">
        <f t="shared" si="0"/>
        <v>0.83870180052469123</v>
      </c>
    </row>
    <row r="39" spans="1:4" x14ac:dyDescent="0.25">
      <c r="A39" s="5" t="s">
        <v>218</v>
      </c>
      <c r="B39" s="30">
        <v>0.7887992231158415</v>
      </c>
      <c r="C39" s="30">
        <v>5.7652900140059117E-2</v>
      </c>
      <c r="D39" s="30">
        <f t="shared" si="0"/>
        <v>0.84645212325590058</v>
      </c>
    </row>
    <row r="40" spans="1:4" x14ac:dyDescent="0.25">
      <c r="A40" s="5" t="s">
        <v>236</v>
      </c>
      <c r="B40" s="30">
        <v>0.7887992231158415</v>
      </c>
      <c r="C40" s="30">
        <v>1.0981503185585679E-2</v>
      </c>
      <c r="D40" s="30">
        <f t="shared" si="0"/>
        <v>0.79978072630142716</v>
      </c>
    </row>
    <row r="41" spans="1:4" x14ac:dyDescent="0.25">
      <c r="A41" s="5" t="s">
        <v>147</v>
      </c>
      <c r="B41" s="30">
        <v>0.7887992231158415</v>
      </c>
      <c r="C41" s="30">
        <v>13.900179815156658</v>
      </c>
      <c r="D41" s="30">
        <f t="shared" si="0"/>
        <v>14.6889790382725</v>
      </c>
    </row>
    <row r="42" spans="1:4" x14ac:dyDescent="0.25">
      <c r="A42" s="5" t="s">
        <v>215</v>
      </c>
      <c r="B42" s="30">
        <v>0.7887992231158415</v>
      </c>
      <c r="C42" s="30">
        <v>6.8372868305973916E-2</v>
      </c>
      <c r="D42" s="30">
        <f t="shared" si="0"/>
        <v>0.85717209142181539</v>
      </c>
    </row>
    <row r="43" spans="1:4" x14ac:dyDescent="0.25">
      <c r="A43" s="5" t="s">
        <v>302</v>
      </c>
      <c r="B43" s="30">
        <v>0.7887992231158415</v>
      </c>
      <c r="C43" s="30">
        <v>3.8718815739321136E-2</v>
      </c>
      <c r="D43" s="30">
        <f t="shared" si="0"/>
        <v>0.82751803885516262</v>
      </c>
    </row>
    <row r="44" spans="1:4" x14ac:dyDescent="0.25">
      <c r="A44" s="5" t="s">
        <v>82</v>
      </c>
      <c r="B44" s="30">
        <v>1.1141330322681857</v>
      </c>
      <c r="C44" s="30">
        <v>6.2599484091941289</v>
      </c>
      <c r="D44" s="30">
        <f t="shared" si="0"/>
        <v>7.3740814414623141</v>
      </c>
    </row>
    <row r="45" spans="1:4" x14ac:dyDescent="0.25">
      <c r="A45" s="5" t="s">
        <v>303</v>
      </c>
      <c r="B45" s="30">
        <v>0.7887992231158415</v>
      </c>
      <c r="C45" s="30">
        <v>0</v>
      </c>
      <c r="D45" s="30">
        <f t="shared" si="0"/>
        <v>0.7887992231158415</v>
      </c>
    </row>
    <row r="46" spans="1:4" x14ac:dyDescent="0.25">
      <c r="A46" s="5" t="s">
        <v>304</v>
      </c>
      <c r="B46" s="30">
        <v>0.7887992231158415</v>
      </c>
      <c r="C46" s="30">
        <v>0</v>
      </c>
      <c r="D46" s="30">
        <f t="shared" si="0"/>
        <v>0.7887992231158415</v>
      </c>
    </row>
    <row r="47" spans="1:4" x14ac:dyDescent="0.25">
      <c r="A47" s="5" t="s">
        <v>305</v>
      </c>
      <c r="B47" s="30">
        <v>0.7887992231158415</v>
      </c>
      <c r="C47" s="30">
        <v>0</v>
      </c>
      <c r="D47" s="30">
        <f t="shared" si="0"/>
        <v>0.7887992231158415</v>
      </c>
    </row>
    <row r="48" spans="1:4" x14ac:dyDescent="0.25">
      <c r="A48" s="5" t="s">
        <v>306</v>
      </c>
      <c r="B48" s="30">
        <v>0.7887992231158415</v>
      </c>
      <c r="C48" s="30">
        <v>0</v>
      </c>
      <c r="D48" s="30">
        <f t="shared" si="0"/>
        <v>0.7887992231158415</v>
      </c>
    </row>
    <row r="49" spans="1:4" x14ac:dyDescent="0.25">
      <c r="A49" s="5" t="s">
        <v>307</v>
      </c>
      <c r="B49" s="30">
        <v>0.7887992231158415</v>
      </c>
      <c r="C49" s="30">
        <v>0</v>
      </c>
      <c r="D49" s="30">
        <f t="shared" si="0"/>
        <v>0.7887992231158415</v>
      </c>
    </row>
    <row r="50" spans="1:4" x14ac:dyDescent="0.25">
      <c r="A50" s="5" t="s">
        <v>308</v>
      </c>
      <c r="B50" s="30">
        <v>0.7887992231158415</v>
      </c>
      <c r="C50" s="30">
        <v>0</v>
      </c>
      <c r="D50" s="30">
        <f t="shared" si="0"/>
        <v>0.7887992231158415</v>
      </c>
    </row>
    <row r="51" spans="1:4" x14ac:dyDescent="0.25">
      <c r="A51" s="5" t="s">
        <v>309</v>
      </c>
      <c r="B51" s="30">
        <v>0.7887992231158415</v>
      </c>
      <c r="C51" s="30">
        <v>0</v>
      </c>
      <c r="D51" s="30">
        <f t="shared" si="0"/>
        <v>0.7887992231158415</v>
      </c>
    </row>
    <row r="52" spans="1:4" x14ac:dyDescent="0.25">
      <c r="A52" s="5" t="s">
        <v>45</v>
      </c>
      <c r="B52" s="30">
        <v>1.1141330322681857</v>
      </c>
      <c r="C52" s="30">
        <v>0.61935801647161282</v>
      </c>
      <c r="D52" s="30">
        <f t="shared" si="0"/>
        <v>1.7334910487397985</v>
      </c>
    </row>
    <row r="53" spans="1:4" x14ac:dyDescent="0.25">
      <c r="A53" s="5" t="s">
        <v>310</v>
      </c>
      <c r="B53" s="30">
        <v>0.7887992231158415</v>
      </c>
      <c r="C53" s="30">
        <v>0</v>
      </c>
      <c r="D53" s="30">
        <f t="shared" si="0"/>
        <v>0.7887992231158415</v>
      </c>
    </row>
    <row r="54" spans="1:4" x14ac:dyDescent="0.25">
      <c r="A54" s="5" t="s">
        <v>311</v>
      </c>
      <c r="B54" s="30">
        <v>0.7887992231158415</v>
      </c>
      <c r="C54" s="30">
        <v>0</v>
      </c>
      <c r="D54" s="30">
        <f t="shared" si="0"/>
        <v>0.7887992231158415</v>
      </c>
    </row>
    <row r="55" spans="1:4" x14ac:dyDescent="0.25">
      <c r="A55" s="5" t="s">
        <v>166</v>
      </c>
      <c r="B55" s="30">
        <v>1.1141330322681857</v>
      </c>
      <c r="C55" s="30">
        <v>1.0072743789690275</v>
      </c>
      <c r="D55" s="30">
        <f t="shared" si="0"/>
        <v>2.1214074112372132</v>
      </c>
    </row>
    <row r="56" spans="1:4" x14ac:dyDescent="0.25">
      <c r="A56" s="5" t="s">
        <v>256</v>
      </c>
      <c r="B56" s="30">
        <v>0.7887992231158415</v>
      </c>
      <c r="C56" s="30">
        <v>0</v>
      </c>
      <c r="D56" s="30">
        <f t="shared" si="0"/>
        <v>0.7887992231158415</v>
      </c>
    </row>
    <row r="57" spans="1:4" x14ac:dyDescent="0.25">
      <c r="A57" s="5" t="s">
        <v>229</v>
      </c>
      <c r="B57" s="30">
        <v>1.1141330322681857</v>
      </c>
      <c r="C57" s="30">
        <v>8.0289569684914047E-2</v>
      </c>
      <c r="D57" s="30">
        <f t="shared" si="0"/>
        <v>1.1944226019530997</v>
      </c>
    </row>
    <row r="58" spans="1:4" x14ac:dyDescent="0.25">
      <c r="A58" s="5" t="s">
        <v>257</v>
      </c>
      <c r="B58" s="30">
        <v>0.7887992231158415</v>
      </c>
      <c r="C58" s="30">
        <v>0</v>
      </c>
      <c r="D58" s="30">
        <f t="shared" si="0"/>
        <v>0.7887992231158415</v>
      </c>
    </row>
    <row r="59" spans="1:4" x14ac:dyDescent="0.25">
      <c r="A59" s="5" t="s">
        <v>312</v>
      </c>
      <c r="B59" s="30">
        <v>0.7887992231158415</v>
      </c>
      <c r="C59" s="30">
        <v>0</v>
      </c>
      <c r="D59" s="30">
        <f t="shared" si="0"/>
        <v>0.7887992231158415</v>
      </c>
    </row>
    <row r="60" spans="1:4" x14ac:dyDescent="0.25">
      <c r="A60" s="5" t="s">
        <v>100</v>
      </c>
      <c r="B60" s="30">
        <v>1.1141330322681857</v>
      </c>
      <c r="C60" s="30">
        <v>0.46316272649581791</v>
      </c>
      <c r="D60" s="30">
        <f t="shared" si="0"/>
        <v>1.5772957587640035</v>
      </c>
    </row>
    <row r="61" spans="1:4" x14ac:dyDescent="0.25">
      <c r="A61" s="5" t="s">
        <v>109</v>
      </c>
      <c r="B61" s="30">
        <v>0.7887992231158415</v>
      </c>
      <c r="C61" s="30">
        <v>0.28686441799993279</v>
      </c>
      <c r="D61" s="30">
        <f t="shared" si="0"/>
        <v>1.0756636411157743</v>
      </c>
    </row>
    <row r="62" spans="1:4" x14ac:dyDescent="0.25">
      <c r="A62" s="5" t="s">
        <v>258</v>
      </c>
      <c r="B62" s="30">
        <v>0.7887992231158415</v>
      </c>
      <c r="C62" s="30">
        <v>0</v>
      </c>
      <c r="D62" s="30">
        <f t="shared" si="0"/>
        <v>0.7887992231158415</v>
      </c>
    </row>
    <row r="63" spans="1:4" x14ac:dyDescent="0.25">
      <c r="A63" s="5" t="s">
        <v>216</v>
      </c>
      <c r="B63" s="30">
        <v>0.7887992231158415</v>
      </c>
      <c r="C63" s="30">
        <v>2.6790584674328561E-3</v>
      </c>
      <c r="D63" s="30">
        <f t="shared" si="0"/>
        <v>0.79147828158327438</v>
      </c>
    </row>
    <row r="64" spans="1:4" x14ac:dyDescent="0.25">
      <c r="A64" s="5" t="s">
        <v>174</v>
      </c>
      <c r="B64" s="30">
        <v>0.7887992231158415</v>
      </c>
      <c r="C64" s="30">
        <v>0.31837466404194237</v>
      </c>
      <c r="D64" s="30">
        <f t="shared" si="0"/>
        <v>1.1071738871577839</v>
      </c>
    </row>
    <row r="65" spans="1:4" x14ac:dyDescent="0.25">
      <c r="A65" s="5" t="s">
        <v>313</v>
      </c>
      <c r="B65" s="30">
        <v>0.7887992231158415</v>
      </c>
      <c r="C65" s="30">
        <v>0</v>
      </c>
      <c r="D65" s="30">
        <f t="shared" si="0"/>
        <v>0.7887992231158415</v>
      </c>
    </row>
    <row r="66" spans="1:4" x14ac:dyDescent="0.25">
      <c r="A66" s="5" t="s">
        <v>177</v>
      </c>
      <c r="B66" s="30">
        <v>0.7887992231158415</v>
      </c>
      <c r="C66" s="30">
        <v>0.72315544034870727</v>
      </c>
      <c r="D66" s="30">
        <f t="shared" si="0"/>
        <v>1.5119546634645489</v>
      </c>
    </row>
    <row r="67" spans="1:4" x14ac:dyDescent="0.25">
      <c r="A67" s="5" t="s">
        <v>148</v>
      </c>
      <c r="B67" s="30">
        <v>0.7887992231158415</v>
      </c>
      <c r="C67" s="30">
        <v>1.1442606719361237</v>
      </c>
      <c r="D67" s="30">
        <f t="shared" si="0"/>
        <v>1.9330598950519651</v>
      </c>
    </row>
    <row r="68" spans="1:4" x14ac:dyDescent="0.25">
      <c r="A68" s="5" t="s">
        <v>60</v>
      </c>
      <c r="B68" s="30">
        <v>0.7887992231158415</v>
      </c>
      <c r="C68" s="30">
        <v>0</v>
      </c>
      <c r="D68" s="30">
        <f t="shared" si="0"/>
        <v>0.7887992231158415</v>
      </c>
    </row>
    <row r="69" spans="1:4" x14ac:dyDescent="0.25">
      <c r="A69" s="5" t="s">
        <v>259</v>
      </c>
      <c r="B69" s="30">
        <v>0.7887992231158415</v>
      </c>
      <c r="C69" s="30">
        <v>0</v>
      </c>
      <c r="D69" s="30">
        <f t="shared" si="0"/>
        <v>0.7887992231158415</v>
      </c>
    </row>
    <row r="70" spans="1:4" x14ac:dyDescent="0.25">
      <c r="A70" s="5" t="s">
        <v>314</v>
      </c>
      <c r="B70" s="30">
        <v>0.7887992231158415</v>
      </c>
      <c r="C70" s="30">
        <v>0</v>
      </c>
      <c r="D70" s="30">
        <f t="shared" si="0"/>
        <v>0.7887992231158415</v>
      </c>
    </row>
    <row r="71" spans="1:4" x14ac:dyDescent="0.25">
      <c r="A71" s="5" t="s">
        <v>232</v>
      </c>
      <c r="B71" s="30">
        <v>0.7887992231158415</v>
      </c>
      <c r="C71" s="30">
        <v>0</v>
      </c>
      <c r="D71" s="30">
        <f t="shared" si="0"/>
        <v>0.7887992231158415</v>
      </c>
    </row>
    <row r="72" spans="1:4" x14ac:dyDescent="0.25">
      <c r="A72" s="5" t="s">
        <v>316</v>
      </c>
      <c r="B72" s="30">
        <v>0.7887992231158415</v>
      </c>
      <c r="C72" s="30">
        <v>0</v>
      </c>
      <c r="D72" s="30">
        <f t="shared" si="0"/>
        <v>0.7887992231158415</v>
      </c>
    </row>
    <row r="73" spans="1:4" x14ac:dyDescent="0.25">
      <c r="A73" s="5" t="s">
        <v>317</v>
      </c>
      <c r="B73" s="30">
        <v>0.7887992231158415</v>
      </c>
      <c r="C73" s="30">
        <v>0</v>
      </c>
      <c r="D73" s="30">
        <f t="shared" si="0"/>
        <v>0.7887992231158415</v>
      </c>
    </row>
    <row r="74" spans="1:4" x14ac:dyDescent="0.25">
      <c r="A74" s="5" t="s">
        <v>260</v>
      </c>
      <c r="B74" s="30">
        <v>0.7887992231158415</v>
      </c>
      <c r="C74" s="30">
        <v>0</v>
      </c>
      <c r="D74" s="30">
        <f t="shared" si="0"/>
        <v>0.7887992231158415</v>
      </c>
    </row>
    <row r="75" spans="1:4" x14ac:dyDescent="0.25">
      <c r="A75" s="5" t="s">
        <v>182</v>
      </c>
      <c r="B75" s="30">
        <v>0.7887992231158415</v>
      </c>
      <c r="C75" s="30">
        <v>4.1761653563823442E-2</v>
      </c>
      <c r="D75" s="30">
        <f t="shared" si="0"/>
        <v>0.83056087667966494</v>
      </c>
    </row>
    <row r="76" spans="1:4" x14ac:dyDescent="0.25">
      <c r="A76" s="5" t="s">
        <v>105</v>
      </c>
      <c r="B76" s="30">
        <v>0.7887992231158415</v>
      </c>
      <c r="C76" s="30">
        <v>8.5593906090913621E-2</v>
      </c>
      <c r="D76" s="30">
        <f t="shared" si="0"/>
        <v>0.87439312920675516</v>
      </c>
    </row>
    <row r="77" spans="1:4" x14ac:dyDescent="0.25">
      <c r="A77" s="5" t="s">
        <v>269</v>
      </c>
      <c r="B77" s="30">
        <v>0.7887992231158415</v>
      </c>
      <c r="C77" s="30">
        <v>0</v>
      </c>
      <c r="D77" s="30">
        <f t="shared" ref="D77:D140" si="1">SUM(B77:C77)</f>
        <v>0.7887992231158415</v>
      </c>
    </row>
    <row r="78" spans="1:4" x14ac:dyDescent="0.25">
      <c r="A78" s="5" t="s">
        <v>288</v>
      </c>
      <c r="B78" s="30">
        <v>0.7887992231158415</v>
      </c>
      <c r="C78" s="30">
        <v>0</v>
      </c>
      <c r="D78" s="30">
        <f t="shared" si="1"/>
        <v>0.7887992231158415</v>
      </c>
    </row>
    <row r="79" spans="1:4" x14ac:dyDescent="0.25">
      <c r="A79" s="5" t="s">
        <v>261</v>
      </c>
      <c r="B79" s="30">
        <v>0.7887992231158415</v>
      </c>
      <c r="C79" s="30">
        <v>0</v>
      </c>
      <c r="D79" s="30">
        <f t="shared" si="1"/>
        <v>0.7887992231158415</v>
      </c>
    </row>
    <row r="80" spans="1:4" x14ac:dyDescent="0.25">
      <c r="A80" s="5" t="s">
        <v>262</v>
      </c>
      <c r="B80" s="30">
        <v>0.7887992231158415</v>
      </c>
      <c r="C80" s="30">
        <v>0</v>
      </c>
      <c r="D80" s="30">
        <f t="shared" si="1"/>
        <v>0.7887992231158415</v>
      </c>
    </row>
    <row r="81" spans="1:4" x14ac:dyDescent="0.25">
      <c r="A81" s="5" t="s">
        <v>130</v>
      </c>
      <c r="B81" s="30">
        <v>0.7887992231158415</v>
      </c>
      <c r="C81" s="30">
        <v>0.2826340217097848</v>
      </c>
      <c r="D81" s="30">
        <f t="shared" si="1"/>
        <v>1.0714332448256263</v>
      </c>
    </row>
    <row r="82" spans="1:4" x14ac:dyDescent="0.25">
      <c r="A82" s="5" t="s">
        <v>263</v>
      </c>
      <c r="B82" s="30">
        <v>0.7887992231158415</v>
      </c>
      <c r="C82" s="30">
        <v>0</v>
      </c>
      <c r="D82" s="30">
        <f t="shared" si="1"/>
        <v>0.7887992231158415</v>
      </c>
    </row>
    <row r="83" spans="1:4" x14ac:dyDescent="0.25">
      <c r="A83" s="5" t="s">
        <v>237</v>
      </c>
      <c r="B83" s="30">
        <v>0.7887992231158415</v>
      </c>
      <c r="C83" s="30">
        <v>0.76291365444526571</v>
      </c>
      <c r="D83" s="30">
        <f t="shared" si="1"/>
        <v>1.5517128775611071</v>
      </c>
    </row>
    <row r="84" spans="1:4" x14ac:dyDescent="0.25">
      <c r="A84" s="5" t="s">
        <v>76</v>
      </c>
      <c r="B84" s="30">
        <v>0.7887992231158415</v>
      </c>
      <c r="C84" s="30">
        <v>0</v>
      </c>
      <c r="D84" s="30">
        <f t="shared" si="1"/>
        <v>0.7887992231158415</v>
      </c>
    </row>
    <row r="85" spans="1:4" x14ac:dyDescent="0.25">
      <c r="A85" s="5" t="s">
        <v>264</v>
      </c>
      <c r="B85" s="30">
        <v>0.7887992231158415</v>
      </c>
      <c r="C85" s="30">
        <v>0</v>
      </c>
      <c r="D85" s="30">
        <f t="shared" si="1"/>
        <v>0.7887992231158415</v>
      </c>
    </row>
    <row r="86" spans="1:4" x14ac:dyDescent="0.25">
      <c r="A86" s="5" t="s">
        <v>265</v>
      </c>
      <c r="B86" s="30">
        <v>0.7887992231158415</v>
      </c>
      <c r="C86" s="30">
        <v>0</v>
      </c>
      <c r="D86" s="30">
        <f t="shared" si="1"/>
        <v>0.7887992231158415</v>
      </c>
    </row>
    <row r="87" spans="1:4" x14ac:dyDescent="0.25">
      <c r="A87" s="5" t="s">
        <v>318</v>
      </c>
      <c r="B87" s="30">
        <v>0.7887992231158415</v>
      </c>
      <c r="C87" s="30">
        <v>0</v>
      </c>
      <c r="D87" s="30">
        <f t="shared" si="1"/>
        <v>0.7887992231158415</v>
      </c>
    </row>
    <row r="88" spans="1:4" x14ac:dyDescent="0.25">
      <c r="A88" s="5" t="s">
        <v>234</v>
      </c>
      <c r="B88" s="30">
        <v>0.7887992231158415</v>
      </c>
      <c r="C88" s="30">
        <v>4.5342781548166962E-2</v>
      </c>
      <c r="D88" s="30">
        <f t="shared" si="1"/>
        <v>0.83414200466400845</v>
      </c>
    </row>
    <row r="89" spans="1:4" x14ac:dyDescent="0.25">
      <c r="A89" s="5" t="s">
        <v>5</v>
      </c>
      <c r="B89" s="30">
        <v>0.7887992231158415</v>
      </c>
      <c r="C89" s="30">
        <v>3.5756690522868677</v>
      </c>
      <c r="D89" s="30">
        <f t="shared" si="1"/>
        <v>4.3644682754027091</v>
      </c>
    </row>
    <row r="90" spans="1:4" x14ac:dyDescent="0.25">
      <c r="A90" s="5" t="s">
        <v>266</v>
      </c>
      <c r="B90" s="30">
        <v>0.7887992231158415</v>
      </c>
      <c r="C90" s="30">
        <v>0</v>
      </c>
      <c r="D90" s="30">
        <f t="shared" si="1"/>
        <v>0.7887992231158415</v>
      </c>
    </row>
    <row r="91" spans="1:4" x14ac:dyDescent="0.25">
      <c r="A91" s="5" t="s">
        <v>126</v>
      </c>
      <c r="B91" s="30">
        <v>0.7887992231158415</v>
      </c>
      <c r="C91" s="30">
        <v>0.3094122621440949</v>
      </c>
      <c r="D91" s="30">
        <f t="shared" si="1"/>
        <v>1.0982114852599363</v>
      </c>
    </row>
    <row r="92" spans="1:4" x14ac:dyDescent="0.25">
      <c r="A92" s="5" t="s">
        <v>194</v>
      </c>
      <c r="B92" s="30">
        <v>0.7887992231158415</v>
      </c>
      <c r="C92" s="30">
        <v>1.0237622243707465</v>
      </c>
      <c r="D92" s="30">
        <f t="shared" si="1"/>
        <v>1.8125614474865879</v>
      </c>
    </row>
    <row r="93" spans="1:4" x14ac:dyDescent="0.25">
      <c r="A93" s="5" t="s">
        <v>108</v>
      </c>
      <c r="B93" s="30">
        <v>0.7887992231158415</v>
      </c>
      <c r="C93" s="30">
        <v>6.0564396766796619E-2</v>
      </c>
      <c r="D93" s="30">
        <f t="shared" si="1"/>
        <v>0.84936361988263809</v>
      </c>
    </row>
    <row r="94" spans="1:4" x14ac:dyDescent="0.25">
      <c r="A94" s="5" t="s">
        <v>79</v>
      </c>
      <c r="B94" s="30">
        <v>0.7887992231158415</v>
      </c>
      <c r="C94" s="30">
        <v>0</v>
      </c>
      <c r="D94" s="30">
        <f t="shared" si="1"/>
        <v>0.7887992231158415</v>
      </c>
    </row>
    <row r="95" spans="1:4" x14ac:dyDescent="0.25">
      <c r="A95" s="5" t="s">
        <v>196</v>
      </c>
      <c r="B95" s="30">
        <v>1.1141330322681857</v>
      </c>
      <c r="C95" s="30">
        <v>1.2557256409149785E-3</v>
      </c>
      <c r="D95" s="30">
        <f t="shared" si="1"/>
        <v>1.1153887579091006</v>
      </c>
    </row>
    <row r="96" spans="1:4" x14ac:dyDescent="0.25">
      <c r="A96" s="5" t="s">
        <v>226</v>
      </c>
      <c r="B96" s="30">
        <v>0.7887992231158415</v>
      </c>
      <c r="C96" s="30">
        <v>0</v>
      </c>
      <c r="D96" s="30">
        <f t="shared" si="1"/>
        <v>0.7887992231158415</v>
      </c>
    </row>
    <row r="97" spans="1:4" x14ac:dyDescent="0.25">
      <c r="A97" s="5" t="s">
        <v>197</v>
      </c>
      <c r="B97" s="30">
        <v>0.7887992231158415</v>
      </c>
      <c r="C97" s="30">
        <v>0</v>
      </c>
      <c r="D97" s="30">
        <f t="shared" si="1"/>
        <v>0.7887992231158415</v>
      </c>
    </row>
    <row r="98" spans="1:4" x14ac:dyDescent="0.25">
      <c r="A98" s="5" t="s">
        <v>319</v>
      </c>
      <c r="B98" s="30">
        <v>0.7887992231158415</v>
      </c>
      <c r="C98" s="30">
        <v>0</v>
      </c>
      <c r="D98" s="30">
        <f t="shared" si="1"/>
        <v>0.7887992231158415</v>
      </c>
    </row>
    <row r="99" spans="1:4" x14ac:dyDescent="0.25">
      <c r="A99" s="5" t="s">
        <v>87</v>
      </c>
      <c r="B99" s="30">
        <v>0.7887992231158415</v>
      </c>
      <c r="C99" s="30">
        <v>0</v>
      </c>
      <c r="D99" s="30">
        <f t="shared" si="1"/>
        <v>0.7887992231158415</v>
      </c>
    </row>
    <row r="100" spans="1:4" x14ac:dyDescent="0.25">
      <c r="A100" s="5" t="s">
        <v>156</v>
      </c>
      <c r="B100" s="30">
        <v>0.7887992231158415</v>
      </c>
      <c r="C100" s="30">
        <v>3.9635286731294107E-3</v>
      </c>
      <c r="D100" s="30">
        <f t="shared" si="1"/>
        <v>0.79276275178897093</v>
      </c>
    </row>
    <row r="101" spans="1:4" x14ac:dyDescent="0.25">
      <c r="A101" s="5" t="s">
        <v>320</v>
      </c>
      <c r="B101" s="30">
        <v>0.7887992231158415</v>
      </c>
      <c r="C101" s="30">
        <v>0</v>
      </c>
      <c r="D101" s="30">
        <f t="shared" si="1"/>
        <v>0.7887992231158415</v>
      </c>
    </row>
    <row r="102" spans="1:4" x14ac:dyDescent="0.25">
      <c r="A102" s="5" t="s">
        <v>4</v>
      </c>
      <c r="B102" s="30">
        <v>0.7887992231158415</v>
      </c>
      <c r="C102" s="30">
        <v>2.3818396081170399E-5</v>
      </c>
      <c r="D102" s="30">
        <f t="shared" si="1"/>
        <v>0.78882304151192262</v>
      </c>
    </row>
    <row r="103" spans="1:4" x14ac:dyDescent="0.25">
      <c r="A103" s="5" t="s">
        <v>321</v>
      </c>
      <c r="B103" s="30">
        <v>0.7887992231158415</v>
      </c>
      <c r="C103" s="30">
        <v>0</v>
      </c>
      <c r="D103" s="30">
        <f t="shared" si="1"/>
        <v>0.7887992231158415</v>
      </c>
    </row>
    <row r="104" spans="1:4" x14ac:dyDescent="0.25">
      <c r="A104" s="5" t="s">
        <v>54</v>
      </c>
      <c r="B104" s="30">
        <v>0.71581757217715103</v>
      </c>
      <c r="C104" s="30">
        <v>0.4083497970982583</v>
      </c>
      <c r="D104" s="30">
        <f t="shared" si="1"/>
        <v>1.1241673692754093</v>
      </c>
    </row>
    <row r="105" spans="1:4" x14ac:dyDescent="0.25">
      <c r="A105" s="5" t="s">
        <v>53</v>
      </c>
      <c r="B105" s="30">
        <v>0.7887992231158415</v>
      </c>
      <c r="C105" s="30">
        <v>0.91302445214868411</v>
      </c>
      <c r="D105" s="30">
        <f t="shared" si="1"/>
        <v>1.7018236752645257</v>
      </c>
    </row>
    <row r="106" spans="1:4" x14ac:dyDescent="0.25">
      <c r="A106" s="5" t="s">
        <v>125</v>
      </c>
      <c r="B106" s="30">
        <v>0.7887992231158415</v>
      </c>
      <c r="C106" s="30">
        <v>0.93099350442772333</v>
      </c>
      <c r="D106" s="30">
        <f t="shared" si="1"/>
        <v>1.7197927275435649</v>
      </c>
    </row>
    <row r="107" spans="1:4" x14ac:dyDescent="0.25">
      <c r="A107" s="5" t="s">
        <v>58</v>
      </c>
      <c r="B107" s="30">
        <v>0.7887992231158415</v>
      </c>
      <c r="C107" s="30">
        <v>0.97613610365958337</v>
      </c>
      <c r="D107" s="30">
        <f t="shared" si="1"/>
        <v>1.7649353267754249</v>
      </c>
    </row>
    <row r="108" spans="1:4" x14ac:dyDescent="0.25">
      <c r="A108" s="5" t="s">
        <v>18</v>
      </c>
      <c r="B108" s="30">
        <v>0.7887992231158415</v>
      </c>
      <c r="C108" s="30">
        <v>0</v>
      </c>
      <c r="D108" s="30">
        <f t="shared" si="1"/>
        <v>0.7887992231158415</v>
      </c>
    </row>
    <row r="109" spans="1:4" x14ac:dyDescent="0.25">
      <c r="A109" s="5" t="s">
        <v>66</v>
      </c>
      <c r="B109" s="30">
        <v>0.7887992231158415</v>
      </c>
      <c r="C109" s="30">
        <v>0</v>
      </c>
      <c r="D109" s="30">
        <f t="shared" si="1"/>
        <v>0.7887992231158415</v>
      </c>
    </row>
    <row r="110" spans="1:4" x14ac:dyDescent="0.25">
      <c r="A110" s="5" t="s">
        <v>322</v>
      </c>
      <c r="B110" s="30">
        <v>0.7887992231158415</v>
      </c>
      <c r="C110" s="30">
        <v>0</v>
      </c>
      <c r="D110" s="30">
        <f t="shared" si="1"/>
        <v>0.7887992231158415</v>
      </c>
    </row>
    <row r="111" spans="1:4" x14ac:dyDescent="0.25">
      <c r="A111" s="5" t="s">
        <v>225</v>
      </c>
      <c r="B111" s="30">
        <v>1.1141330322681857</v>
      </c>
      <c r="C111" s="30">
        <v>2.8636664371890461</v>
      </c>
      <c r="D111" s="30">
        <f t="shared" si="1"/>
        <v>3.9777994694572318</v>
      </c>
    </row>
    <row r="112" spans="1:4" x14ac:dyDescent="0.25">
      <c r="A112" s="5" t="s">
        <v>219</v>
      </c>
      <c r="B112" s="30">
        <v>0.7887992231158415</v>
      </c>
      <c r="C112" s="30">
        <v>0</v>
      </c>
      <c r="D112" s="30">
        <f t="shared" si="1"/>
        <v>0.7887992231158415</v>
      </c>
    </row>
    <row r="113" spans="1:4" x14ac:dyDescent="0.25">
      <c r="A113" s="5" t="s">
        <v>323</v>
      </c>
      <c r="B113" s="30">
        <v>0.7887992231158415</v>
      </c>
      <c r="C113" s="30">
        <v>2.7637892377365926E-3</v>
      </c>
      <c r="D113" s="30">
        <f t="shared" si="1"/>
        <v>0.79156301235357807</v>
      </c>
    </row>
    <row r="114" spans="1:4" x14ac:dyDescent="0.25">
      <c r="A114" s="5" t="s">
        <v>371</v>
      </c>
      <c r="B114" s="30">
        <v>1.1141330322681857</v>
      </c>
      <c r="C114" s="30">
        <v>2.6959318886748545E-4</v>
      </c>
      <c r="D114" s="30">
        <f t="shared" si="1"/>
        <v>1.1144026254570532</v>
      </c>
    </row>
    <row r="115" spans="1:4" x14ac:dyDescent="0.25">
      <c r="A115" s="5" t="s">
        <v>192</v>
      </c>
      <c r="B115" s="30">
        <v>0.7887992231158415</v>
      </c>
      <c r="C115" s="30">
        <v>7.2266830872275483</v>
      </c>
      <c r="D115" s="30">
        <f t="shared" si="1"/>
        <v>8.0154823103433905</v>
      </c>
    </row>
    <row r="116" spans="1:4" x14ac:dyDescent="0.25">
      <c r="A116" s="5" t="s">
        <v>324</v>
      </c>
      <c r="B116" s="30">
        <v>0.7887992231158415</v>
      </c>
      <c r="C116" s="30">
        <v>0</v>
      </c>
      <c r="D116" s="30">
        <f t="shared" si="1"/>
        <v>0.7887992231158415</v>
      </c>
    </row>
    <row r="117" spans="1:4" x14ac:dyDescent="0.25">
      <c r="A117" s="5" t="s">
        <v>325</v>
      </c>
      <c r="B117" s="30">
        <v>0.7887992231158415</v>
      </c>
      <c r="C117" s="30">
        <v>0</v>
      </c>
      <c r="D117" s="30">
        <f t="shared" si="1"/>
        <v>0.7887992231158415</v>
      </c>
    </row>
    <row r="118" spans="1:4" x14ac:dyDescent="0.25">
      <c r="A118" s="5" t="s">
        <v>326</v>
      </c>
      <c r="B118" s="30">
        <v>0.7887992231158415</v>
      </c>
      <c r="C118" s="30">
        <v>0</v>
      </c>
      <c r="D118" s="30">
        <f t="shared" si="1"/>
        <v>0.7887992231158415</v>
      </c>
    </row>
    <row r="119" spans="1:4" x14ac:dyDescent="0.25">
      <c r="A119" s="5" t="s">
        <v>93</v>
      </c>
      <c r="B119" s="30">
        <v>0.7887992231158415</v>
      </c>
      <c r="C119" s="30">
        <v>0</v>
      </c>
      <c r="D119" s="30">
        <f t="shared" si="1"/>
        <v>0.7887992231158415</v>
      </c>
    </row>
    <row r="120" spans="1:4" x14ac:dyDescent="0.25">
      <c r="A120" s="5" t="s">
        <v>49</v>
      </c>
      <c r="B120" s="30">
        <v>0.7887992231158415</v>
      </c>
      <c r="C120" s="30">
        <v>0</v>
      </c>
      <c r="D120" s="30">
        <f t="shared" si="1"/>
        <v>0.7887992231158415</v>
      </c>
    </row>
    <row r="121" spans="1:4" x14ac:dyDescent="0.25">
      <c r="A121" s="5" t="s">
        <v>327</v>
      </c>
      <c r="B121" s="30">
        <v>0.7887992231158415</v>
      </c>
      <c r="C121" s="30">
        <v>0</v>
      </c>
      <c r="D121" s="30">
        <f t="shared" si="1"/>
        <v>0.7887992231158415</v>
      </c>
    </row>
    <row r="122" spans="1:4" x14ac:dyDescent="0.25">
      <c r="A122" s="5" t="s">
        <v>328</v>
      </c>
      <c r="B122" s="30">
        <v>0.7887992231158415</v>
      </c>
      <c r="C122" s="30">
        <v>0</v>
      </c>
      <c r="D122" s="30">
        <f t="shared" si="1"/>
        <v>0.7887992231158415</v>
      </c>
    </row>
    <row r="123" spans="1:4" x14ac:dyDescent="0.25">
      <c r="A123" s="5" t="s">
        <v>204</v>
      </c>
      <c r="B123" s="30">
        <v>0.7887992231158415</v>
      </c>
      <c r="C123" s="30">
        <v>0</v>
      </c>
      <c r="D123" s="30">
        <f t="shared" si="1"/>
        <v>0.7887992231158415</v>
      </c>
    </row>
    <row r="124" spans="1:4" x14ac:dyDescent="0.25">
      <c r="A124" s="5" t="s">
        <v>80</v>
      </c>
      <c r="B124" s="30">
        <v>0.7887992231158415</v>
      </c>
      <c r="C124" s="30">
        <v>0</v>
      </c>
      <c r="D124" s="30">
        <f t="shared" si="1"/>
        <v>0.7887992231158415</v>
      </c>
    </row>
    <row r="125" spans="1:4" x14ac:dyDescent="0.25">
      <c r="A125" s="5" t="s">
        <v>358</v>
      </c>
      <c r="B125" s="30">
        <v>0.44738597160924037</v>
      </c>
      <c r="C125" s="30">
        <v>0</v>
      </c>
      <c r="D125" s="30">
        <f t="shared" si="1"/>
        <v>0.44738597160924037</v>
      </c>
    </row>
    <row r="126" spans="1:4" x14ac:dyDescent="0.25">
      <c r="A126" s="5" t="s">
        <v>329</v>
      </c>
      <c r="B126" s="30">
        <v>0.7887992231158415</v>
      </c>
      <c r="C126" s="30">
        <v>0</v>
      </c>
      <c r="D126" s="30">
        <f t="shared" si="1"/>
        <v>0.7887992231158415</v>
      </c>
    </row>
    <row r="127" spans="1:4" x14ac:dyDescent="0.25">
      <c r="A127" s="5" t="s">
        <v>289</v>
      </c>
      <c r="B127" s="30">
        <v>1.1141330322681857</v>
      </c>
      <c r="C127" s="30">
        <v>0</v>
      </c>
      <c r="D127" s="30">
        <f t="shared" si="1"/>
        <v>1.1141330322681857</v>
      </c>
    </row>
    <row r="128" spans="1:4" x14ac:dyDescent="0.25">
      <c r="A128" s="5" t="s">
        <v>330</v>
      </c>
      <c r="B128" s="30">
        <v>0.7887992231158415</v>
      </c>
      <c r="C128" s="30">
        <v>0</v>
      </c>
      <c r="D128" s="30">
        <f t="shared" si="1"/>
        <v>0.7887992231158415</v>
      </c>
    </row>
    <row r="129" spans="1:4" x14ac:dyDescent="0.25">
      <c r="A129" s="5" t="s">
        <v>331</v>
      </c>
      <c r="B129" s="30">
        <v>0.7887992231158415</v>
      </c>
      <c r="C129" s="30">
        <v>0</v>
      </c>
      <c r="D129" s="30">
        <f t="shared" si="1"/>
        <v>0.7887992231158415</v>
      </c>
    </row>
    <row r="130" spans="1:4" x14ac:dyDescent="0.25">
      <c r="A130" s="5" t="s">
        <v>143</v>
      </c>
      <c r="B130" s="30">
        <v>0.7887992231158415</v>
      </c>
      <c r="C130" s="30">
        <v>0</v>
      </c>
      <c r="D130" s="30">
        <f t="shared" si="1"/>
        <v>0.7887992231158415</v>
      </c>
    </row>
    <row r="131" spans="1:4" x14ac:dyDescent="0.25">
      <c r="A131" s="5" t="s">
        <v>170</v>
      </c>
      <c r="B131" s="30">
        <v>0.7887992231158415</v>
      </c>
      <c r="C131" s="30">
        <v>0</v>
      </c>
      <c r="D131" s="30">
        <f t="shared" si="1"/>
        <v>0.7887992231158415</v>
      </c>
    </row>
    <row r="132" spans="1:4" x14ac:dyDescent="0.25">
      <c r="A132" s="5" t="s">
        <v>172</v>
      </c>
      <c r="B132" s="30">
        <v>0.7887992231158415</v>
      </c>
      <c r="C132" s="30">
        <v>0</v>
      </c>
      <c r="D132" s="30">
        <f t="shared" si="1"/>
        <v>0.7887992231158415</v>
      </c>
    </row>
    <row r="133" spans="1:4" x14ac:dyDescent="0.25">
      <c r="A133" s="5" t="s">
        <v>222</v>
      </c>
      <c r="B133" s="30">
        <v>0.7887992231158415</v>
      </c>
      <c r="C133" s="30">
        <v>0</v>
      </c>
      <c r="D133" s="30">
        <f t="shared" si="1"/>
        <v>0.7887992231158415</v>
      </c>
    </row>
    <row r="134" spans="1:4" x14ac:dyDescent="0.25">
      <c r="A134" s="5" t="s">
        <v>223</v>
      </c>
      <c r="B134" s="30">
        <v>0.7887992231158415</v>
      </c>
      <c r="C134" s="30">
        <v>0</v>
      </c>
      <c r="D134" s="30">
        <f t="shared" si="1"/>
        <v>0.7887992231158415</v>
      </c>
    </row>
    <row r="135" spans="1:4" x14ac:dyDescent="0.25">
      <c r="A135" s="5" t="s">
        <v>11</v>
      </c>
      <c r="B135" s="30">
        <v>0.7887992231158415</v>
      </c>
      <c r="C135" s="30">
        <v>7.2555371300593824E-4</v>
      </c>
      <c r="D135" s="30">
        <f t="shared" si="1"/>
        <v>0.78952477682884747</v>
      </c>
    </row>
    <row r="136" spans="1:4" x14ac:dyDescent="0.25">
      <c r="A136" s="5" t="s">
        <v>16</v>
      </c>
      <c r="B136" s="30">
        <v>0.7887992231158415</v>
      </c>
      <c r="C136" s="30">
        <v>5.1646222169337815E-4</v>
      </c>
      <c r="D136" s="30">
        <f t="shared" si="1"/>
        <v>0.78931568533753482</v>
      </c>
    </row>
    <row r="137" spans="1:4" x14ac:dyDescent="0.25">
      <c r="A137" s="5" t="s">
        <v>193</v>
      </c>
      <c r="B137" s="30">
        <v>0.7887992231158415</v>
      </c>
      <c r="C137" s="30">
        <v>0</v>
      </c>
      <c r="D137" s="30">
        <f t="shared" si="1"/>
        <v>0.7887992231158415</v>
      </c>
    </row>
    <row r="138" spans="1:4" x14ac:dyDescent="0.25">
      <c r="A138" s="5" t="s">
        <v>56</v>
      </c>
      <c r="B138" s="30">
        <v>0.7887992231158415</v>
      </c>
      <c r="C138" s="30">
        <v>0</v>
      </c>
      <c r="D138" s="30">
        <f t="shared" si="1"/>
        <v>0.7887992231158415</v>
      </c>
    </row>
    <row r="139" spans="1:4" x14ac:dyDescent="0.25">
      <c r="A139" s="5" t="s">
        <v>119</v>
      </c>
      <c r="B139" s="30">
        <v>0.7887992231158415</v>
      </c>
      <c r="C139" s="30">
        <v>0.55304690197335038</v>
      </c>
      <c r="D139" s="30">
        <f t="shared" si="1"/>
        <v>1.3418461250891918</v>
      </c>
    </row>
    <row r="140" spans="1:4" x14ac:dyDescent="0.25">
      <c r="A140" s="5" t="s">
        <v>55</v>
      </c>
      <c r="B140" s="30">
        <v>0.7887992231158415</v>
      </c>
      <c r="C140" s="30">
        <v>0</v>
      </c>
      <c r="D140" s="30">
        <f t="shared" si="1"/>
        <v>0.7887992231158415</v>
      </c>
    </row>
    <row r="141" spans="1:4" x14ac:dyDescent="0.25">
      <c r="A141" s="5" t="s">
        <v>122</v>
      </c>
      <c r="B141" s="30">
        <v>0.7887992231158415</v>
      </c>
      <c r="C141" s="30">
        <v>0.73739594744339243</v>
      </c>
      <c r="D141" s="30">
        <f t="shared" ref="D141:D204" si="2">SUM(B141:C141)</f>
        <v>1.5261951705592338</v>
      </c>
    </row>
    <row r="142" spans="1:4" x14ac:dyDescent="0.25">
      <c r="A142" s="5" t="s">
        <v>52</v>
      </c>
      <c r="B142" s="30">
        <v>0.7887992231158415</v>
      </c>
      <c r="C142" s="30">
        <v>0</v>
      </c>
      <c r="D142" s="30">
        <f t="shared" si="2"/>
        <v>0.7887992231158415</v>
      </c>
    </row>
    <row r="143" spans="1:4" x14ac:dyDescent="0.25">
      <c r="A143" s="5" t="s">
        <v>334</v>
      </c>
      <c r="B143" s="30">
        <v>0.7887992231158415</v>
      </c>
      <c r="C143" s="30">
        <v>0</v>
      </c>
      <c r="D143" s="30">
        <f t="shared" si="2"/>
        <v>0.7887992231158415</v>
      </c>
    </row>
    <row r="144" spans="1:4" x14ac:dyDescent="0.25">
      <c r="A144" s="5" t="s">
        <v>127</v>
      </c>
      <c r="B144" s="30">
        <v>0.7887992231158415</v>
      </c>
      <c r="C144" s="30">
        <v>0</v>
      </c>
      <c r="D144" s="30">
        <f t="shared" si="2"/>
        <v>0.7887992231158415</v>
      </c>
    </row>
    <row r="145" spans="1:4" x14ac:dyDescent="0.25">
      <c r="A145" s="5" t="s">
        <v>338</v>
      </c>
      <c r="B145" s="30">
        <v>0.7887992231158415</v>
      </c>
      <c r="C145" s="30">
        <v>0</v>
      </c>
      <c r="D145" s="30">
        <f t="shared" si="2"/>
        <v>0.7887992231158415</v>
      </c>
    </row>
    <row r="146" spans="1:4" x14ac:dyDescent="0.25">
      <c r="A146" s="5" t="s">
        <v>341</v>
      </c>
      <c r="B146" s="30">
        <v>0.7887992231158415</v>
      </c>
      <c r="C146" s="30">
        <v>0</v>
      </c>
      <c r="D146" s="30">
        <f t="shared" si="2"/>
        <v>0.7887992231158415</v>
      </c>
    </row>
    <row r="147" spans="1:4" x14ac:dyDescent="0.25">
      <c r="A147" s="5" t="s">
        <v>342</v>
      </c>
      <c r="B147" s="30">
        <v>0.7887992231158415</v>
      </c>
      <c r="C147" s="30">
        <v>0</v>
      </c>
      <c r="D147" s="30">
        <f t="shared" si="2"/>
        <v>0.7887992231158415</v>
      </c>
    </row>
    <row r="148" spans="1:4" x14ac:dyDescent="0.25">
      <c r="A148" s="5" t="s">
        <v>164</v>
      </c>
      <c r="B148" s="30">
        <v>0.7887992231158415</v>
      </c>
      <c r="C148" s="30">
        <v>0.65281516804441053</v>
      </c>
      <c r="D148" s="30">
        <f t="shared" si="2"/>
        <v>1.4416143911602521</v>
      </c>
    </row>
    <row r="149" spans="1:4" x14ac:dyDescent="0.25">
      <c r="A149" s="5" t="s">
        <v>165</v>
      </c>
      <c r="B149" s="30">
        <v>0.7887992231158415</v>
      </c>
      <c r="C149" s="30">
        <v>1.1662019639707556E-3</v>
      </c>
      <c r="D149" s="30">
        <f t="shared" si="2"/>
        <v>0.78996542507981227</v>
      </c>
    </row>
    <row r="150" spans="1:4" x14ac:dyDescent="0.25">
      <c r="A150" s="5" t="s">
        <v>163</v>
      </c>
      <c r="B150" s="30">
        <v>0.7887992231158415</v>
      </c>
      <c r="C150" s="30">
        <v>0.45108102917652604</v>
      </c>
      <c r="D150" s="30">
        <f t="shared" si="2"/>
        <v>1.2398802522923675</v>
      </c>
    </row>
    <row r="151" spans="1:4" x14ac:dyDescent="0.25">
      <c r="A151" s="5" t="s">
        <v>167</v>
      </c>
      <c r="B151" s="30">
        <v>0.7887992231158415</v>
      </c>
      <c r="C151" s="30">
        <v>0.31012631942841251</v>
      </c>
      <c r="D151" s="30">
        <f t="shared" si="2"/>
        <v>1.0989255425442539</v>
      </c>
    </row>
    <row r="152" spans="1:4" x14ac:dyDescent="0.25">
      <c r="A152" s="5" t="s">
        <v>168</v>
      </c>
      <c r="B152" s="30">
        <v>0.7887992231158415</v>
      </c>
      <c r="C152" s="30">
        <v>0.53927922412038276</v>
      </c>
      <c r="D152" s="30">
        <f t="shared" si="2"/>
        <v>1.3280784472362241</v>
      </c>
    </row>
    <row r="153" spans="1:4" x14ac:dyDescent="0.25">
      <c r="A153" s="5" t="s">
        <v>369</v>
      </c>
      <c r="B153" s="30">
        <v>0.7887992231158415</v>
      </c>
      <c r="C153" s="30">
        <v>0.31679918584121314</v>
      </c>
      <c r="D153" s="30">
        <f t="shared" si="2"/>
        <v>1.1055984089570545</v>
      </c>
    </row>
    <row r="154" spans="1:4" x14ac:dyDescent="0.25">
      <c r="A154" s="5" t="s">
        <v>173</v>
      </c>
      <c r="B154" s="30">
        <v>0.7887992231158415</v>
      </c>
      <c r="C154" s="30">
        <v>0.64320724333817414</v>
      </c>
      <c r="D154" s="30">
        <f t="shared" si="2"/>
        <v>1.4320064664540157</v>
      </c>
    </row>
    <row r="155" spans="1:4" x14ac:dyDescent="0.25">
      <c r="A155" s="5" t="s">
        <v>62</v>
      </c>
      <c r="B155" s="30">
        <v>0.7887992231158415</v>
      </c>
      <c r="C155" s="30">
        <v>0.40290088864095908</v>
      </c>
      <c r="D155" s="30">
        <f t="shared" si="2"/>
        <v>1.1917001117568007</v>
      </c>
    </row>
    <row r="156" spans="1:4" x14ac:dyDescent="0.25">
      <c r="A156" s="5" t="s">
        <v>151</v>
      </c>
      <c r="B156" s="30">
        <v>0.7887992231158415</v>
      </c>
      <c r="C156" s="30">
        <v>0</v>
      </c>
      <c r="D156" s="30">
        <f t="shared" si="2"/>
        <v>0.7887992231158415</v>
      </c>
    </row>
    <row r="157" spans="1:4" x14ac:dyDescent="0.25">
      <c r="A157" s="5" t="s">
        <v>179</v>
      </c>
      <c r="B157" s="30">
        <v>0.7887992231158415</v>
      </c>
      <c r="C157" s="30">
        <v>0.41770924406404258</v>
      </c>
      <c r="D157" s="30">
        <f t="shared" si="2"/>
        <v>1.206508467179884</v>
      </c>
    </row>
    <row r="158" spans="1:4" x14ac:dyDescent="0.25">
      <c r="A158" s="5" t="s">
        <v>101</v>
      </c>
      <c r="B158" s="30">
        <v>0.7887992231158415</v>
      </c>
      <c r="C158" s="30">
        <v>5.4754599703429516</v>
      </c>
      <c r="D158" s="30">
        <f t="shared" si="2"/>
        <v>6.264259193458793</v>
      </c>
    </row>
    <row r="159" spans="1:4" x14ac:dyDescent="0.25">
      <c r="A159" s="5" t="s">
        <v>152</v>
      </c>
      <c r="B159" s="30">
        <v>0.7887992231158415</v>
      </c>
      <c r="C159" s="30">
        <v>0</v>
      </c>
      <c r="D159" s="30">
        <f t="shared" si="2"/>
        <v>0.7887992231158415</v>
      </c>
    </row>
    <row r="160" spans="1:4" x14ac:dyDescent="0.25">
      <c r="A160" s="5" t="s">
        <v>343</v>
      </c>
      <c r="B160" s="30">
        <v>0.7887992231158415</v>
      </c>
      <c r="C160" s="30">
        <v>0</v>
      </c>
      <c r="D160" s="30">
        <f t="shared" si="2"/>
        <v>0.7887992231158415</v>
      </c>
    </row>
    <row r="161" spans="1:4" x14ac:dyDescent="0.25">
      <c r="A161" s="5" t="s">
        <v>344</v>
      </c>
      <c r="B161" s="30">
        <v>0.7887992231158415</v>
      </c>
      <c r="C161" s="30">
        <v>0</v>
      </c>
      <c r="D161" s="30">
        <f t="shared" si="2"/>
        <v>0.7887992231158415</v>
      </c>
    </row>
    <row r="162" spans="1:4" x14ac:dyDescent="0.25">
      <c r="A162" s="5" t="s">
        <v>68</v>
      </c>
      <c r="B162" s="30">
        <v>0.7887992231158415</v>
      </c>
      <c r="C162" s="30">
        <v>0</v>
      </c>
      <c r="D162" s="30">
        <f t="shared" si="2"/>
        <v>0.7887992231158415</v>
      </c>
    </row>
    <row r="163" spans="1:4" x14ac:dyDescent="0.25">
      <c r="A163" s="5" t="s">
        <v>91</v>
      </c>
      <c r="B163" s="30">
        <v>0.7887992231158415</v>
      </c>
      <c r="C163" s="30">
        <v>1.4145324839287736</v>
      </c>
      <c r="D163" s="30">
        <f t="shared" si="2"/>
        <v>2.2033317070446152</v>
      </c>
    </row>
    <row r="164" spans="1:4" x14ac:dyDescent="0.25">
      <c r="A164" s="5" t="s">
        <v>185</v>
      </c>
      <c r="B164" s="30">
        <v>0.7887992231158415</v>
      </c>
      <c r="C164" s="30">
        <v>0</v>
      </c>
      <c r="D164" s="30">
        <f t="shared" si="2"/>
        <v>0.7887992231158415</v>
      </c>
    </row>
    <row r="165" spans="1:4" x14ac:dyDescent="0.25">
      <c r="A165" s="5" t="s">
        <v>10</v>
      </c>
      <c r="B165" s="30">
        <v>1.1141330322681857</v>
      </c>
      <c r="C165" s="30">
        <v>2.3488834161412009</v>
      </c>
      <c r="D165" s="30">
        <f t="shared" si="2"/>
        <v>3.4630164484093866</v>
      </c>
    </row>
    <row r="166" spans="1:4" x14ac:dyDescent="0.25">
      <c r="A166" s="5" t="s">
        <v>370</v>
      </c>
      <c r="B166" s="30">
        <v>1.1141330322681857</v>
      </c>
      <c r="C166" s="30">
        <v>0</v>
      </c>
      <c r="D166" s="30">
        <f t="shared" si="2"/>
        <v>1.1141330322681857</v>
      </c>
    </row>
    <row r="167" spans="1:4" x14ac:dyDescent="0.25">
      <c r="A167" s="5" t="s">
        <v>267</v>
      </c>
      <c r="B167" s="30">
        <v>0.7887992231158415</v>
      </c>
      <c r="C167" s="30">
        <v>0</v>
      </c>
      <c r="D167" s="30">
        <f t="shared" si="2"/>
        <v>0.7887992231158415</v>
      </c>
    </row>
    <row r="168" spans="1:4" x14ac:dyDescent="0.25">
      <c r="A168" s="5" t="s">
        <v>158</v>
      </c>
      <c r="B168" s="30">
        <v>0.7887992231158415</v>
      </c>
      <c r="C168" s="30">
        <v>0.21247672019014691</v>
      </c>
      <c r="D168" s="30">
        <f t="shared" si="2"/>
        <v>1.0012759433059883</v>
      </c>
    </row>
    <row r="169" spans="1:4" x14ac:dyDescent="0.25">
      <c r="A169" s="5" t="s">
        <v>188</v>
      </c>
      <c r="B169" s="30">
        <v>0.7887992231158415</v>
      </c>
      <c r="C169" s="30">
        <v>0</v>
      </c>
      <c r="D169" s="30">
        <f t="shared" si="2"/>
        <v>0.7887992231158415</v>
      </c>
    </row>
    <row r="170" spans="1:4" x14ac:dyDescent="0.25">
      <c r="A170" s="5" t="s">
        <v>162</v>
      </c>
      <c r="B170" s="30">
        <v>0.7887992231158415</v>
      </c>
      <c r="C170" s="30">
        <v>0.19157668493355234</v>
      </c>
      <c r="D170" s="30">
        <f t="shared" si="2"/>
        <v>0.9803759080493939</v>
      </c>
    </row>
    <row r="171" spans="1:4" x14ac:dyDescent="0.25">
      <c r="A171" s="5" t="s">
        <v>214</v>
      </c>
      <c r="B171" s="30">
        <v>0.7887992231158415</v>
      </c>
      <c r="C171" s="30">
        <v>0.14929931050508016</v>
      </c>
      <c r="D171" s="30">
        <f t="shared" si="2"/>
        <v>0.93809853362092166</v>
      </c>
    </row>
    <row r="172" spans="1:4" x14ac:dyDescent="0.25">
      <c r="A172" s="5" t="s">
        <v>208</v>
      </c>
      <c r="B172" s="30">
        <v>0.7887992231158415</v>
      </c>
      <c r="C172" s="30">
        <v>0</v>
      </c>
      <c r="D172" s="30">
        <f t="shared" si="2"/>
        <v>0.7887992231158415</v>
      </c>
    </row>
    <row r="173" spans="1:4" x14ac:dyDescent="0.25">
      <c r="A173" s="5" t="s">
        <v>345</v>
      </c>
      <c r="B173" s="30">
        <v>0.7887992231158415</v>
      </c>
      <c r="C173" s="30">
        <v>0</v>
      </c>
      <c r="D173" s="30">
        <f t="shared" si="2"/>
        <v>0.7887992231158415</v>
      </c>
    </row>
    <row r="174" spans="1:4" x14ac:dyDescent="0.25">
      <c r="A174" s="5" t="s">
        <v>346</v>
      </c>
      <c r="B174" s="30">
        <v>0.7887992231158415</v>
      </c>
      <c r="C174" s="30">
        <v>0</v>
      </c>
      <c r="D174" s="30">
        <f t="shared" si="2"/>
        <v>0.7887992231158415</v>
      </c>
    </row>
    <row r="175" spans="1:4" x14ac:dyDescent="0.25">
      <c r="A175" s="5" t="s">
        <v>128</v>
      </c>
      <c r="B175" s="30">
        <v>0.7887992231158415</v>
      </c>
      <c r="C175" s="30">
        <v>0</v>
      </c>
      <c r="D175" s="30">
        <f t="shared" si="2"/>
        <v>0.7887992231158415</v>
      </c>
    </row>
    <row r="176" spans="1:4" x14ac:dyDescent="0.25">
      <c r="A176" s="5" t="s">
        <v>347</v>
      </c>
      <c r="B176" s="30">
        <v>0.7887992231158415</v>
      </c>
      <c r="C176" s="30">
        <v>0</v>
      </c>
      <c r="D176" s="30">
        <f t="shared" si="2"/>
        <v>0.7887992231158415</v>
      </c>
    </row>
    <row r="177" spans="1:4" x14ac:dyDescent="0.25">
      <c r="A177" s="5" t="s">
        <v>96</v>
      </c>
      <c r="B177" s="30">
        <v>0.7887992231158415</v>
      </c>
      <c r="C177" s="30">
        <v>0.35180951502355307</v>
      </c>
      <c r="D177" s="30">
        <f t="shared" si="2"/>
        <v>1.1406087381393946</v>
      </c>
    </row>
    <row r="178" spans="1:4" x14ac:dyDescent="0.25">
      <c r="A178" s="5" t="s">
        <v>72</v>
      </c>
      <c r="B178" s="30">
        <v>1.1141330322681857</v>
      </c>
      <c r="C178" s="30">
        <v>0.26263540855797302</v>
      </c>
      <c r="D178" s="30">
        <f t="shared" si="2"/>
        <v>1.3767684408261587</v>
      </c>
    </row>
    <row r="179" spans="1:4" x14ac:dyDescent="0.25">
      <c r="A179" s="5" t="s">
        <v>171</v>
      </c>
      <c r="B179" s="30">
        <v>0.7887992231158415</v>
      </c>
      <c r="C179" s="30">
        <v>4.8467344197505383E-3</v>
      </c>
      <c r="D179" s="30">
        <f t="shared" si="2"/>
        <v>0.79364595753559208</v>
      </c>
    </row>
    <row r="180" spans="1:4" x14ac:dyDescent="0.25">
      <c r="A180" s="5" t="s">
        <v>145</v>
      </c>
      <c r="B180" s="30">
        <v>0.7887992231158415</v>
      </c>
      <c r="C180" s="30">
        <v>0</v>
      </c>
      <c r="D180" s="30">
        <f t="shared" si="2"/>
        <v>0.7887992231158415</v>
      </c>
    </row>
    <row r="181" spans="1:4" x14ac:dyDescent="0.25">
      <c r="A181" s="5" t="s">
        <v>146</v>
      </c>
      <c r="B181" s="30">
        <v>0.7887992231158415</v>
      </c>
      <c r="C181" s="30">
        <v>0.11193823856380619</v>
      </c>
      <c r="D181" s="30">
        <f t="shared" si="2"/>
        <v>0.90073746167964774</v>
      </c>
    </row>
    <row r="182" spans="1:4" x14ac:dyDescent="0.25">
      <c r="A182" s="5" t="s">
        <v>176</v>
      </c>
      <c r="B182" s="30">
        <v>0.7887992231158415</v>
      </c>
      <c r="C182" s="30">
        <v>7.8369044810739502E-2</v>
      </c>
      <c r="D182" s="30">
        <f t="shared" si="2"/>
        <v>0.86716826792658097</v>
      </c>
    </row>
    <row r="183" spans="1:4" x14ac:dyDescent="0.25">
      <c r="A183" s="5" t="s">
        <v>149</v>
      </c>
      <c r="B183" s="30">
        <v>0.7887992231158415</v>
      </c>
      <c r="C183" s="30">
        <v>0</v>
      </c>
      <c r="D183" s="30">
        <f t="shared" si="2"/>
        <v>0.7887992231158415</v>
      </c>
    </row>
    <row r="184" spans="1:4" x14ac:dyDescent="0.25">
      <c r="A184" s="5" t="s">
        <v>150</v>
      </c>
      <c r="B184" s="30">
        <v>0.7887992231158415</v>
      </c>
      <c r="C184" s="30">
        <v>0</v>
      </c>
      <c r="D184" s="30">
        <f t="shared" si="2"/>
        <v>0.7887992231158415</v>
      </c>
    </row>
    <row r="185" spans="1:4" x14ac:dyDescent="0.25">
      <c r="A185" s="5" t="s">
        <v>153</v>
      </c>
      <c r="B185" s="30">
        <v>0.7887992231158415</v>
      </c>
      <c r="C185" s="30">
        <v>0</v>
      </c>
      <c r="D185" s="30">
        <f t="shared" si="2"/>
        <v>0.7887992231158415</v>
      </c>
    </row>
    <row r="186" spans="1:4" x14ac:dyDescent="0.25">
      <c r="A186" s="5" t="s">
        <v>73</v>
      </c>
      <c r="B186" s="30">
        <v>0.7887992231158415</v>
      </c>
      <c r="C186" s="30">
        <v>0.26405899602196392</v>
      </c>
      <c r="D186" s="30">
        <f t="shared" si="2"/>
        <v>1.0528582191378053</v>
      </c>
    </row>
    <row r="187" spans="1:4" x14ac:dyDescent="0.25">
      <c r="A187" s="5" t="s">
        <v>154</v>
      </c>
      <c r="B187" s="30">
        <v>0.7887992231158415</v>
      </c>
      <c r="C187" s="30">
        <v>5.4819342921551453E-2</v>
      </c>
      <c r="D187" s="30">
        <f t="shared" si="2"/>
        <v>0.84361856603739294</v>
      </c>
    </row>
    <row r="188" spans="1:4" x14ac:dyDescent="0.25">
      <c r="A188" s="5" t="s">
        <v>155</v>
      </c>
      <c r="B188" s="30">
        <v>0.7887992231158415</v>
      </c>
      <c r="C188" s="30">
        <v>0</v>
      </c>
      <c r="D188" s="30">
        <f t="shared" si="2"/>
        <v>0.7887992231158415</v>
      </c>
    </row>
    <row r="189" spans="1:4" x14ac:dyDescent="0.25">
      <c r="A189" s="5" t="s">
        <v>12</v>
      </c>
      <c r="B189" s="30">
        <v>0.7887992231158415</v>
      </c>
      <c r="C189" s="30">
        <v>0</v>
      </c>
      <c r="D189" s="30">
        <f t="shared" si="2"/>
        <v>0.7887992231158415</v>
      </c>
    </row>
    <row r="190" spans="1:4" x14ac:dyDescent="0.25">
      <c r="A190" s="5" t="s">
        <v>184</v>
      </c>
      <c r="B190" s="30">
        <v>0.7887992231158415</v>
      </c>
      <c r="C190" s="30">
        <v>1.7545991604594757E-2</v>
      </c>
      <c r="D190" s="30">
        <f t="shared" si="2"/>
        <v>0.8063452147204363</v>
      </c>
    </row>
    <row r="191" spans="1:4" x14ac:dyDescent="0.25">
      <c r="A191" s="5" t="s">
        <v>17</v>
      </c>
      <c r="B191" s="30">
        <v>0.7887992231158415</v>
      </c>
      <c r="C191" s="30">
        <v>0</v>
      </c>
      <c r="D191" s="30">
        <f t="shared" si="2"/>
        <v>0.7887992231158415</v>
      </c>
    </row>
    <row r="192" spans="1:4" x14ac:dyDescent="0.25">
      <c r="A192" s="5" t="s">
        <v>186</v>
      </c>
      <c r="B192" s="30">
        <v>0.7887992231158415</v>
      </c>
      <c r="C192" s="30">
        <v>0</v>
      </c>
      <c r="D192" s="30">
        <f t="shared" si="2"/>
        <v>0.7887992231158415</v>
      </c>
    </row>
    <row r="193" spans="1:4" x14ac:dyDescent="0.25">
      <c r="A193" s="5" t="s">
        <v>19</v>
      </c>
      <c r="B193" s="30">
        <v>0.7887992231158415</v>
      </c>
      <c r="C193" s="30">
        <v>4.5609827375825931E-2</v>
      </c>
      <c r="D193" s="30">
        <f t="shared" si="2"/>
        <v>0.83440905049166747</v>
      </c>
    </row>
    <row r="194" spans="1:4" x14ac:dyDescent="0.25">
      <c r="A194" s="5" t="s">
        <v>348</v>
      </c>
      <c r="B194" s="30">
        <v>0.7887992231158415</v>
      </c>
      <c r="C194" s="30">
        <v>0</v>
      </c>
      <c r="D194" s="30">
        <f t="shared" si="2"/>
        <v>0.7887992231158415</v>
      </c>
    </row>
    <row r="195" spans="1:4" x14ac:dyDescent="0.25">
      <c r="A195" s="5" t="s">
        <v>159</v>
      </c>
      <c r="B195" s="30">
        <v>0.7887992231158415</v>
      </c>
      <c r="C195" s="30">
        <v>5.148334274144472E-2</v>
      </c>
      <c r="D195" s="30">
        <f t="shared" si="2"/>
        <v>0.84028256585728622</v>
      </c>
    </row>
    <row r="196" spans="1:4" x14ac:dyDescent="0.25">
      <c r="A196" s="5" t="s">
        <v>198</v>
      </c>
      <c r="B196" s="30">
        <v>0.7887992231158415</v>
      </c>
      <c r="C196" s="30">
        <v>1.0297189121069232E-3</v>
      </c>
      <c r="D196" s="30">
        <f t="shared" si="2"/>
        <v>0.7898289420279484</v>
      </c>
    </row>
    <row r="197" spans="1:4" x14ac:dyDescent="0.25">
      <c r="A197" s="5" t="s">
        <v>195</v>
      </c>
      <c r="B197" s="30">
        <v>0.7887992231158415</v>
      </c>
      <c r="C197" s="30">
        <v>1.0757295037726312E-2</v>
      </c>
      <c r="D197" s="30">
        <f t="shared" si="2"/>
        <v>0.79955651815356776</v>
      </c>
    </row>
    <row r="198" spans="1:4" x14ac:dyDescent="0.25">
      <c r="A198" s="5" t="s">
        <v>349</v>
      </c>
      <c r="B198" s="30">
        <v>0.7887992231158415</v>
      </c>
      <c r="C198" s="30">
        <v>0</v>
      </c>
      <c r="D198" s="30">
        <f t="shared" si="2"/>
        <v>0.7887992231158415</v>
      </c>
    </row>
    <row r="199" spans="1:4" x14ac:dyDescent="0.25">
      <c r="A199" s="5" t="s">
        <v>350</v>
      </c>
      <c r="B199" s="30">
        <v>0.7887992231158415</v>
      </c>
      <c r="C199" s="30">
        <v>0</v>
      </c>
      <c r="D199" s="30">
        <f t="shared" si="2"/>
        <v>0.7887992231158415</v>
      </c>
    </row>
    <row r="200" spans="1:4" x14ac:dyDescent="0.25">
      <c r="A200" s="5" t="s">
        <v>351</v>
      </c>
      <c r="B200" s="30">
        <v>0.7887992231158415</v>
      </c>
      <c r="C200" s="30">
        <v>0</v>
      </c>
      <c r="D200" s="30">
        <f t="shared" si="2"/>
        <v>0.7887992231158415</v>
      </c>
    </row>
    <row r="201" spans="1:4" x14ac:dyDescent="0.25">
      <c r="A201" s="5" t="s">
        <v>352</v>
      </c>
      <c r="B201" s="30">
        <v>0.7887992231158415</v>
      </c>
      <c r="C201" s="30">
        <v>0</v>
      </c>
      <c r="D201" s="30">
        <f t="shared" si="2"/>
        <v>0.7887992231158415</v>
      </c>
    </row>
    <row r="202" spans="1:4" x14ac:dyDescent="0.25">
      <c r="A202" s="5" t="s">
        <v>141</v>
      </c>
      <c r="B202" s="30">
        <v>0.7887992231158415</v>
      </c>
      <c r="C202" s="30">
        <v>0</v>
      </c>
      <c r="D202" s="30">
        <f t="shared" si="2"/>
        <v>0.7887992231158415</v>
      </c>
    </row>
    <row r="203" spans="1:4" x14ac:dyDescent="0.25">
      <c r="A203" s="5" t="s">
        <v>354</v>
      </c>
      <c r="B203" s="30">
        <v>0.7887992231158415</v>
      </c>
      <c r="C203" s="30">
        <v>0</v>
      </c>
      <c r="D203" s="30">
        <f t="shared" si="2"/>
        <v>0.7887992231158415</v>
      </c>
    </row>
    <row r="204" spans="1:4" x14ac:dyDescent="0.25">
      <c r="A204" s="5" t="s">
        <v>355</v>
      </c>
      <c r="B204" s="30">
        <v>0.7887992231158415</v>
      </c>
      <c r="C204" s="30">
        <v>0</v>
      </c>
      <c r="D204" s="30">
        <f t="shared" si="2"/>
        <v>0.7887992231158415</v>
      </c>
    </row>
    <row r="205" spans="1:4" x14ac:dyDescent="0.25">
      <c r="A205" s="5" t="s">
        <v>293</v>
      </c>
      <c r="B205" s="30">
        <v>1.1141330322681857</v>
      </c>
      <c r="C205" s="30">
        <v>0</v>
      </c>
      <c r="D205" s="30">
        <f t="shared" ref="D205:D256" si="3">SUM(B205:C205)</f>
        <v>1.1141330322681857</v>
      </c>
    </row>
    <row r="206" spans="1:4" x14ac:dyDescent="0.25">
      <c r="A206" s="5" t="s">
        <v>356</v>
      </c>
      <c r="B206" s="30">
        <v>0.7887992231158415</v>
      </c>
      <c r="C206" s="30">
        <v>0</v>
      </c>
      <c r="D206" s="30">
        <f t="shared" si="3"/>
        <v>0.7887992231158415</v>
      </c>
    </row>
    <row r="207" spans="1:4" x14ac:dyDescent="0.25">
      <c r="A207" s="5" t="s">
        <v>357</v>
      </c>
      <c r="B207" s="30">
        <v>0.7887992231158415</v>
      </c>
      <c r="C207" s="30">
        <v>0</v>
      </c>
      <c r="D207" s="30">
        <f t="shared" si="3"/>
        <v>0.7887992231158415</v>
      </c>
    </row>
    <row r="208" spans="1:4" x14ac:dyDescent="0.25">
      <c r="A208" s="5" t="s">
        <v>140</v>
      </c>
      <c r="B208" s="30">
        <v>0.7887992231158415</v>
      </c>
      <c r="C208" s="30">
        <v>0.19463015213187754</v>
      </c>
      <c r="D208" s="30">
        <f t="shared" si="3"/>
        <v>0.98342937524771901</v>
      </c>
    </row>
    <row r="209" spans="1:4" x14ac:dyDescent="0.25">
      <c r="A209" s="5" t="s">
        <v>294</v>
      </c>
      <c r="B209" s="30">
        <v>1.1141330322681857</v>
      </c>
      <c r="C209" s="30">
        <v>0</v>
      </c>
      <c r="D209" s="30">
        <f t="shared" si="3"/>
        <v>1.1141330322681857</v>
      </c>
    </row>
    <row r="210" spans="1:4" x14ac:dyDescent="0.25">
      <c r="A210" s="5" t="s">
        <v>89</v>
      </c>
      <c r="B210" s="30">
        <v>0.39831546009103463</v>
      </c>
      <c r="C210" s="30">
        <v>3.8251209897022465E-4</v>
      </c>
      <c r="D210" s="30">
        <f t="shared" si="3"/>
        <v>0.39869797219000486</v>
      </c>
    </row>
    <row r="211" spans="1:4" x14ac:dyDescent="0.25">
      <c r="A211" s="5" t="s">
        <v>9</v>
      </c>
      <c r="B211" s="30">
        <v>0.39831546009103463</v>
      </c>
      <c r="C211" s="30">
        <v>6.1247304208723887E-6</v>
      </c>
      <c r="D211" s="30">
        <f t="shared" si="3"/>
        <v>0.39832158482145552</v>
      </c>
    </row>
    <row r="212" spans="1:4" x14ac:dyDescent="0.25">
      <c r="A212" s="5" t="s">
        <v>7</v>
      </c>
      <c r="B212" s="30">
        <v>0.39831546009103463</v>
      </c>
      <c r="C212" s="30">
        <v>4.5538504888523401E-5</v>
      </c>
      <c r="D212" s="30">
        <f t="shared" si="3"/>
        <v>0.39836099859592317</v>
      </c>
    </row>
    <row r="213" spans="1:4" x14ac:dyDescent="0.25">
      <c r="A213" s="5" t="s">
        <v>374</v>
      </c>
      <c r="B213" s="30">
        <v>0.34141325150660112</v>
      </c>
      <c r="C213" s="30">
        <v>0</v>
      </c>
      <c r="D213" s="30">
        <f t="shared" si="3"/>
        <v>0.34141325150660112</v>
      </c>
    </row>
    <row r="214" spans="1:4" x14ac:dyDescent="0.25">
      <c r="A214" s="5" t="s">
        <v>131</v>
      </c>
      <c r="B214" s="30">
        <v>0.34141325150660112</v>
      </c>
      <c r="C214" s="30">
        <v>0</v>
      </c>
      <c r="D214" s="30">
        <f t="shared" si="3"/>
        <v>0.34141325150660112</v>
      </c>
    </row>
    <row r="215" spans="1:4" x14ac:dyDescent="0.25">
      <c r="A215" s="5" t="s">
        <v>129</v>
      </c>
      <c r="B215" s="30">
        <v>0.34141325150660112</v>
      </c>
      <c r="C215" s="30">
        <v>0</v>
      </c>
      <c r="D215" s="30">
        <f t="shared" si="3"/>
        <v>0.34141325150660112</v>
      </c>
    </row>
    <row r="216" spans="1:4" x14ac:dyDescent="0.25">
      <c r="A216" s="5" t="s">
        <v>189</v>
      </c>
      <c r="B216" s="30">
        <v>0.39831546009103463</v>
      </c>
      <c r="C216" s="30">
        <v>7.3722472708571182E-3</v>
      </c>
      <c r="D216" s="30">
        <f t="shared" si="3"/>
        <v>0.40568770736189175</v>
      </c>
    </row>
    <row r="217" spans="1:4" x14ac:dyDescent="0.25">
      <c r="A217" s="5" t="s">
        <v>24</v>
      </c>
      <c r="B217" s="30">
        <v>0</v>
      </c>
      <c r="C217" s="30">
        <v>0.11927717036371376</v>
      </c>
      <c r="D217" s="30">
        <f t="shared" si="3"/>
        <v>0.11927717036371376</v>
      </c>
    </row>
    <row r="218" spans="1:4" x14ac:dyDescent="0.25">
      <c r="A218" s="5" t="s">
        <v>400</v>
      </c>
      <c r="B218" s="30">
        <v>0</v>
      </c>
      <c r="C218" s="30">
        <v>3.8718815739321136E-2</v>
      </c>
      <c r="D218" s="30">
        <f t="shared" si="3"/>
        <v>3.8718815739321136E-2</v>
      </c>
    </row>
    <row r="219" spans="1:4" x14ac:dyDescent="0.25">
      <c r="A219" s="5" t="s">
        <v>26</v>
      </c>
      <c r="B219" s="30">
        <v>0</v>
      </c>
      <c r="C219" s="30">
        <v>0.11927717036371376</v>
      </c>
      <c r="D219" s="30">
        <f t="shared" si="3"/>
        <v>0.11927717036371376</v>
      </c>
    </row>
    <row r="220" spans="1:4" x14ac:dyDescent="0.25">
      <c r="A220" s="5" t="s">
        <v>401</v>
      </c>
      <c r="B220" s="30">
        <v>0</v>
      </c>
      <c r="C220" s="30">
        <v>3.8718815739321136E-2</v>
      </c>
      <c r="D220" s="30">
        <f t="shared" si="3"/>
        <v>3.8718815739321136E-2</v>
      </c>
    </row>
    <row r="221" spans="1:4" x14ac:dyDescent="0.25">
      <c r="A221" s="5" t="s">
        <v>31</v>
      </c>
      <c r="B221" s="30">
        <v>0</v>
      </c>
      <c r="C221" s="30">
        <v>0.11927717036371376</v>
      </c>
      <c r="D221" s="30">
        <f t="shared" si="3"/>
        <v>0.11927717036371376</v>
      </c>
    </row>
    <row r="222" spans="1:4" x14ac:dyDescent="0.25">
      <c r="A222" s="5" t="s">
        <v>32</v>
      </c>
      <c r="B222" s="30">
        <v>0</v>
      </c>
      <c r="C222" s="30">
        <v>0.11927717036371376</v>
      </c>
      <c r="D222" s="30">
        <f t="shared" si="3"/>
        <v>0.11927717036371376</v>
      </c>
    </row>
    <row r="223" spans="1:4" x14ac:dyDescent="0.25">
      <c r="A223" s="5" t="s">
        <v>33</v>
      </c>
      <c r="B223" s="30">
        <v>0</v>
      </c>
      <c r="C223" s="30">
        <v>0.11927717036371376</v>
      </c>
      <c r="D223" s="30">
        <f t="shared" si="3"/>
        <v>0.11927717036371376</v>
      </c>
    </row>
    <row r="224" spans="1:4" x14ac:dyDescent="0.25">
      <c r="A224" s="5" t="s">
        <v>402</v>
      </c>
      <c r="B224" s="30">
        <v>0</v>
      </c>
      <c r="C224" s="30">
        <v>3.8718815739321136E-2</v>
      </c>
      <c r="D224" s="30">
        <f t="shared" si="3"/>
        <v>3.8718815739321136E-2</v>
      </c>
    </row>
    <row r="225" spans="1:4" x14ac:dyDescent="0.25">
      <c r="A225" s="5" t="s">
        <v>41</v>
      </c>
      <c r="B225" s="30">
        <v>0</v>
      </c>
      <c r="C225" s="30">
        <v>0.11927717036371376</v>
      </c>
      <c r="D225" s="30">
        <f t="shared" si="3"/>
        <v>0.11927717036371376</v>
      </c>
    </row>
    <row r="226" spans="1:4" x14ac:dyDescent="0.25">
      <c r="A226" s="5" t="s">
        <v>47</v>
      </c>
      <c r="B226" s="30">
        <v>0</v>
      </c>
      <c r="C226" s="30">
        <v>0.11927717036371376</v>
      </c>
      <c r="D226" s="30">
        <f t="shared" si="3"/>
        <v>0.11927717036371376</v>
      </c>
    </row>
    <row r="227" spans="1:4" x14ac:dyDescent="0.25">
      <c r="A227" s="5" t="s">
        <v>48</v>
      </c>
      <c r="B227" s="30">
        <v>0</v>
      </c>
      <c r="C227" s="30">
        <v>0.11927717036371376</v>
      </c>
      <c r="D227" s="30">
        <f t="shared" si="3"/>
        <v>0.11927717036371376</v>
      </c>
    </row>
    <row r="228" spans="1:4" x14ac:dyDescent="0.25">
      <c r="A228" s="5" t="s">
        <v>35</v>
      </c>
      <c r="B228" s="30">
        <v>0</v>
      </c>
      <c r="C228" s="30">
        <v>0.11927717036371376</v>
      </c>
      <c r="D228" s="30">
        <f t="shared" si="3"/>
        <v>0.11927717036371376</v>
      </c>
    </row>
    <row r="229" spans="1:4" x14ac:dyDescent="0.25">
      <c r="A229" s="5" t="s">
        <v>36</v>
      </c>
      <c r="B229" s="30">
        <v>0</v>
      </c>
      <c r="C229" s="30">
        <v>0.11927717036371376</v>
      </c>
      <c r="D229" s="30">
        <f t="shared" si="3"/>
        <v>0.11927717036371376</v>
      </c>
    </row>
    <row r="230" spans="1:4" x14ac:dyDescent="0.25">
      <c r="A230" s="5" t="s">
        <v>37</v>
      </c>
      <c r="B230" s="30">
        <v>0</v>
      </c>
      <c r="C230" s="30">
        <v>0.11927717036371376</v>
      </c>
      <c r="D230" s="30">
        <f t="shared" si="3"/>
        <v>0.11927717036371376</v>
      </c>
    </row>
    <row r="231" spans="1:4" x14ac:dyDescent="0.25">
      <c r="A231" s="5" t="s">
        <v>20</v>
      </c>
      <c r="B231" s="30">
        <v>0</v>
      </c>
      <c r="C231" s="30">
        <v>0.11927717036371376</v>
      </c>
      <c r="D231" s="30">
        <f t="shared" si="3"/>
        <v>0.11927717036371376</v>
      </c>
    </row>
    <row r="232" spans="1:4" x14ac:dyDescent="0.25">
      <c r="A232" s="5" t="s">
        <v>21</v>
      </c>
      <c r="B232" s="30">
        <v>0</v>
      </c>
      <c r="C232" s="30">
        <v>0.11927717036371376</v>
      </c>
      <c r="D232" s="30">
        <f t="shared" si="3"/>
        <v>0.11927717036371376</v>
      </c>
    </row>
    <row r="233" spans="1:4" x14ac:dyDescent="0.25">
      <c r="A233" s="5" t="s">
        <v>22</v>
      </c>
      <c r="B233" s="30">
        <v>0</v>
      </c>
      <c r="C233" s="30">
        <v>0.11927717036371376</v>
      </c>
      <c r="D233" s="30">
        <f t="shared" si="3"/>
        <v>0.11927717036371376</v>
      </c>
    </row>
    <row r="234" spans="1:4" x14ac:dyDescent="0.25">
      <c r="A234" s="5" t="s">
        <v>23</v>
      </c>
      <c r="B234" s="30">
        <v>0</v>
      </c>
      <c r="C234" s="30">
        <v>0.11927717036371376</v>
      </c>
      <c r="D234" s="30">
        <f t="shared" si="3"/>
        <v>0.11927717036371376</v>
      </c>
    </row>
    <row r="235" spans="1:4" x14ac:dyDescent="0.25">
      <c r="A235" s="5" t="s">
        <v>25</v>
      </c>
      <c r="B235" s="30">
        <v>0</v>
      </c>
      <c r="C235" s="30">
        <v>0.11927717036371376</v>
      </c>
      <c r="D235" s="30">
        <f t="shared" si="3"/>
        <v>0.11927717036371376</v>
      </c>
    </row>
    <row r="236" spans="1:4" x14ac:dyDescent="0.25">
      <c r="A236" s="5" t="s">
        <v>27</v>
      </c>
      <c r="B236" s="30">
        <v>0</v>
      </c>
      <c r="C236" s="30">
        <v>0.11927717036371376</v>
      </c>
      <c r="D236" s="30">
        <f t="shared" si="3"/>
        <v>0.11927717036371376</v>
      </c>
    </row>
    <row r="237" spans="1:4" x14ac:dyDescent="0.25">
      <c r="A237" s="5" t="s">
        <v>28</v>
      </c>
      <c r="B237" s="30">
        <v>0</v>
      </c>
      <c r="C237" s="30">
        <v>0.11927717036371376</v>
      </c>
      <c r="D237" s="30">
        <f t="shared" si="3"/>
        <v>0.11927717036371376</v>
      </c>
    </row>
    <row r="238" spans="1:4" x14ac:dyDescent="0.25">
      <c r="A238" s="5" t="s">
        <v>29</v>
      </c>
      <c r="B238" s="30">
        <v>0</v>
      </c>
      <c r="C238" s="30">
        <v>0.11927717036371376</v>
      </c>
      <c r="D238" s="30">
        <f t="shared" si="3"/>
        <v>0.11927717036371376</v>
      </c>
    </row>
    <row r="239" spans="1:4" x14ac:dyDescent="0.25">
      <c r="A239" s="5" t="s">
        <v>30</v>
      </c>
      <c r="B239" s="30">
        <v>0</v>
      </c>
      <c r="C239" s="30">
        <v>0.11927717036371376</v>
      </c>
      <c r="D239" s="30">
        <f t="shared" si="3"/>
        <v>0.11927717036371376</v>
      </c>
    </row>
    <row r="240" spans="1:4" x14ac:dyDescent="0.25">
      <c r="A240" s="5" t="s">
        <v>34</v>
      </c>
      <c r="B240" s="30">
        <v>0</v>
      </c>
      <c r="C240" s="30">
        <v>0.11927717036371376</v>
      </c>
      <c r="D240" s="30">
        <f t="shared" si="3"/>
        <v>0.11927717036371376</v>
      </c>
    </row>
    <row r="241" spans="1:4" x14ac:dyDescent="0.25">
      <c r="A241" s="5" t="s">
        <v>38</v>
      </c>
      <c r="B241" s="30">
        <v>0</v>
      </c>
      <c r="C241" s="30">
        <v>0.11927717036371376</v>
      </c>
      <c r="D241" s="30">
        <f t="shared" si="3"/>
        <v>0.11927717036371376</v>
      </c>
    </row>
    <row r="242" spans="1:4" x14ac:dyDescent="0.25">
      <c r="A242" s="5" t="s">
        <v>39</v>
      </c>
      <c r="B242" s="30">
        <v>0</v>
      </c>
      <c r="C242" s="30">
        <v>0.11927717036371376</v>
      </c>
      <c r="D242" s="30">
        <f t="shared" si="3"/>
        <v>0.11927717036371376</v>
      </c>
    </row>
    <row r="243" spans="1:4" x14ac:dyDescent="0.25">
      <c r="A243" s="5" t="s">
        <v>40</v>
      </c>
      <c r="B243" s="30">
        <v>0</v>
      </c>
      <c r="C243" s="30">
        <v>0.11927717036371376</v>
      </c>
      <c r="D243" s="30">
        <f t="shared" si="3"/>
        <v>0.11927717036371376</v>
      </c>
    </row>
    <row r="244" spans="1:4" x14ac:dyDescent="0.25">
      <c r="A244" s="5" t="s">
        <v>42</v>
      </c>
      <c r="B244" s="30">
        <v>0</v>
      </c>
      <c r="C244" s="30">
        <v>0.11927717036371376</v>
      </c>
      <c r="D244" s="30">
        <f t="shared" si="3"/>
        <v>0.11927717036371376</v>
      </c>
    </row>
    <row r="245" spans="1:4" x14ac:dyDescent="0.25">
      <c r="A245" s="5" t="s">
        <v>43</v>
      </c>
      <c r="B245" s="30">
        <v>0</v>
      </c>
      <c r="C245" s="30">
        <v>0.11927717036371376</v>
      </c>
      <c r="D245" s="30">
        <f t="shared" si="3"/>
        <v>0.11927717036371376</v>
      </c>
    </row>
    <row r="246" spans="1:4" x14ac:dyDescent="0.25">
      <c r="A246" s="5" t="s">
        <v>44</v>
      </c>
      <c r="B246" s="30">
        <v>0</v>
      </c>
      <c r="C246" s="30">
        <v>0.11927717036371376</v>
      </c>
      <c r="D246" s="30">
        <f t="shared" si="3"/>
        <v>0.11927717036371376</v>
      </c>
    </row>
    <row r="247" spans="1:4" x14ac:dyDescent="0.25">
      <c r="A247" s="5" t="s">
        <v>46</v>
      </c>
      <c r="B247" s="30">
        <v>0</v>
      </c>
      <c r="C247" s="30">
        <v>0.11927717036371376</v>
      </c>
      <c r="D247" s="30">
        <f t="shared" si="3"/>
        <v>0.11927717036371376</v>
      </c>
    </row>
    <row r="248" spans="1:4" x14ac:dyDescent="0.25">
      <c r="A248" s="5" t="s">
        <v>120</v>
      </c>
      <c r="B248" s="30">
        <v>0</v>
      </c>
      <c r="C248" s="30">
        <v>0.55304690197335038</v>
      </c>
      <c r="D248" s="30">
        <f t="shared" si="3"/>
        <v>0.55304690197335038</v>
      </c>
    </row>
    <row r="249" spans="1:4" x14ac:dyDescent="0.25">
      <c r="A249" s="5" t="s">
        <v>178</v>
      </c>
      <c r="B249" s="30">
        <v>0</v>
      </c>
      <c r="C249" s="30">
        <v>0.40465453349771996</v>
      </c>
      <c r="D249" s="30">
        <f t="shared" si="3"/>
        <v>0.40465453349771996</v>
      </c>
    </row>
    <row r="250" spans="1:4" x14ac:dyDescent="0.25">
      <c r="A250" s="5" t="s">
        <v>106</v>
      </c>
      <c r="B250" s="30">
        <v>0</v>
      </c>
      <c r="C250" s="30">
        <v>6.0564396766796619E-2</v>
      </c>
      <c r="D250" s="30">
        <f t="shared" si="3"/>
        <v>6.0564396766796619E-2</v>
      </c>
    </row>
    <row r="251" spans="1:4" x14ac:dyDescent="0.25">
      <c r="A251" s="5" t="s">
        <v>104</v>
      </c>
      <c r="B251" s="30">
        <v>0</v>
      </c>
      <c r="C251" s="30">
        <v>6.0564396766796619E-2</v>
      </c>
      <c r="D251" s="30">
        <f t="shared" si="3"/>
        <v>6.0564396766796619E-2</v>
      </c>
    </row>
    <row r="252" spans="1:4" x14ac:dyDescent="0.25">
      <c r="A252" s="5" t="s">
        <v>107</v>
      </c>
      <c r="B252" s="30">
        <v>0</v>
      </c>
      <c r="C252" s="30">
        <v>6.0564396766796619E-2</v>
      </c>
      <c r="D252" s="30">
        <f t="shared" si="3"/>
        <v>6.0564396766796619E-2</v>
      </c>
    </row>
    <row r="253" spans="1:4" x14ac:dyDescent="0.25">
      <c r="A253" s="5" t="s">
        <v>8</v>
      </c>
      <c r="B253" s="30">
        <v>0</v>
      </c>
      <c r="C253" s="30">
        <v>7.5500742817897995E-2</v>
      </c>
      <c r="D253" s="30">
        <f t="shared" si="3"/>
        <v>7.5500742817897995E-2</v>
      </c>
    </row>
    <row r="254" spans="1:4" x14ac:dyDescent="0.25">
      <c r="A254" s="5" t="s">
        <v>133</v>
      </c>
      <c r="B254" s="30">
        <v>0</v>
      </c>
      <c r="C254" s="30">
        <v>9.7315047710705344E-2</v>
      </c>
      <c r="D254" s="30">
        <f t="shared" si="3"/>
        <v>9.7315047710705344E-2</v>
      </c>
    </row>
    <row r="255" spans="1:4" x14ac:dyDescent="0.25">
      <c r="A255" s="5" t="s">
        <v>139</v>
      </c>
      <c r="B255" s="30">
        <v>0</v>
      </c>
      <c r="C255" s="30">
        <v>9.7315047710705344E-2</v>
      </c>
      <c r="D255" s="30">
        <f t="shared" si="3"/>
        <v>9.7315047710705344E-2</v>
      </c>
    </row>
    <row r="256" spans="1:4" x14ac:dyDescent="0.25">
      <c r="A256" s="5" t="s">
        <v>134</v>
      </c>
      <c r="B256" s="30">
        <v>0</v>
      </c>
      <c r="C256" s="30">
        <v>9.7315047710705344E-2</v>
      </c>
      <c r="D256" s="30">
        <f t="shared" si="3"/>
        <v>9.7315047710705344E-2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1698E-5D2A-4DE3-936C-35BC9101901F}">
  <sheetPr codeName="Planilha11"/>
  <dimension ref="A2:D331"/>
  <sheetViews>
    <sheetView workbookViewId="0">
      <selection activeCell="F14" sqref="F14"/>
    </sheetView>
  </sheetViews>
  <sheetFormatPr defaultColWidth="9.1796875" defaultRowHeight="12.5" x14ac:dyDescent="0.25"/>
  <cols>
    <col min="1" max="1" width="40.54296875" style="1" customWidth="1"/>
    <col min="2" max="4" width="30.54296875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Setembro de 2024</v>
      </c>
      <c r="C2" s="2"/>
      <c r="D2" s="2"/>
    </row>
    <row r="3" spans="1:4" ht="15" customHeight="1" x14ac:dyDescent="0.3">
      <c r="B3" s="2"/>
      <c r="C3" s="2"/>
      <c r="D3" s="2"/>
    </row>
    <row r="5" spans="1:4" ht="13" x14ac:dyDescent="0.3">
      <c r="A5" s="2" t="s">
        <v>535</v>
      </c>
    </row>
    <row r="6" spans="1:4" x14ac:dyDescent="0.25">
      <c r="A6" s="1" t="s">
        <v>529</v>
      </c>
    </row>
    <row r="8" spans="1:4" ht="13" x14ac:dyDescent="0.3">
      <c r="A8" s="4" t="s">
        <v>434</v>
      </c>
      <c r="B8" s="6" t="s">
        <v>383</v>
      </c>
      <c r="C8" s="6" t="s">
        <v>384</v>
      </c>
      <c r="D8" s="6" t="s">
        <v>385</v>
      </c>
    </row>
    <row r="9" spans="1:4" ht="13" x14ac:dyDescent="0.3">
      <c r="A9" s="4"/>
      <c r="B9" s="26" t="s">
        <v>549</v>
      </c>
      <c r="C9" s="27" t="s">
        <v>549</v>
      </c>
      <c r="D9" s="6"/>
    </row>
    <row r="10" spans="1:4" x14ac:dyDescent="0.25">
      <c r="A10" s="9" t="s">
        <v>435</v>
      </c>
      <c r="B10" s="10">
        <v>2121303.3786440846</v>
      </c>
      <c r="C10" s="10">
        <v>2759694.4196460694</v>
      </c>
      <c r="D10" s="10">
        <f>SUM(B10:C10)</f>
        <v>4880997.798290154</v>
      </c>
    </row>
    <row r="11" spans="1:4" x14ac:dyDescent="0.25">
      <c r="A11" s="5" t="s">
        <v>436</v>
      </c>
      <c r="B11" s="11">
        <v>606086.6796125957</v>
      </c>
      <c r="C11" s="11">
        <v>788484.11989887687</v>
      </c>
      <c r="D11" s="7">
        <f t="shared" ref="D11:D74" si="0">SUM(B11:C11)</f>
        <v>1394570.7995114727</v>
      </c>
    </row>
    <row r="12" spans="1:4" x14ac:dyDescent="0.25">
      <c r="A12" s="5" t="s">
        <v>147</v>
      </c>
      <c r="B12" s="11">
        <v>3565.7671798891361</v>
      </c>
      <c r="C12" s="11">
        <v>68125.870460171107</v>
      </c>
      <c r="D12" s="7">
        <f>SUM(B12:C12)</f>
        <v>71691.637640060246</v>
      </c>
    </row>
    <row r="13" spans="1:4" x14ac:dyDescent="0.25">
      <c r="A13" s="5" t="s">
        <v>101</v>
      </c>
      <c r="B13" s="11">
        <v>3926.6918507612731</v>
      </c>
      <c r="C13" s="11">
        <v>39116.735710467103</v>
      </c>
      <c r="D13" s="7">
        <f t="shared" si="0"/>
        <v>43043.427561228375</v>
      </c>
    </row>
    <row r="14" spans="1:4" x14ac:dyDescent="0.25">
      <c r="A14" s="5" t="s">
        <v>10</v>
      </c>
      <c r="B14" s="11">
        <v>3272.3452950337496</v>
      </c>
      <c r="C14" s="11">
        <v>21966.509693442778</v>
      </c>
      <c r="D14" s="7">
        <f t="shared" si="0"/>
        <v>25238.854988476527</v>
      </c>
    </row>
    <row r="15" spans="1:4" x14ac:dyDescent="0.25">
      <c r="A15" s="5" t="s">
        <v>146</v>
      </c>
      <c r="B15" s="11">
        <v>3895.6010413561994</v>
      </c>
      <c r="C15" s="11">
        <v>16929.243206641404</v>
      </c>
      <c r="D15" s="7">
        <f t="shared" si="0"/>
        <v>20824.844247997604</v>
      </c>
    </row>
    <row r="16" spans="1:4" x14ac:dyDescent="0.25">
      <c r="A16" s="5" t="s">
        <v>82</v>
      </c>
      <c r="B16" s="11">
        <v>3313.5873675674061</v>
      </c>
      <c r="C16" s="11">
        <v>17350.966245183943</v>
      </c>
      <c r="D16" s="7">
        <f t="shared" si="0"/>
        <v>20664.553612751348</v>
      </c>
    </row>
    <row r="17" spans="1:4" x14ac:dyDescent="0.25">
      <c r="A17" s="5" t="s">
        <v>5</v>
      </c>
      <c r="B17" s="11">
        <v>3547.2873012843788</v>
      </c>
      <c r="C17" s="11">
        <v>14134.504856749292</v>
      </c>
      <c r="D17" s="7">
        <f t="shared" si="0"/>
        <v>17681.79215803367</v>
      </c>
    </row>
    <row r="18" spans="1:4" x14ac:dyDescent="0.25">
      <c r="A18" s="5" t="s">
        <v>192</v>
      </c>
      <c r="B18" s="11">
        <v>1122.1482134291307</v>
      </c>
      <c r="C18" s="11">
        <v>17054.913568779128</v>
      </c>
      <c r="D18" s="7">
        <f t="shared" si="0"/>
        <v>18177.061782208257</v>
      </c>
    </row>
    <row r="19" spans="1:4" x14ac:dyDescent="0.25">
      <c r="A19" s="5" t="s">
        <v>91</v>
      </c>
      <c r="B19" s="11">
        <v>3920.5827282372188</v>
      </c>
      <c r="C19" s="11">
        <v>9392.9580975872723</v>
      </c>
      <c r="D19" s="7">
        <f t="shared" si="0"/>
        <v>13313.540825824492</v>
      </c>
    </row>
    <row r="20" spans="1:4" x14ac:dyDescent="0.25">
      <c r="A20" s="5" t="s">
        <v>130</v>
      </c>
      <c r="B20" s="11">
        <v>3926.6918507612731</v>
      </c>
      <c r="C20" s="11">
        <v>8572.2276553482188</v>
      </c>
      <c r="D20" s="7">
        <f t="shared" si="0"/>
        <v>12498.919506109492</v>
      </c>
    </row>
    <row r="21" spans="1:4" x14ac:dyDescent="0.25">
      <c r="A21" s="5" t="s">
        <v>96</v>
      </c>
      <c r="B21" s="11">
        <v>3875.0685019092894</v>
      </c>
      <c r="C21" s="11">
        <v>8459.9990579590831</v>
      </c>
      <c r="D21" s="7">
        <f t="shared" si="0"/>
        <v>12335.067559868372</v>
      </c>
    </row>
    <row r="22" spans="1:4" x14ac:dyDescent="0.25">
      <c r="A22" s="5" t="s">
        <v>148</v>
      </c>
      <c r="B22" s="11">
        <v>3641.0336047254832</v>
      </c>
      <c r="C22" s="11">
        <v>7579.1756584055138</v>
      </c>
      <c r="D22" s="7">
        <f t="shared" si="0"/>
        <v>11220.209263130997</v>
      </c>
    </row>
    <row r="23" spans="1:4" x14ac:dyDescent="0.25">
      <c r="A23" s="5" t="s">
        <v>125</v>
      </c>
      <c r="B23" s="11">
        <v>3672.4031747702447</v>
      </c>
      <c r="C23" s="11">
        <v>6672.7669141677079</v>
      </c>
      <c r="D23" s="7">
        <f t="shared" si="0"/>
        <v>10345.170088937954</v>
      </c>
    </row>
    <row r="24" spans="1:4" x14ac:dyDescent="0.25">
      <c r="A24" s="5" t="s">
        <v>58</v>
      </c>
      <c r="B24" s="11">
        <v>3920.5827282372188</v>
      </c>
      <c r="C24" s="11">
        <v>5441.8340736177943</v>
      </c>
      <c r="D24" s="7">
        <f t="shared" si="0"/>
        <v>9362.4168018550135</v>
      </c>
    </row>
    <row r="25" spans="1:4" x14ac:dyDescent="0.25">
      <c r="A25" s="5" t="s">
        <v>194</v>
      </c>
      <c r="B25" s="11">
        <v>3614.708665382153</v>
      </c>
      <c r="C25" s="11">
        <v>5764.8913784991682</v>
      </c>
      <c r="D25" s="7">
        <f t="shared" si="0"/>
        <v>9379.6000438813207</v>
      </c>
    </row>
    <row r="26" spans="1:4" x14ac:dyDescent="0.25">
      <c r="A26" s="5" t="s">
        <v>177</v>
      </c>
      <c r="B26" s="11">
        <v>3347.9306690790386</v>
      </c>
      <c r="C26" s="11">
        <v>5630.7818419882797</v>
      </c>
      <c r="D26" s="7">
        <f t="shared" si="0"/>
        <v>8978.7125110673187</v>
      </c>
    </row>
    <row r="27" spans="1:4" x14ac:dyDescent="0.25">
      <c r="A27" s="5" t="s">
        <v>63</v>
      </c>
      <c r="B27" s="11">
        <v>3708.7552979401439</v>
      </c>
      <c r="C27" s="11">
        <v>4955.6611355549294</v>
      </c>
      <c r="D27" s="7">
        <f t="shared" si="0"/>
        <v>8664.4164334950729</v>
      </c>
    </row>
    <row r="28" spans="1:4" x14ac:dyDescent="0.25">
      <c r="A28" s="5" t="s">
        <v>214</v>
      </c>
      <c r="B28" s="11">
        <v>3895.6010413561994</v>
      </c>
      <c r="C28" s="11">
        <v>4648.7876790146729</v>
      </c>
      <c r="D28" s="7">
        <f t="shared" si="0"/>
        <v>8544.3887203708728</v>
      </c>
    </row>
    <row r="29" spans="1:4" x14ac:dyDescent="0.25">
      <c r="A29" s="5" t="s">
        <v>53</v>
      </c>
      <c r="B29" s="11">
        <v>3303.2624359901947</v>
      </c>
      <c r="C29" s="11">
        <v>5435.8867645324153</v>
      </c>
      <c r="D29" s="7">
        <f t="shared" si="0"/>
        <v>8739.14920052261</v>
      </c>
    </row>
    <row r="30" spans="1:4" x14ac:dyDescent="0.25">
      <c r="A30" s="5" t="s">
        <v>126</v>
      </c>
      <c r="B30" s="11">
        <v>3926.6918507612731</v>
      </c>
      <c r="C30" s="11">
        <v>4313.5596472597645</v>
      </c>
      <c r="D30" s="7">
        <f t="shared" si="0"/>
        <v>8240.2514980210381</v>
      </c>
    </row>
    <row r="31" spans="1:4" x14ac:dyDescent="0.25">
      <c r="A31" s="5" t="s">
        <v>168</v>
      </c>
      <c r="B31" s="11">
        <v>3874.7946446420706</v>
      </c>
      <c r="C31" s="11">
        <v>4163.3733156055569</v>
      </c>
      <c r="D31" s="7">
        <f t="shared" si="0"/>
        <v>8038.167960247627</v>
      </c>
    </row>
    <row r="32" spans="1:4" x14ac:dyDescent="0.25">
      <c r="A32" s="5" t="s">
        <v>154</v>
      </c>
      <c r="B32" s="11">
        <v>3912.9650773010112</v>
      </c>
      <c r="C32" s="11">
        <v>3856.8844602234981</v>
      </c>
      <c r="D32" s="7">
        <f t="shared" si="0"/>
        <v>7769.8495375245093</v>
      </c>
    </row>
    <row r="33" spans="1:4" x14ac:dyDescent="0.25">
      <c r="A33" s="5" t="s">
        <v>109</v>
      </c>
      <c r="B33" s="11">
        <v>3629.6658941636147</v>
      </c>
      <c r="C33" s="11">
        <v>4188.342352583396</v>
      </c>
      <c r="D33" s="7">
        <f t="shared" si="0"/>
        <v>7818.0082467470111</v>
      </c>
    </row>
    <row r="34" spans="1:4" x14ac:dyDescent="0.25">
      <c r="A34" s="5" t="s">
        <v>176</v>
      </c>
      <c r="B34" s="11">
        <v>3895.6010413561994</v>
      </c>
      <c r="C34" s="11">
        <v>3792.3639811032717</v>
      </c>
      <c r="D34" s="7">
        <f t="shared" si="0"/>
        <v>7687.9650224594716</v>
      </c>
    </row>
    <row r="35" spans="1:4" x14ac:dyDescent="0.25">
      <c r="A35" s="5" t="s">
        <v>163</v>
      </c>
      <c r="B35" s="11">
        <v>3905.1095712046194</v>
      </c>
      <c r="C35" s="11">
        <v>3510.6463058040304</v>
      </c>
      <c r="D35" s="7">
        <f t="shared" si="0"/>
        <v>7415.7558770086498</v>
      </c>
    </row>
    <row r="36" spans="1:4" x14ac:dyDescent="0.25">
      <c r="A36" s="5" t="s">
        <v>157</v>
      </c>
      <c r="B36" s="11">
        <v>3602.6491829218562</v>
      </c>
      <c r="C36" s="11">
        <v>3774.1726802281241</v>
      </c>
      <c r="D36" s="7">
        <f t="shared" si="0"/>
        <v>7376.8218631499803</v>
      </c>
    </row>
    <row r="37" spans="1:4" x14ac:dyDescent="0.25">
      <c r="A37" s="5" t="s">
        <v>174</v>
      </c>
      <c r="B37" s="11">
        <v>3895.6010413561994</v>
      </c>
      <c r="C37" s="11">
        <v>3286.8403434618963</v>
      </c>
      <c r="D37" s="7">
        <f t="shared" si="0"/>
        <v>7182.4413848180957</v>
      </c>
    </row>
    <row r="38" spans="1:4" x14ac:dyDescent="0.25">
      <c r="A38" s="5" t="s">
        <v>173</v>
      </c>
      <c r="B38" s="11">
        <v>3820.7368569973542</v>
      </c>
      <c r="C38" s="11">
        <v>3238.1482296675777</v>
      </c>
      <c r="D38" s="7">
        <f t="shared" si="0"/>
        <v>7058.8850866649318</v>
      </c>
    </row>
    <row r="39" spans="1:4" x14ac:dyDescent="0.25">
      <c r="A39" s="5" t="s">
        <v>166</v>
      </c>
      <c r="B39" s="11">
        <v>3065.4676088191841</v>
      </c>
      <c r="C39" s="11">
        <v>3732.1831229498716</v>
      </c>
      <c r="D39" s="7">
        <f t="shared" si="0"/>
        <v>6797.6507317690557</v>
      </c>
    </row>
    <row r="40" spans="1:4" x14ac:dyDescent="0.25">
      <c r="A40" s="5" t="s">
        <v>158</v>
      </c>
      <c r="B40" s="11">
        <v>3920.5827282372188</v>
      </c>
      <c r="C40" s="11">
        <v>2513.1442858006653</v>
      </c>
      <c r="D40" s="7">
        <f t="shared" si="0"/>
        <v>6433.7270140378841</v>
      </c>
    </row>
    <row r="41" spans="1:4" x14ac:dyDescent="0.25">
      <c r="A41" s="5" t="s">
        <v>73</v>
      </c>
      <c r="B41" s="11">
        <v>1928.9157353126636</v>
      </c>
      <c r="C41" s="11">
        <v>4935.2308274706247</v>
      </c>
      <c r="D41" s="7">
        <f t="shared" si="0"/>
        <v>6864.1465627832886</v>
      </c>
    </row>
    <row r="42" spans="1:4" x14ac:dyDescent="0.25">
      <c r="A42" s="5" t="s">
        <v>71</v>
      </c>
      <c r="B42" s="11">
        <v>1929.3402783051599</v>
      </c>
      <c r="C42" s="11">
        <v>4799.0067110537439</v>
      </c>
      <c r="D42" s="7">
        <f t="shared" si="0"/>
        <v>6728.3469893589036</v>
      </c>
    </row>
    <row r="43" spans="1:4" x14ac:dyDescent="0.25">
      <c r="A43" s="5" t="s">
        <v>164</v>
      </c>
      <c r="B43" s="11">
        <v>3347.9306690790386</v>
      </c>
      <c r="C43" s="11">
        <v>2773.3285885395767</v>
      </c>
      <c r="D43" s="7">
        <f t="shared" si="0"/>
        <v>6121.2592576186153</v>
      </c>
    </row>
    <row r="44" spans="1:4" x14ac:dyDescent="0.25">
      <c r="A44" s="5" t="s">
        <v>179</v>
      </c>
      <c r="B44" s="11">
        <v>3821.2032939735836</v>
      </c>
      <c r="C44" s="11">
        <v>1973.5302093728881</v>
      </c>
      <c r="D44" s="7">
        <f t="shared" si="0"/>
        <v>5794.7335033464715</v>
      </c>
    </row>
    <row r="45" spans="1:4" x14ac:dyDescent="0.25">
      <c r="A45" s="5" t="s">
        <v>167</v>
      </c>
      <c r="B45" s="11">
        <v>3885.3166506863872</v>
      </c>
      <c r="C45" s="11">
        <v>1758.9414715611545</v>
      </c>
      <c r="D45" s="7">
        <f t="shared" si="0"/>
        <v>5644.2581222475419</v>
      </c>
    </row>
    <row r="46" spans="1:4" x14ac:dyDescent="0.25">
      <c r="A46" s="5" t="s">
        <v>237</v>
      </c>
      <c r="B46" s="11">
        <v>3353.35351275416</v>
      </c>
      <c r="C46" s="11">
        <v>1993.2766653320969</v>
      </c>
      <c r="D46" s="7">
        <f t="shared" si="0"/>
        <v>5346.6301780862568</v>
      </c>
    </row>
    <row r="47" spans="1:4" x14ac:dyDescent="0.25">
      <c r="A47" s="5" t="s">
        <v>54</v>
      </c>
      <c r="B47" s="11">
        <v>3074.486435140077</v>
      </c>
      <c r="C47" s="11">
        <v>2167.1839416438638</v>
      </c>
      <c r="D47" s="7">
        <f t="shared" si="0"/>
        <v>5241.6703767839408</v>
      </c>
    </row>
    <row r="48" spans="1:4" x14ac:dyDescent="0.25">
      <c r="A48" s="5" t="s">
        <v>183</v>
      </c>
      <c r="B48" s="11">
        <v>3646.6259108126696</v>
      </c>
      <c r="C48" s="11">
        <v>1369.6753787439141</v>
      </c>
      <c r="D48" s="7">
        <f t="shared" si="0"/>
        <v>5016.3012895565835</v>
      </c>
    </row>
    <row r="49" spans="1:4" x14ac:dyDescent="0.25">
      <c r="A49" s="5" t="s">
        <v>369</v>
      </c>
      <c r="B49" s="11">
        <v>3874.7946446420706</v>
      </c>
      <c r="C49" s="11">
        <v>970.80376697153815</v>
      </c>
      <c r="D49" s="7">
        <f t="shared" si="0"/>
        <v>4845.5984116136087</v>
      </c>
    </row>
    <row r="50" spans="1:4" x14ac:dyDescent="0.25">
      <c r="A50" s="5" t="s">
        <v>181</v>
      </c>
      <c r="B50" s="11">
        <v>3795.7783608170594</v>
      </c>
      <c r="C50" s="11">
        <v>1040.0736056830367</v>
      </c>
      <c r="D50" s="7">
        <f t="shared" si="0"/>
        <v>4835.8519665000958</v>
      </c>
    </row>
    <row r="51" spans="1:4" x14ac:dyDescent="0.25">
      <c r="A51" s="5" t="s">
        <v>162</v>
      </c>
      <c r="B51" s="11">
        <v>3874.7946446420706</v>
      </c>
      <c r="C51" s="11">
        <v>687.53543793622077</v>
      </c>
      <c r="D51" s="7">
        <f t="shared" si="0"/>
        <v>4562.3300825782917</v>
      </c>
    </row>
    <row r="52" spans="1:4" x14ac:dyDescent="0.25">
      <c r="A52" s="5" t="s">
        <v>178</v>
      </c>
      <c r="B52" s="11">
        <v>3526.6064005652111</v>
      </c>
      <c r="C52" s="11">
        <v>1103.91782445441</v>
      </c>
      <c r="D52" s="7">
        <f t="shared" si="0"/>
        <v>4630.5242250196206</v>
      </c>
    </row>
    <row r="53" spans="1:4" x14ac:dyDescent="0.25">
      <c r="A53" s="5" t="s">
        <v>72</v>
      </c>
      <c r="B53" s="11">
        <v>607.05218008870486</v>
      </c>
      <c r="C53" s="11">
        <v>4938.6673035911845</v>
      </c>
      <c r="D53" s="7">
        <f t="shared" si="0"/>
        <v>5545.719483679889</v>
      </c>
    </row>
    <row r="54" spans="1:4" x14ac:dyDescent="0.25">
      <c r="A54" s="5" t="s">
        <v>184</v>
      </c>
      <c r="B54" s="11">
        <v>3895.6010413561994</v>
      </c>
      <c r="C54" s="11">
        <v>518.98181730074077</v>
      </c>
      <c r="D54" s="7">
        <f t="shared" si="0"/>
        <v>4414.5828586569405</v>
      </c>
    </row>
    <row r="55" spans="1:4" x14ac:dyDescent="0.25">
      <c r="A55" s="5" t="s">
        <v>62</v>
      </c>
      <c r="B55" s="11">
        <v>729.98364518224196</v>
      </c>
      <c r="C55" s="11">
        <v>4668.4644905442383</v>
      </c>
      <c r="D55" s="7">
        <f t="shared" si="0"/>
        <v>5398.4481357264804</v>
      </c>
    </row>
    <row r="56" spans="1:4" x14ac:dyDescent="0.25">
      <c r="A56" s="5" t="s">
        <v>195</v>
      </c>
      <c r="B56" s="11">
        <v>3629.6114065381184</v>
      </c>
      <c r="C56" s="11">
        <v>566.26572744362227</v>
      </c>
      <c r="D56" s="7">
        <f t="shared" si="0"/>
        <v>4195.8771339817404</v>
      </c>
    </row>
    <row r="57" spans="1:4" x14ac:dyDescent="0.25">
      <c r="A57" s="5" t="s">
        <v>159</v>
      </c>
      <c r="B57" s="11">
        <v>3863.3483993765531</v>
      </c>
      <c r="C57" s="11">
        <v>243.48475676472114</v>
      </c>
      <c r="D57" s="7">
        <f t="shared" si="0"/>
        <v>4106.8331561412742</v>
      </c>
    </row>
    <row r="58" spans="1:4" x14ac:dyDescent="0.25">
      <c r="A58" s="5" t="s">
        <v>144</v>
      </c>
      <c r="B58" s="11">
        <v>3590.9798219750701</v>
      </c>
      <c r="C58" s="11">
        <v>525.90541522896842</v>
      </c>
      <c r="D58" s="7">
        <f t="shared" si="0"/>
        <v>4116.8852372040383</v>
      </c>
    </row>
    <row r="59" spans="1:4" x14ac:dyDescent="0.25">
      <c r="A59" s="5" t="s">
        <v>229</v>
      </c>
      <c r="B59" s="11">
        <v>3272.3452950337496</v>
      </c>
      <c r="C59" s="11">
        <v>950.66731612947854</v>
      </c>
      <c r="D59" s="7">
        <f t="shared" si="0"/>
        <v>4223.012611163228</v>
      </c>
    </row>
    <row r="60" spans="1:4" x14ac:dyDescent="0.25">
      <c r="A60" s="5" t="s">
        <v>8</v>
      </c>
      <c r="B60" s="11">
        <v>2864.9891172907751</v>
      </c>
      <c r="C60" s="11">
        <v>1418.8061160247673</v>
      </c>
      <c r="D60" s="7">
        <f t="shared" si="0"/>
        <v>4283.7952333155426</v>
      </c>
    </row>
    <row r="61" spans="1:4" x14ac:dyDescent="0.25">
      <c r="A61" s="5" t="s">
        <v>198</v>
      </c>
      <c r="B61" s="11">
        <v>3868.1305528433745</v>
      </c>
      <c r="C61" s="11">
        <v>44.893785408457902</v>
      </c>
      <c r="D61" s="7">
        <f t="shared" si="0"/>
        <v>3913.0243382518324</v>
      </c>
    </row>
    <row r="62" spans="1:4" x14ac:dyDescent="0.25">
      <c r="A62" s="5" t="s">
        <v>19</v>
      </c>
      <c r="B62" s="11">
        <v>3774.4995401459678</v>
      </c>
      <c r="C62" s="11">
        <v>149.79492946014548</v>
      </c>
      <c r="D62" s="7">
        <f t="shared" si="0"/>
        <v>3924.2944696061131</v>
      </c>
    </row>
    <row r="63" spans="1:4" x14ac:dyDescent="0.25">
      <c r="A63" s="5" t="s">
        <v>182</v>
      </c>
      <c r="B63" s="11">
        <v>3652.3730230239535</v>
      </c>
      <c r="C63" s="11">
        <v>260.10593017795759</v>
      </c>
      <c r="D63" s="7">
        <f t="shared" si="0"/>
        <v>3912.4789532019113</v>
      </c>
    </row>
    <row r="64" spans="1:4" x14ac:dyDescent="0.25">
      <c r="A64" s="5" t="s">
        <v>171</v>
      </c>
      <c r="B64" s="11">
        <v>3658.8496146551784</v>
      </c>
      <c r="C64" s="11">
        <v>128.73463747202931</v>
      </c>
      <c r="D64" s="7">
        <f t="shared" si="0"/>
        <v>3787.5842521272075</v>
      </c>
    </row>
    <row r="65" spans="1:4" x14ac:dyDescent="0.25">
      <c r="A65" s="5" t="s">
        <v>216</v>
      </c>
      <c r="B65" s="11">
        <v>3391.0921158720976</v>
      </c>
      <c r="C65" s="11">
        <v>75.984096768448637</v>
      </c>
      <c r="D65" s="7">
        <f t="shared" si="0"/>
        <v>3467.0762126405461</v>
      </c>
    </row>
    <row r="66" spans="1:4" x14ac:dyDescent="0.25">
      <c r="A66" s="5" t="s">
        <v>119</v>
      </c>
      <c r="B66" s="11">
        <v>2517.5622847195382</v>
      </c>
      <c r="C66" s="11">
        <v>1198.1301882858197</v>
      </c>
      <c r="D66" s="7">
        <f t="shared" si="0"/>
        <v>3715.6924730053579</v>
      </c>
    </row>
    <row r="67" spans="1:4" x14ac:dyDescent="0.25">
      <c r="A67" s="5" t="s">
        <v>225</v>
      </c>
      <c r="B67" s="11">
        <v>570.80210285301757</v>
      </c>
      <c r="C67" s="11">
        <v>3519.9775447473576</v>
      </c>
      <c r="D67" s="7">
        <f t="shared" si="0"/>
        <v>4090.779647600375</v>
      </c>
    </row>
    <row r="68" spans="1:4" x14ac:dyDescent="0.25">
      <c r="A68" s="5" t="s">
        <v>105</v>
      </c>
      <c r="B68" s="11">
        <v>1538.7906739506477</v>
      </c>
      <c r="C68" s="11">
        <v>1850.3621480568549</v>
      </c>
      <c r="D68" s="7">
        <f t="shared" si="0"/>
        <v>3389.1528220075024</v>
      </c>
    </row>
    <row r="69" spans="1:4" x14ac:dyDescent="0.25">
      <c r="A69" s="5" t="s">
        <v>152</v>
      </c>
      <c r="B69" s="11">
        <v>2893.7623481616424</v>
      </c>
      <c r="C69" s="11">
        <v>0</v>
      </c>
      <c r="D69" s="7">
        <f t="shared" si="0"/>
        <v>2893.7623481616424</v>
      </c>
    </row>
    <row r="70" spans="1:4" x14ac:dyDescent="0.25">
      <c r="A70" s="5" t="s">
        <v>79</v>
      </c>
      <c r="B70" s="11">
        <v>2791.3180771120278</v>
      </c>
      <c r="C70" s="11">
        <v>102.28998369214823</v>
      </c>
      <c r="D70" s="7">
        <f t="shared" si="0"/>
        <v>2893.6080608041761</v>
      </c>
    </row>
    <row r="71" spans="1:4" x14ac:dyDescent="0.25">
      <c r="A71" s="5" t="s">
        <v>122</v>
      </c>
      <c r="B71" s="11">
        <v>1318.9032615423116</v>
      </c>
      <c r="C71" s="11">
        <v>1785.4699280738814</v>
      </c>
      <c r="D71" s="7">
        <f t="shared" si="0"/>
        <v>3104.373189616193</v>
      </c>
    </row>
    <row r="72" spans="1:4" x14ac:dyDescent="0.25">
      <c r="A72" s="5" t="s">
        <v>151</v>
      </c>
      <c r="B72" s="11">
        <v>2597.7534718854513</v>
      </c>
      <c r="C72" s="11">
        <v>0.20257732041232659</v>
      </c>
      <c r="D72" s="7">
        <f t="shared" si="0"/>
        <v>2597.9560492058636</v>
      </c>
    </row>
    <row r="73" spans="1:4" x14ac:dyDescent="0.25">
      <c r="A73" s="5" t="s">
        <v>64</v>
      </c>
      <c r="B73" s="11">
        <v>2407.6770935615687</v>
      </c>
      <c r="C73" s="11">
        <v>21.1295473879835</v>
      </c>
      <c r="D73" s="7">
        <f t="shared" si="0"/>
        <v>2428.8066409495523</v>
      </c>
    </row>
    <row r="74" spans="1:4" x14ac:dyDescent="0.25">
      <c r="A74" s="5" t="s">
        <v>190</v>
      </c>
      <c r="B74" s="11">
        <v>2414.5124216969989</v>
      </c>
      <c r="C74" s="11">
        <v>10.556305467637189</v>
      </c>
      <c r="D74" s="7">
        <f t="shared" si="0"/>
        <v>2425.0687271646361</v>
      </c>
    </row>
    <row r="75" spans="1:4" x14ac:dyDescent="0.25">
      <c r="A75" s="5" t="s">
        <v>175</v>
      </c>
      <c r="B75" s="11">
        <v>2380.7425529573343</v>
      </c>
      <c r="C75" s="11">
        <v>1.999262716838615</v>
      </c>
      <c r="D75" s="7">
        <f t="shared" ref="D75:D138" si="1">SUM(B75:C75)</f>
        <v>2382.7418156741728</v>
      </c>
    </row>
    <row r="76" spans="1:4" x14ac:dyDescent="0.25">
      <c r="A76" s="5" t="s">
        <v>140</v>
      </c>
      <c r="B76" s="11">
        <v>1709.0607023166233</v>
      </c>
      <c r="C76" s="11">
        <v>856.87155025199183</v>
      </c>
      <c r="D76" s="7">
        <f t="shared" si="1"/>
        <v>2565.9322525686152</v>
      </c>
    </row>
    <row r="77" spans="1:4" x14ac:dyDescent="0.25">
      <c r="A77" s="5" t="s">
        <v>108</v>
      </c>
      <c r="B77" s="11">
        <v>964.37277921857265</v>
      </c>
      <c r="C77" s="11">
        <v>1836.9035079769162</v>
      </c>
      <c r="D77" s="7">
        <f t="shared" si="1"/>
        <v>2801.2762871954887</v>
      </c>
    </row>
    <row r="78" spans="1:4" x14ac:dyDescent="0.25">
      <c r="A78" s="5" t="s">
        <v>186</v>
      </c>
      <c r="B78" s="11">
        <v>2245.2660883381945</v>
      </c>
      <c r="C78" s="11">
        <v>6.2708770069011965</v>
      </c>
      <c r="D78" s="7">
        <f t="shared" si="1"/>
        <v>2251.5369653450957</v>
      </c>
    </row>
    <row r="79" spans="1:4" x14ac:dyDescent="0.25">
      <c r="A79" s="5" t="s">
        <v>90</v>
      </c>
      <c r="B79" s="11">
        <v>1812.315838580025</v>
      </c>
      <c r="C79" s="11">
        <v>357.66309541687673</v>
      </c>
      <c r="D79" s="7">
        <f t="shared" si="1"/>
        <v>2169.9789339969016</v>
      </c>
    </row>
    <row r="80" spans="1:4" x14ac:dyDescent="0.25">
      <c r="A80" s="5" t="s">
        <v>68</v>
      </c>
      <c r="B80" s="11">
        <v>1997.4950562654528</v>
      </c>
      <c r="C80" s="11">
        <v>48.696551311476895</v>
      </c>
      <c r="D80" s="7">
        <f t="shared" si="1"/>
        <v>2046.1916075769298</v>
      </c>
    </row>
    <row r="81" spans="1:4" x14ac:dyDescent="0.25">
      <c r="A81" s="5" t="s">
        <v>197</v>
      </c>
      <c r="B81" s="11">
        <v>1878.6283939699574</v>
      </c>
      <c r="C81" s="11">
        <v>18.030923384369025</v>
      </c>
      <c r="D81" s="7">
        <f t="shared" si="1"/>
        <v>1896.6593173543265</v>
      </c>
    </row>
    <row r="82" spans="1:4" x14ac:dyDescent="0.25">
      <c r="A82" s="5" t="s">
        <v>188</v>
      </c>
      <c r="B82" s="11">
        <v>1880.3496891356478</v>
      </c>
      <c r="C82" s="11">
        <v>0.9652073673091629</v>
      </c>
      <c r="D82" s="7">
        <f t="shared" si="1"/>
        <v>1881.314896502957</v>
      </c>
    </row>
    <row r="83" spans="1:4" x14ac:dyDescent="0.25">
      <c r="A83" s="5" t="s">
        <v>143</v>
      </c>
      <c r="B83" s="11">
        <v>1876.632068081751</v>
      </c>
      <c r="C83" s="11">
        <v>0</v>
      </c>
      <c r="D83" s="7">
        <f t="shared" si="1"/>
        <v>1876.632068081751</v>
      </c>
    </row>
    <row r="84" spans="1:4" x14ac:dyDescent="0.25">
      <c r="A84" s="5" t="s">
        <v>165</v>
      </c>
      <c r="B84" s="11">
        <v>1867.6039684167185</v>
      </c>
      <c r="C84" s="11">
        <v>3.1812632924947075</v>
      </c>
      <c r="D84" s="7">
        <f t="shared" si="1"/>
        <v>1870.7852317092133</v>
      </c>
    </row>
    <row r="85" spans="1:4" x14ac:dyDescent="0.25">
      <c r="A85" s="5" t="s">
        <v>189</v>
      </c>
      <c r="B85" s="11">
        <v>1820.4069405493465</v>
      </c>
      <c r="C85" s="11">
        <v>55.25710188890988</v>
      </c>
      <c r="D85" s="7">
        <f t="shared" si="1"/>
        <v>1875.6640424382563</v>
      </c>
    </row>
    <row r="86" spans="1:4" x14ac:dyDescent="0.25">
      <c r="A86" s="5" t="s">
        <v>100</v>
      </c>
      <c r="B86" s="11">
        <v>1034.6373873312584</v>
      </c>
      <c r="C86" s="11">
        <v>1080.5197360996297</v>
      </c>
      <c r="D86" s="7">
        <f t="shared" si="1"/>
        <v>2115.1571234308881</v>
      </c>
    </row>
    <row r="87" spans="1:4" x14ac:dyDescent="0.25">
      <c r="A87" s="5" t="s">
        <v>187</v>
      </c>
      <c r="B87" s="11">
        <v>1025.1696846649759</v>
      </c>
      <c r="C87" s="11">
        <v>914.83670720629857</v>
      </c>
      <c r="D87" s="7">
        <f t="shared" si="1"/>
        <v>1940.0063918712744</v>
      </c>
    </row>
    <row r="88" spans="1:4" x14ac:dyDescent="0.25">
      <c r="A88" s="5" t="s">
        <v>196</v>
      </c>
      <c r="B88" s="11">
        <v>1699.8884953465711</v>
      </c>
      <c r="C88" s="11">
        <v>12.821366897774706</v>
      </c>
      <c r="D88" s="7">
        <f t="shared" si="1"/>
        <v>1712.7098622443457</v>
      </c>
    </row>
    <row r="89" spans="1:4" x14ac:dyDescent="0.25">
      <c r="A89" s="5" t="s">
        <v>156</v>
      </c>
      <c r="B89" s="11">
        <v>1646.6237034121659</v>
      </c>
      <c r="C89" s="11">
        <v>13.825508219134473</v>
      </c>
      <c r="D89" s="7">
        <f t="shared" si="1"/>
        <v>1660.4492116313004</v>
      </c>
    </row>
    <row r="90" spans="1:4" x14ac:dyDescent="0.25">
      <c r="A90" s="5" t="s">
        <v>70</v>
      </c>
      <c r="B90" s="11">
        <v>1514.297021884568</v>
      </c>
      <c r="C90" s="11">
        <v>29.70851356974266</v>
      </c>
      <c r="D90" s="7">
        <f t="shared" si="1"/>
        <v>1544.0055354543108</v>
      </c>
    </row>
    <row r="91" spans="1:4" x14ac:dyDescent="0.25">
      <c r="A91" s="5" t="s">
        <v>191</v>
      </c>
      <c r="B91" s="11">
        <v>1531.6076492394425</v>
      </c>
      <c r="C91" s="11">
        <v>0.91684751944482412</v>
      </c>
      <c r="D91" s="7">
        <f t="shared" si="1"/>
        <v>1532.5244967588874</v>
      </c>
    </row>
    <row r="92" spans="1:4" x14ac:dyDescent="0.25">
      <c r="A92" s="5" t="s">
        <v>215</v>
      </c>
      <c r="B92" s="11">
        <v>1259.6596730474987</v>
      </c>
      <c r="C92" s="11">
        <v>314.52528792828491</v>
      </c>
      <c r="D92" s="7">
        <f t="shared" si="1"/>
        <v>1574.1849609757837</v>
      </c>
    </row>
    <row r="93" spans="1:4" x14ac:dyDescent="0.25">
      <c r="A93" s="5" t="s">
        <v>3</v>
      </c>
      <c r="B93" s="11">
        <v>1471.992544642417</v>
      </c>
      <c r="C93" s="11">
        <v>2.6785132463718664E-2</v>
      </c>
      <c r="D93" s="7">
        <f t="shared" si="1"/>
        <v>1472.0193297748808</v>
      </c>
    </row>
    <row r="94" spans="1:4" x14ac:dyDescent="0.25">
      <c r="A94" s="5" t="s">
        <v>149</v>
      </c>
      <c r="B94" s="11">
        <v>1416.1577664961187</v>
      </c>
      <c r="C94" s="11">
        <v>1.5168701423220365</v>
      </c>
      <c r="D94" s="7">
        <f t="shared" si="1"/>
        <v>1417.6746366384407</v>
      </c>
    </row>
    <row r="95" spans="1:4" x14ac:dyDescent="0.25">
      <c r="A95" s="5" t="s">
        <v>131</v>
      </c>
      <c r="B95" s="11">
        <v>1063.2149271780395</v>
      </c>
      <c r="C95" s="11">
        <v>468.76096097552829</v>
      </c>
      <c r="D95" s="7">
        <f t="shared" si="1"/>
        <v>1531.9758881535677</v>
      </c>
    </row>
    <row r="96" spans="1:4" x14ac:dyDescent="0.25">
      <c r="A96" s="5" t="s">
        <v>233</v>
      </c>
      <c r="B96" s="11">
        <v>1358.9791657848227</v>
      </c>
      <c r="C96" s="11">
        <v>43.320747761490601</v>
      </c>
      <c r="D96" s="7">
        <f t="shared" si="1"/>
        <v>1402.2999135463133</v>
      </c>
    </row>
    <row r="97" spans="1:4" x14ac:dyDescent="0.25">
      <c r="A97" s="5" t="s">
        <v>106</v>
      </c>
      <c r="B97" s="11">
        <v>0</v>
      </c>
      <c r="C97" s="11">
        <v>1836.9035079769162</v>
      </c>
      <c r="D97" s="7">
        <f t="shared" si="1"/>
        <v>1836.9035079769162</v>
      </c>
    </row>
    <row r="98" spans="1:4" x14ac:dyDescent="0.25">
      <c r="A98" s="5" t="s">
        <v>107</v>
      </c>
      <c r="B98" s="11">
        <v>0</v>
      </c>
      <c r="C98" s="11">
        <v>1836.9035079769162</v>
      </c>
      <c r="D98" s="7">
        <f t="shared" si="1"/>
        <v>1836.9035079769162</v>
      </c>
    </row>
    <row r="99" spans="1:4" x14ac:dyDescent="0.25">
      <c r="A99" s="5" t="s">
        <v>104</v>
      </c>
      <c r="B99" s="11">
        <v>0</v>
      </c>
      <c r="C99" s="11">
        <v>1834.3362983031136</v>
      </c>
      <c r="D99" s="7">
        <f t="shared" si="1"/>
        <v>1834.3362983031136</v>
      </c>
    </row>
    <row r="100" spans="1:4" x14ac:dyDescent="0.25">
      <c r="A100" s="5" t="s">
        <v>9</v>
      </c>
      <c r="B100" s="11">
        <v>1316.1253273167815</v>
      </c>
      <c r="C100" s="11">
        <v>3.4388371054310265</v>
      </c>
      <c r="D100" s="7">
        <f t="shared" si="1"/>
        <v>1319.5641644222126</v>
      </c>
    </row>
    <row r="101" spans="1:4" x14ac:dyDescent="0.25">
      <c r="A101" s="5" t="s">
        <v>6</v>
      </c>
      <c r="B101" s="11">
        <v>1300.3824970323935</v>
      </c>
      <c r="C101" s="11">
        <v>9.1446629755895099</v>
      </c>
      <c r="D101" s="7">
        <f t="shared" si="1"/>
        <v>1309.527160007983</v>
      </c>
    </row>
    <row r="102" spans="1:4" x14ac:dyDescent="0.25">
      <c r="A102" s="5" t="s">
        <v>230</v>
      </c>
      <c r="B102" s="11">
        <v>1054.1465826675194</v>
      </c>
      <c r="C102" s="11">
        <v>331.42470208491773</v>
      </c>
      <c r="D102" s="7">
        <f t="shared" si="1"/>
        <v>1385.5712847524371</v>
      </c>
    </row>
    <row r="103" spans="1:4" x14ac:dyDescent="0.25">
      <c r="A103" s="5" t="s">
        <v>12</v>
      </c>
      <c r="B103" s="11">
        <v>1266.5918109808717</v>
      </c>
      <c r="C103" s="11">
        <v>4.0993202143947185</v>
      </c>
      <c r="D103" s="7">
        <f t="shared" si="1"/>
        <v>1270.6911311952665</v>
      </c>
    </row>
    <row r="104" spans="1:4" x14ac:dyDescent="0.25">
      <c r="A104" s="5" t="s">
        <v>52</v>
      </c>
      <c r="B104" s="11">
        <v>1217.5037895229102</v>
      </c>
      <c r="C104" s="11">
        <v>33.09297574805494</v>
      </c>
      <c r="D104" s="7">
        <f t="shared" si="1"/>
        <v>1250.5967652709651</v>
      </c>
    </row>
    <row r="105" spans="1:4" x14ac:dyDescent="0.25">
      <c r="A105" s="5" t="s">
        <v>16</v>
      </c>
      <c r="B105" s="11">
        <v>1165.4196631260943</v>
      </c>
      <c r="C105" s="11">
        <v>24.479091081862506</v>
      </c>
      <c r="D105" s="7">
        <f t="shared" si="1"/>
        <v>1189.8987542079567</v>
      </c>
    </row>
    <row r="106" spans="1:4" x14ac:dyDescent="0.25">
      <c r="A106" s="5" t="s">
        <v>374</v>
      </c>
      <c r="B106" s="11">
        <v>1174.3230008339633</v>
      </c>
      <c r="C106" s="11">
        <v>0</v>
      </c>
      <c r="D106" s="7">
        <f t="shared" si="1"/>
        <v>1174.3230008339633</v>
      </c>
    </row>
    <row r="107" spans="1:4" x14ac:dyDescent="0.25">
      <c r="A107" s="5" t="s">
        <v>61</v>
      </c>
      <c r="B107" s="11">
        <v>1151.4428445846713</v>
      </c>
      <c r="C107" s="11">
        <v>28.558646480037368</v>
      </c>
      <c r="D107" s="7">
        <f t="shared" si="1"/>
        <v>1180.0014910647087</v>
      </c>
    </row>
    <row r="108" spans="1:4" x14ac:dyDescent="0.25">
      <c r="A108" s="5" t="s">
        <v>11</v>
      </c>
      <c r="B108" s="11">
        <v>1154.768322069154</v>
      </c>
      <c r="C108" s="11">
        <v>15.195313095570993</v>
      </c>
      <c r="D108" s="7">
        <f t="shared" si="1"/>
        <v>1169.963635164725</v>
      </c>
    </row>
    <row r="109" spans="1:4" x14ac:dyDescent="0.25">
      <c r="A109" s="5" t="s">
        <v>132</v>
      </c>
      <c r="B109" s="11">
        <v>1128.4912273092777</v>
      </c>
      <c r="C109" s="11">
        <v>11.756369986737512</v>
      </c>
      <c r="D109" s="7">
        <f t="shared" si="1"/>
        <v>1140.2475972960153</v>
      </c>
    </row>
    <row r="110" spans="1:4" x14ac:dyDescent="0.25">
      <c r="A110" s="5" t="s">
        <v>218</v>
      </c>
      <c r="B110" s="11">
        <v>886.00629745768606</v>
      </c>
      <c r="C110" s="11">
        <v>301.11139573918769</v>
      </c>
      <c r="D110" s="7">
        <f t="shared" si="1"/>
        <v>1187.1176931968737</v>
      </c>
    </row>
    <row r="111" spans="1:4" x14ac:dyDescent="0.25">
      <c r="A111" s="5" t="s">
        <v>17</v>
      </c>
      <c r="B111" s="11">
        <v>1055.9118212240085</v>
      </c>
      <c r="C111" s="11">
        <v>4.0899003665863782</v>
      </c>
      <c r="D111" s="7">
        <f t="shared" si="1"/>
        <v>1060.0017215905948</v>
      </c>
    </row>
    <row r="112" spans="1:4" x14ac:dyDescent="0.25">
      <c r="A112" s="5" t="s">
        <v>93</v>
      </c>
      <c r="B112" s="11">
        <v>1048.9204537809844</v>
      </c>
      <c r="C112" s="11">
        <v>0</v>
      </c>
      <c r="D112" s="7">
        <f t="shared" si="1"/>
        <v>1048.9204537809844</v>
      </c>
    </row>
    <row r="113" spans="1:4" x14ac:dyDescent="0.25">
      <c r="A113" s="5" t="s">
        <v>236</v>
      </c>
      <c r="B113" s="11">
        <v>1038.3103974564081</v>
      </c>
      <c r="C113" s="11">
        <v>10.238357898670934</v>
      </c>
      <c r="D113" s="7">
        <f t="shared" si="1"/>
        <v>1048.548755355079</v>
      </c>
    </row>
    <row r="114" spans="1:4" x14ac:dyDescent="0.25">
      <c r="A114" s="5" t="s">
        <v>87</v>
      </c>
      <c r="B114" s="11">
        <v>832.61786909073544</v>
      </c>
      <c r="C114" s="11">
        <v>278.673505444623</v>
      </c>
      <c r="D114" s="7">
        <f t="shared" si="1"/>
        <v>1111.2913745353585</v>
      </c>
    </row>
    <row r="115" spans="1:4" x14ac:dyDescent="0.25">
      <c r="A115" s="5" t="s">
        <v>78</v>
      </c>
      <c r="B115" s="11">
        <v>802.13647009673889</v>
      </c>
      <c r="C115" s="11">
        <v>282.16012919945945</v>
      </c>
      <c r="D115" s="7">
        <f t="shared" si="1"/>
        <v>1084.2965992961983</v>
      </c>
    </row>
    <row r="116" spans="1:4" x14ac:dyDescent="0.25">
      <c r="A116" s="5" t="s">
        <v>55</v>
      </c>
      <c r="B116" s="11">
        <v>998.74865243394845</v>
      </c>
      <c r="C116" s="11">
        <v>19.845942551082139</v>
      </c>
      <c r="D116" s="7">
        <f t="shared" si="1"/>
        <v>1018.5945949850305</v>
      </c>
    </row>
    <row r="117" spans="1:4" x14ac:dyDescent="0.25">
      <c r="A117" s="5" t="s">
        <v>56</v>
      </c>
      <c r="B117" s="11">
        <v>978.30717282225748</v>
      </c>
      <c r="C117" s="11">
        <v>14.351338096971872</v>
      </c>
      <c r="D117" s="7">
        <f t="shared" si="1"/>
        <v>992.65851091922934</v>
      </c>
    </row>
    <row r="118" spans="1:4" x14ac:dyDescent="0.25">
      <c r="A118" s="5" t="s">
        <v>231</v>
      </c>
      <c r="B118" s="11">
        <v>988.01672870791197</v>
      </c>
      <c r="C118" s="11">
        <v>0.47819098511050467</v>
      </c>
      <c r="D118" s="7">
        <f t="shared" si="1"/>
        <v>988.49491969302244</v>
      </c>
    </row>
    <row r="119" spans="1:4" x14ac:dyDescent="0.25">
      <c r="A119" s="5" t="s">
        <v>141</v>
      </c>
      <c r="B119" s="11">
        <v>753.40880736650934</v>
      </c>
      <c r="C119" s="11">
        <v>267.84018946159324</v>
      </c>
      <c r="D119" s="7">
        <f t="shared" si="1"/>
        <v>1021.2489968281026</v>
      </c>
    </row>
    <row r="120" spans="1:4" x14ac:dyDescent="0.25">
      <c r="A120" s="5" t="s">
        <v>7</v>
      </c>
      <c r="B120" s="11">
        <v>933.44799692868412</v>
      </c>
      <c r="C120" s="11">
        <v>1.8041682729717368</v>
      </c>
      <c r="D120" s="7">
        <f t="shared" si="1"/>
        <v>935.25216520165588</v>
      </c>
    </row>
    <row r="121" spans="1:4" x14ac:dyDescent="0.25">
      <c r="A121" s="5" t="s">
        <v>170</v>
      </c>
      <c r="B121" s="11">
        <v>920.64669587311823</v>
      </c>
      <c r="C121" s="11">
        <v>0</v>
      </c>
      <c r="D121" s="7">
        <f t="shared" si="1"/>
        <v>920.64669587311823</v>
      </c>
    </row>
    <row r="122" spans="1:4" x14ac:dyDescent="0.25">
      <c r="A122" s="5" t="s">
        <v>18</v>
      </c>
      <c r="B122" s="11">
        <v>899.86286592758972</v>
      </c>
      <c r="C122" s="11">
        <v>0.26630463862875825</v>
      </c>
      <c r="D122" s="7">
        <f t="shared" si="1"/>
        <v>900.12917056621848</v>
      </c>
    </row>
    <row r="123" spans="1:4" x14ac:dyDescent="0.25">
      <c r="A123" s="5" t="s">
        <v>120</v>
      </c>
      <c r="B123" s="11">
        <v>2.6042290750124466</v>
      </c>
      <c r="C123" s="11">
        <v>1169.0398480124547</v>
      </c>
      <c r="D123" s="7">
        <f t="shared" si="1"/>
        <v>1171.6440770874672</v>
      </c>
    </row>
    <row r="124" spans="1:4" x14ac:dyDescent="0.25">
      <c r="A124" s="5" t="s">
        <v>185</v>
      </c>
      <c r="B124" s="11">
        <v>872.61781265546438</v>
      </c>
      <c r="C124" s="11">
        <v>0</v>
      </c>
      <c r="D124" s="7">
        <f t="shared" si="1"/>
        <v>872.61781265546438</v>
      </c>
    </row>
    <row r="125" spans="1:4" x14ac:dyDescent="0.25">
      <c r="A125" s="5" t="s">
        <v>45</v>
      </c>
      <c r="B125" s="11">
        <v>216.74932009207035</v>
      </c>
      <c r="C125" s="11">
        <v>873.74908873911397</v>
      </c>
      <c r="D125" s="7">
        <f t="shared" si="1"/>
        <v>1090.4984088311844</v>
      </c>
    </row>
    <row r="126" spans="1:4" x14ac:dyDescent="0.25">
      <c r="A126" s="5" t="s">
        <v>124</v>
      </c>
      <c r="B126" s="11">
        <v>854.3941377089651</v>
      </c>
      <c r="C126" s="11">
        <v>9.9914807927087921</v>
      </c>
      <c r="D126" s="7">
        <f t="shared" si="1"/>
        <v>864.38561850167389</v>
      </c>
    </row>
    <row r="127" spans="1:4" x14ac:dyDescent="0.25">
      <c r="A127" s="5" t="s">
        <v>155</v>
      </c>
      <c r="B127" s="11">
        <v>803.48888090393416</v>
      </c>
      <c r="C127" s="11">
        <v>0</v>
      </c>
      <c r="D127" s="7">
        <f t="shared" si="1"/>
        <v>803.48888090393416</v>
      </c>
    </row>
    <row r="128" spans="1:4" x14ac:dyDescent="0.25">
      <c r="A128" s="5" t="s">
        <v>145</v>
      </c>
      <c r="B128" s="11">
        <v>787.21028866719746</v>
      </c>
      <c r="C128" s="11">
        <v>0</v>
      </c>
      <c r="D128" s="7">
        <f t="shared" si="1"/>
        <v>787.21028866719746</v>
      </c>
    </row>
    <row r="129" spans="1:4" x14ac:dyDescent="0.25">
      <c r="A129" s="5" t="s">
        <v>370</v>
      </c>
      <c r="B129" s="11">
        <v>774.6187633793777</v>
      </c>
      <c r="C129" s="11">
        <v>0</v>
      </c>
      <c r="D129" s="7">
        <f t="shared" si="1"/>
        <v>774.6187633793777</v>
      </c>
    </row>
    <row r="130" spans="1:4" x14ac:dyDescent="0.25">
      <c r="A130" s="5" t="s">
        <v>223</v>
      </c>
      <c r="B130" s="11">
        <v>773.45535017675502</v>
      </c>
      <c r="C130" s="11">
        <v>0</v>
      </c>
      <c r="D130" s="7">
        <f t="shared" si="1"/>
        <v>773.45535017675502</v>
      </c>
    </row>
    <row r="131" spans="1:4" x14ac:dyDescent="0.25">
      <c r="A131" s="5" t="s">
        <v>76</v>
      </c>
      <c r="B131" s="11">
        <v>760.02213066453487</v>
      </c>
      <c r="C131" s="11">
        <v>0.25348786360564396</v>
      </c>
      <c r="D131" s="7">
        <f t="shared" si="1"/>
        <v>760.27561852814051</v>
      </c>
    </row>
    <row r="132" spans="1:4" x14ac:dyDescent="0.25">
      <c r="A132" s="5" t="s">
        <v>219</v>
      </c>
      <c r="B132" s="11">
        <v>756.53457274140976</v>
      </c>
      <c r="C132" s="11">
        <v>0</v>
      </c>
      <c r="D132" s="7">
        <f t="shared" si="1"/>
        <v>756.53457274140976</v>
      </c>
    </row>
    <row r="133" spans="1:4" x14ac:dyDescent="0.25">
      <c r="A133" s="5" t="s">
        <v>172</v>
      </c>
      <c r="B133" s="11">
        <v>755.77812721968689</v>
      </c>
      <c r="C133" s="11">
        <v>0</v>
      </c>
      <c r="D133" s="7">
        <f t="shared" si="1"/>
        <v>755.77812721968689</v>
      </c>
    </row>
    <row r="134" spans="1:4" x14ac:dyDescent="0.25">
      <c r="A134" s="5" t="s">
        <v>89</v>
      </c>
      <c r="B134" s="11">
        <v>527.14583139541901</v>
      </c>
      <c r="C134" s="11">
        <v>280.86439340306646</v>
      </c>
      <c r="D134" s="7">
        <f t="shared" si="1"/>
        <v>808.01022479848552</v>
      </c>
    </row>
    <row r="135" spans="1:4" x14ac:dyDescent="0.25">
      <c r="A135" s="5" t="s">
        <v>4</v>
      </c>
      <c r="B135" s="11">
        <v>735.72936272171637</v>
      </c>
      <c r="C135" s="11">
        <v>2.6419035258359185</v>
      </c>
      <c r="D135" s="7">
        <f t="shared" si="1"/>
        <v>738.37126624755228</v>
      </c>
    </row>
    <row r="136" spans="1:4" x14ac:dyDescent="0.25">
      <c r="A136" s="5" t="s">
        <v>150</v>
      </c>
      <c r="B136" s="11">
        <v>736.81774013417737</v>
      </c>
      <c r="C136" s="11">
        <v>0</v>
      </c>
      <c r="D136" s="7">
        <f t="shared" si="1"/>
        <v>736.81774013417737</v>
      </c>
    </row>
    <row r="137" spans="1:4" x14ac:dyDescent="0.25">
      <c r="A137" s="5" t="s">
        <v>222</v>
      </c>
      <c r="B137" s="11">
        <v>707.83806012839227</v>
      </c>
      <c r="C137" s="11">
        <v>0</v>
      </c>
      <c r="D137" s="7">
        <f t="shared" si="1"/>
        <v>707.83806012839227</v>
      </c>
    </row>
    <row r="138" spans="1:4" x14ac:dyDescent="0.25">
      <c r="A138" s="5" t="s">
        <v>66</v>
      </c>
      <c r="B138" s="11">
        <v>659.99360145985054</v>
      </c>
      <c r="C138" s="11">
        <v>6.3361124644342584E-2</v>
      </c>
      <c r="D138" s="7">
        <f t="shared" si="1"/>
        <v>660.05696258449484</v>
      </c>
    </row>
    <row r="139" spans="1:4" x14ac:dyDescent="0.25">
      <c r="A139" s="5" t="s">
        <v>226</v>
      </c>
      <c r="B139" s="11">
        <v>621.65252458799591</v>
      </c>
      <c r="C139" s="11">
        <v>0</v>
      </c>
      <c r="D139" s="7">
        <f t="shared" ref="D139:D202" si="2">SUM(B139:C139)</f>
        <v>621.65252458799591</v>
      </c>
    </row>
    <row r="140" spans="1:4" x14ac:dyDescent="0.25">
      <c r="A140" s="5" t="s">
        <v>153</v>
      </c>
      <c r="B140" s="11">
        <v>615.78622421320279</v>
      </c>
      <c r="C140" s="11">
        <v>0</v>
      </c>
      <c r="D140" s="7">
        <f t="shared" si="2"/>
        <v>615.78622421320279</v>
      </c>
    </row>
    <row r="141" spans="1:4" x14ac:dyDescent="0.25">
      <c r="A141" s="5" t="s">
        <v>15</v>
      </c>
      <c r="B141" s="11">
        <v>554.33243813154263</v>
      </c>
      <c r="C141" s="11">
        <v>3.5472593127882125E-2</v>
      </c>
      <c r="D141" s="7">
        <f t="shared" si="2"/>
        <v>554.36791072467054</v>
      </c>
    </row>
    <row r="142" spans="1:4" x14ac:dyDescent="0.25">
      <c r="A142" s="5" t="s">
        <v>31</v>
      </c>
      <c r="B142" s="11">
        <v>60.746562687653885</v>
      </c>
      <c r="C142" s="11">
        <v>652.7018800345495</v>
      </c>
      <c r="D142" s="7">
        <f t="shared" si="2"/>
        <v>713.44844272220337</v>
      </c>
    </row>
    <row r="143" spans="1:4" x14ac:dyDescent="0.25">
      <c r="A143" s="5" t="s">
        <v>193</v>
      </c>
      <c r="B143" s="11">
        <v>549.3242646405788</v>
      </c>
      <c r="C143" s="11">
        <v>0</v>
      </c>
      <c r="D143" s="7">
        <f t="shared" si="2"/>
        <v>549.3242646405788</v>
      </c>
    </row>
    <row r="144" spans="1:4" x14ac:dyDescent="0.25">
      <c r="A144" s="5" t="s">
        <v>49</v>
      </c>
      <c r="B144" s="11">
        <v>519.27246126589853</v>
      </c>
      <c r="C144" s="11">
        <v>0</v>
      </c>
      <c r="D144" s="7">
        <f t="shared" si="2"/>
        <v>519.27246126589853</v>
      </c>
    </row>
    <row r="145" spans="1:4" x14ac:dyDescent="0.25">
      <c r="A145" s="5" t="s">
        <v>234</v>
      </c>
      <c r="B145" s="11">
        <v>470.77514693600665</v>
      </c>
      <c r="C145" s="11">
        <v>42.563859376338037</v>
      </c>
      <c r="D145" s="7">
        <f t="shared" si="2"/>
        <v>513.33900631234474</v>
      </c>
    </row>
    <row r="146" spans="1:4" x14ac:dyDescent="0.25">
      <c r="A146" s="5" t="s">
        <v>29</v>
      </c>
      <c r="B146" s="11">
        <v>9.2343838596691938</v>
      </c>
      <c r="C146" s="11">
        <v>652.7018800345495</v>
      </c>
      <c r="D146" s="7">
        <f t="shared" si="2"/>
        <v>661.93626389421865</v>
      </c>
    </row>
    <row r="147" spans="1:4" x14ac:dyDescent="0.25">
      <c r="A147" s="5" t="s">
        <v>24</v>
      </c>
      <c r="B147" s="11">
        <v>0</v>
      </c>
      <c r="C147" s="11">
        <v>652.7018800345495</v>
      </c>
      <c r="D147" s="7">
        <f t="shared" si="2"/>
        <v>652.7018800345495</v>
      </c>
    </row>
    <row r="148" spans="1:4" x14ac:dyDescent="0.25">
      <c r="A148" s="5" t="s">
        <v>26</v>
      </c>
      <c r="B148" s="11">
        <v>0</v>
      </c>
      <c r="C148" s="11">
        <v>652.7018800345495</v>
      </c>
      <c r="D148" s="7">
        <f t="shared" si="2"/>
        <v>652.7018800345495</v>
      </c>
    </row>
    <row r="149" spans="1:4" x14ac:dyDescent="0.25">
      <c r="A149" s="5" t="s">
        <v>32</v>
      </c>
      <c r="B149" s="11">
        <v>0</v>
      </c>
      <c r="C149" s="11">
        <v>652.7018800345495</v>
      </c>
      <c r="D149" s="7">
        <f t="shared" si="2"/>
        <v>652.7018800345495</v>
      </c>
    </row>
    <row r="150" spans="1:4" x14ac:dyDescent="0.25">
      <c r="A150" s="5" t="s">
        <v>33</v>
      </c>
      <c r="B150" s="11">
        <v>0</v>
      </c>
      <c r="C150" s="11">
        <v>652.7018800345495</v>
      </c>
      <c r="D150" s="7">
        <f t="shared" si="2"/>
        <v>652.7018800345495</v>
      </c>
    </row>
    <row r="151" spans="1:4" x14ac:dyDescent="0.25">
      <c r="A151" s="5" t="s">
        <v>41</v>
      </c>
      <c r="B151" s="11">
        <v>0</v>
      </c>
      <c r="C151" s="11">
        <v>652.7018800345495</v>
      </c>
      <c r="D151" s="7">
        <f t="shared" si="2"/>
        <v>652.7018800345495</v>
      </c>
    </row>
    <row r="152" spans="1:4" x14ac:dyDescent="0.25">
      <c r="A152" s="5" t="s">
        <v>47</v>
      </c>
      <c r="B152" s="11">
        <v>0</v>
      </c>
      <c r="C152" s="11">
        <v>652.7018800345495</v>
      </c>
      <c r="D152" s="7">
        <f t="shared" si="2"/>
        <v>652.7018800345495</v>
      </c>
    </row>
    <row r="153" spans="1:4" x14ac:dyDescent="0.25">
      <c r="A153" s="5" t="s">
        <v>48</v>
      </c>
      <c r="B153" s="11">
        <v>0</v>
      </c>
      <c r="C153" s="11">
        <v>652.7018800345495</v>
      </c>
      <c r="D153" s="7">
        <f t="shared" si="2"/>
        <v>652.7018800345495</v>
      </c>
    </row>
    <row r="154" spans="1:4" x14ac:dyDescent="0.25">
      <c r="A154" s="5" t="s">
        <v>35</v>
      </c>
      <c r="B154" s="11">
        <v>0</v>
      </c>
      <c r="C154" s="11">
        <v>652.7018800345495</v>
      </c>
      <c r="D154" s="7">
        <f t="shared" si="2"/>
        <v>652.7018800345495</v>
      </c>
    </row>
    <row r="155" spans="1:4" x14ac:dyDescent="0.25">
      <c r="A155" s="5" t="s">
        <v>36</v>
      </c>
      <c r="B155" s="11">
        <v>0</v>
      </c>
      <c r="C155" s="11">
        <v>652.7018800345495</v>
      </c>
      <c r="D155" s="7">
        <f t="shared" si="2"/>
        <v>652.7018800345495</v>
      </c>
    </row>
    <row r="156" spans="1:4" x14ac:dyDescent="0.25">
      <c r="A156" s="5" t="s">
        <v>37</v>
      </c>
      <c r="B156" s="11">
        <v>0</v>
      </c>
      <c r="C156" s="11">
        <v>652.7018800345495</v>
      </c>
      <c r="D156" s="7">
        <f t="shared" si="2"/>
        <v>652.7018800345495</v>
      </c>
    </row>
    <row r="157" spans="1:4" x14ac:dyDescent="0.25">
      <c r="A157" s="5" t="s">
        <v>20</v>
      </c>
      <c r="B157" s="11">
        <v>0</v>
      </c>
      <c r="C157" s="11">
        <v>652.7018800345495</v>
      </c>
      <c r="D157" s="7">
        <f t="shared" si="2"/>
        <v>652.7018800345495</v>
      </c>
    </row>
    <row r="158" spans="1:4" x14ac:dyDescent="0.25">
      <c r="A158" s="5" t="s">
        <v>21</v>
      </c>
      <c r="B158" s="11">
        <v>0</v>
      </c>
      <c r="C158" s="11">
        <v>652.7018800345495</v>
      </c>
      <c r="D158" s="7">
        <f t="shared" si="2"/>
        <v>652.7018800345495</v>
      </c>
    </row>
    <row r="159" spans="1:4" x14ac:dyDescent="0.25">
      <c r="A159" s="5" t="s">
        <v>22</v>
      </c>
      <c r="B159" s="11">
        <v>0</v>
      </c>
      <c r="C159" s="11">
        <v>652.7018800345495</v>
      </c>
      <c r="D159" s="7">
        <f t="shared" si="2"/>
        <v>652.7018800345495</v>
      </c>
    </row>
    <row r="160" spans="1:4" x14ac:dyDescent="0.25">
      <c r="A160" s="5" t="s">
        <v>23</v>
      </c>
      <c r="B160" s="11">
        <v>0</v>
      </c>
      <c r="C160" s="11">
        <v>652.7018800345495</v>
      </c>
      <c r="D160" s="7">
        <f t="shared" si="2"/>
        <v>652.7018800345495</v>
      </c>
    </row>
    <row r="161" spans="1:4" x14ac:dyDescent="0.25">
      <c r="A161" s="5" t="s">
        <v>25</v>
      </c>
      <c r="B161" s="11">
        <v>0</v>
      </c>
      <c r="C161" s="11">
        <v>652.7018800345495</v>
      </c>
      <c r="D161" s="7">
        <f t="shared" si="2"/>
        <v>652.7018800345495</v>
      </c>
    </row>
    <row r="162" spans="1:4" x14ac:dyDescent="0.25">
      <c r="A162" s="5" t="s">
        <v>27</v>
      </c>
      <c r="B162" s="11">
        <v>0</v>
      </c>
      <c r="C162" s="11">
        <v>652.7018800345495</v>
      </c>
      <c r="D162" s="7">
        <f t="shared" si="2"/>
        <v>652.7018800345495</v>
      </c>
    </row>
    <row r="163" spans="1:4" x14ac:dyDescent="0.25">
      <c r="A163" s="5" t="s">
        <v>28</v>
      </c>
      <c r="B163" s="11">
        <v>0</v>
      </c>
      <c r="C163" s="11">
        <v>652.7018800345495</v>
      </c>
      <c r="D163" s="7">
        <f t="shared" si="2"/>
        <v>652.7018800345495</v>
      </c>
    </row>
    <row r="164" spans="1:4" x14ac:dyDescent="0.25">
      <c r="A164" s="5" t="s">
        <v>30</v>
      </c>
      <c r="B164" s="11">
        <v>0</v>
      </c>
      <c r="C164" s="11">
        <v>652.7018800345495</v>
      </c>
      <c r="D164" s="7">
        <f t="shared" si="2"/>
        <v>652.7018800345495</v>
      </c>
    </row>
    <row r="165" spans="1:4" x14ac:dyDescent="0.25">
      <c r="A165" s="5" t="s">
        <v>34</v>
      </c>
      <c r="B165" s="11">
        <v>0</v>
      </c>
      <c r="C165" s="11">
        <v>652.7018800345495</v>
      </c>
      <c r="D165" s="7">
        <f t="shared" si="2"/>
        <v>652.7018800345495</v>
      </c>
    </row>
    <row r="166" spans="1:4" x14ac:dyDescent="0.25">
      <c r="A166" s="5" t="s">
        <v>38</v>
      </c>
      <c r="B166" s="11">
        <v>0</v>
      </c>
      <c r="C166" s="11">
        <v>652.7018800345495</v>
      </c>
      <c r="D166" s="7">
        <f t="shared" si="2"/>
        <v>652.7018800345495</v>
      </c>
    </row>
    <row r="167" spans="1:4" x14ac:dyDescent="0.25">
      <c r="A167" s="5" t="s">
        <v>39</v>
      </c>
      <c r="B167" s="11">
        <v>0</v>
      </c>
      <c r="C167" s="11">
        <v>652.7018800345495</v>
      </c>
      <c r="D167" s="7">
        <f t="shared" si="2"/>
        <v>652.7018800345495</v>
      </c>
    </row>
    <row r="168" spans="1:4" x14ac:dyDescent="0.25">
      <c r="A168" s="5" t="s">
        <v>40</v>
      </c>
      <c r="B168" s="11">
        <v>0</v>
      </c>
      <c r="C168" s="11">
        <v>652.7018800345495</v>
      </c>
      <c r="D168" s="7">
        <f t="shared" si="2"/>
        <v>652.7018800345495</v>
      </c>
    </row>
    <row r="169" spans="1:4" x14ac:dyDescent="0.25">
      <c r="A169" s="5" t="s">
        <v>42</v>
      </c>
      <c r="B169" s="11">
        <v>0</v>
      </c>
      <c r="C169" s="11">
        <v>652.7018800345495</v>
      </c>
      <c r="D169" s="7">
        <f t="shared" si="2"/>
        <v>652.7018800345495</v>
      </c>
    </row>
    <row r="170" spans="1:4" x14ac:dyDescent="0.25">
      <c r="A170" s="5" t="s">
        <v>43</v>
      </c>
      <c r="B170" s="11">
        <v>0</v>
      </c>
      <c r="C170" s="11">
        <v>652.7018800345495</v>
      </c>
      <c r="D170" s="7">
        <f t="shared" si="2"/>
        <v>652.7018800345495</v>
      </c>
    </row>
    <row r="171" spans="1:4" x14ac:dyDescent="0.25">
      <c r="A171" s="5" t="s">
        <v>44</v>
      </c>
      <c r="B171" s="11">
        <v>0</v>
      </c>
      <c r="C171" s="11">
        <v>652.7018800345495</v>
      </c>
      <c r="D171" s="7">
        <f t="shared" si="2"/>
        <v>652.7018800345495</v>
      </c>
    </row>
    <row r="172" spans="1:4" x14ac:dyDescent="0.25">
      <c r="A172" s="5" t="s">
        <v>46</v>
      </c>
      <c r="B172" s="11">
        <v>0</v>
      </c>
      <c r="C172" s="11">
        <v>652.7018800345495</v>
      </c>
      <c r="D172" s="7">
        <f t="shared" si="2"/>
        <v>652.7018800345495</v>
      </c>
    </row>
    <row r="173" spans="1:4" x14ac:dyDescent="0.25">
      <c r="A173" s="5" t="s">
        <v>161</v>
      </c>
      <c r="B173" s="11">
        <v>476.16601347800093</v>
      </c>
      <c r="C173" s="11">
        <v>0</v>
      </c>
      <c r="D173" s="7">
        <f t="shared" si="2"/>
        <v>476.16601347800093</v>
      </c>
    </row>
    <row r="174" spans="1:4" x14ac:dyDescent="0.25">
      <c r="A174" s="5" t="s">
        <v>267</v>
      </c>
      <c r="B174" s="11">
        <v>472.22282850856891</v>
      </c>
      <c r="C174" s="11">
        <v>0</v>
      </c>
      <c r="D174" s="7">
        <f t="shared" si="2"/>
        <v>472.22282850856891</v>
      </c>
    </row>
    <row r="175" spans="1:4" x14ac:dyDescent="0.25">
      <c r="A175" s="5" t="s">
        <v>263</v>
      </c>
      <c r="B175" s="11">
        <v>466.82973049167907</v>
      </c>
      <c r="C175" s="11">
        <v>0</v>
      </c>
      <c r="D175" s="7">
        <f t="shared" si="2"/>
        <v>466.82973049167907</v>
      </c>
    </row>
    <row r="176" spans="1:4" x14ac:dyDescent="0.25">
      <c r="A176" s="5" t="s">
        <v>257</v>
      </c>
      <c r="B176" s="11">
        <v>465.16976274211271</v>
      </c>
      <c r="C176" s="11">
        <v>0</v>
      </c>
      <c r="D176" s="7">
        <f t="shared" si="2"/>
        <v>465.16976274211271</v>
      </c>
    </row>
    <row r="177" spans="1:4" x14ac:dyDescent="0.25">
      <c r="A177" s="5" t="s">
        <v>272</v>
      </c>
      <c r="B177" s="11">
        <v>460.31556835933196</v>
      </c>
      <c r="C177" s="11">
        <v>0</v>
      </c>
      <c r="D177" s="7">
        <f t="shared" si="2"/>
        <v>460.31556835933196</v>
      </c>
    </row>
    <row r="178" spans="1:4" x14ac:dyDescent="0.25">
      <c r="A178" s="5" t="s">
        <v>251</v>
      </c>
      <c r="B178" s="11">
        <v>455.62610673842568</v>
      </c>
      <c r="C178" s="11">
        <v>0</v>
      </c>
      <c r="D178" s="7">
        <f t="shared" si="2"/>
        <v>455.62610673842568</v>
      </c>
    </row>
    <row r="179" spans="1:4" x14ac:dyDescent="0.25">
      <c r="A179" s="5" t="s">
        <v>255</v>
      </c>
      <c r="B179" s="11">
        <v>455.62610673842568</v>
      </c>
      <c r="C179" s="11">
        <v>0</v>
      </c>
      <c r="D179" s="7">
        <f t="shared" si="2"/>
        <v>455.62610673842568</v>
      </c>
    </row>
    <row r="180" spans="1:4" x14ac:dyDescent="0.25">
      <c r="A180" s="5" t="s">
        <v>256</v>
      </c>
      <c r="B180" s="11">
        <v>454.44582045369674</v>
      </c>
      <c r="C180" s="11">
        <v>0</v>
      </c>
      <c r="D180" s="7">
        <f t="shared" si="2"/>
        <v>454.44582045369674</v>
      </c>
    </row>
    <row r="181" spans="1:4" x14ac:dyDescent="0.25">
      <c r="A181" s="5" t="s">
        <v>261</v>
      </c>
      <c r="B181" s="11">
        <v>454.44582045369674</v>
      </c>
      <c r="C181" s="11">
        <v>0</v>
      </c>
      <c r="D181" s="7">
        <f t="shared" si="2"/>
        <v>454.44582045369674</v>
      </c>
    </row>
    <row r="182" spans="1:4" x14ac:dyDescent="0.25">
      <c r="A182" s="5" t="s">
        <v>269</v>
      </c>
      <c r="B182" s="11">
        <v>453.78612356010069</v>
      </c>
      <c r="C182" s="11">
        <v>0</v>
      </c>
      <c r="D182" s="7">
        <f t="shared" si="2"/>
        <v>453.78612356010069</v>
      </c>
    </row>
    <row r="183" spans="1:4" x14ac:dyDescent="0.25">
      <c r="A183" s="5" t="s">
        <v>227</v>
      </c>
      <c r="B183" s="11">
        <v>348.3721254380053</v>
      </c>
      <c r="C183" s="11">
        <v>139.49204071283305</v>
      </c>
      <c r="D183" s="7">
        <f t="shared" si="2"/>
        <v>487.86416615083834</v>
      </c>
    </row>
    <row r="184" spans="1:4" x14ac:dyDescent="0.25">
      <c r="A184" s="5" t="s">
        <v>266</v>
      </c>
      <c r="B184" s="11">
        <v>441.79275588396666</v>
      </c>
      <c r="C184" s="11">
        <v>0</v>
      </c>
      <c r="D184" s="7">
        <f t="shared" si="2"/>
        <v>441.79275588396666</v>
      </c>
    </row>
    <row r="185" spans="1:4" x14ac:dyDescent="0.25">
      <c r="A185" s="5" t="s">
        <v>318</v>
      </c>
      <c r="B185" s="11">
        <v>436.4069321816217</v>
      </c>
      <c r="C185" s="11">
        <v>0</v>
      </c>
      <c r="D185" s="7">
        <f t="shared" si="2"/>
        <v>436.4069321816217</v>
      </c>
    </row>
    <row r="186" spans="1:4" x14ac:dyDescent="0.25">
      <c r="A186" s="5" t="s">
        <v>262</v>
      </c>
      <c r="B186" s="11">
        <v>423.77745224623351</v>
      </c>
      <c r="C186" s="11">
        <v>0</v>
      </c>
      <c r="D186" s="7">
        <f t="shared" si="2"/>
        <v>423.77745224623351</v>
      </c>
    </row>
    <row r="187" spans="1:4" x14ac:dyDescent="0.25">
      <c r="A187" s="5" t="s">
        <v>92</v>
      </c>
      <c r="B187" s="11">
        <v>409.68905017285431</v>
      </c>
      <c r="C187" s="11">
        <v>0.88184230495500315</v>
      </c>
      <c r="D187" s="7">
        <f t="shared" si="2"/>
        <v>410.57089247780931</v>
      </c>
    </row>
    <row r="188" spans="1:4" x14ac:dyDescent="0.25">
      <c r="A188" s="5" t="s">
        <v>302</v>
      </c>
      <c r="B188" s="11">
        <v>180.78936884792395</v>
      </c>
      <c r="C188" s="11">
        <v>293.93331752246428</v>
      </c>
      <c r="D188" s="7">
        <f t="shared" si="2"/>
        <v>474.72268637038826</v>
      </c>
    </row>
    <row r="189" spans="1:4" x14ac:dyDescent="0.25">
      <c r="A189" s="5" t="s">
        <v>253</v>
      </c>
      <c r="B189" s="11">
        <v>396.81660617423137</v>
      </c>
      <c r="C189" s="11">
        <v>0</v>
      </c>
      <c r="D189" s="7">
        <f t="shared" si="2"/>
        <v>396.81660617423137</v>
      </c>
    </row>
    <row r="190" spans="1:4" x14ac:dyDescent="0.25">
      <c r="A190" s="5" t="s">
        <v>60</v>
      </c>
      <c r="B190" s="11">
        <v>391.228141551504</v>
      </c>
      <c r="C190" s="11">
        <v>0.10845111737603516</v>
      </c>
      <c r="D190" s="7">
        <f t="shared" si="2"/>
        <v>391.33659266888003</v>
      </c>
    </row>
    <row r="191" spans="1:4" x14ac:dyDescent="0.25">
      <c r="A191" s="5" t="s">
        <v>258</v>
      </c>
      <c r="B191" s="11">
        <v>390.4095181349893</v>
      </c>
      <c r="C191" s="11">
        <v>0</v>
      </c>
      <c r="D191" s="7">
        <f t="shared" si="2"/>
        <v>390.4095181349893</v>
      </c>
    </row>
    <row r="192" spans="1:4" x14ac:dyDescent="0.25">
      <c r="A192" s="5" t="s">
        <v>260</v>
      </c>
      <c r="B192" s="11">
        <v>369.03024162403017</v>
      </c>
      <c r="C192" s="11">
        <v>0</v>
      </c>
      <c r="D192" s="7">
        <f t="shared" si="2"/>
        <v>369.03024162403017</v>
      </c>
    </row>
    <row r="193" spans="1:4" x14ac:dyDescent="0.25">
      <c r="A193" s="5" t="s">
        <v>128</v>
      </c>
      <c r="B193" s="11">
        <v>353.14430577799033</v>
      </c>
      <c r="C193" s="11">
        <v>13.321977602502706</v>
      </c>
      <c r="D193" s="7">
        <f t="shared" si="2"/>
        <v>366.46628338049305</v>
      </c>
    </row>
    <row r="194" spans="1:4" x14ac:dyDescent="0.25">
      <c r="A194" s="5" t="s">
        <v>380</v>
      </c>
      <c r="B194" s="11">
        <v>351.62290478971192</v>
      </c>
      <c r="C194" s="11">
        <v>0</v>
      </c>
      <c r="D194" s="7">
        <f t="shared" si="2"/>
        <v>351.62290478971192</v>
      </c>
    </row>
    <row r="195" spans="1:4" x14ac:dyDescent="0.25">
      <c r="A195" s="5" t="s">
        <v>138</v>
      </c>
      <c r="B195" s="11">
        <v>92.292852331475913</v>
      </c>
      <c r="C195" s="11">
        <v>335.99519270484444</v>
      </c>
      <c r="D195" s="7">
        <f t="shared" si="2"/>
        <v>428.28804503632034</v>
      </c>
    </row>
    <row r="196" spans="1:4" x14ac:dyDescent="0.25">
      <c r="A196" s="5" t="s">
        <v>254</v>
      </c>
      <c r="B196" s="11">
        <v>342.57053538839546</v>
      </c>
      <c r="C196" s="11">
        <v>0</v>
      </c>
      <c r="D196" s="7">
        <f t="shared" si="2"/>
        <v>342.57053538839546</v>
      </c>
    </row>
    <row r="197" spans="1:4" x14ac:dyDescent="0.25">
      <c r="A197" s="5" t="s">
        <v>259</v>
      </c>
      <c r="B197" s="11">
        <v>342.57053538839546</v>
      </c>
      <c r="C197" s="11">
        <v>0</v>
      </c>
      <c r="D197" s="7">
        <f t="shared" si="2"/>
        <v>342.57053538839546</v>
      </c>
    </row>
    <row r="198" spans="1:4" x14ac:dyDescent="0.25">
      <c r="A198" s="5" t="s">
        <v>265</v>
      </c>
      <c r="B198" s="11">
        <v>342.57053538839546</v>
      </c>
      <c r="C198" s="11">
        <v>0</v>
      </c>
      <c r="D198" s="7">
        <f t="shared" si="2"/>
        <v>342.57053538839546</v>
      </c>
    </row>
    <row r="199" spans="1:4" x14ac:dyDescent="0.25">
      <c r="A199" s="5" t="s">
        <v>381</v>
      </c>
      <c r="B199" s="11">
        <v>331.81095067146396</v>
      </c>
      <c r="C199" s="11">
        <v>0</v>
      </c>
      <c r="D199" s="7">
        <f t="shared" si="2"/>
        <v>331.81095067146396</v>
      </c>
    </row>
    <row r="200" spans="1:4" x14ac:dyDescent="0.25">
      <c r="A200" s="5" t="s">
        <v>51</v>
      </c>
      <c r="B200" s="11">
        <v>329.10094675024328</v>
      </c>
      <c r="C200" s="11">
        <v>2.4014588990677065E-2</v>
      </c>
      <c r="D200" s="7">
        <f t="shared" si="2"/>
        <v>329.12496133923395</v>
      </c>
    </row>
    <row r="201" spans="1:4" x14ac:dyDescent="0.25">
      <c r="A201" s="5" t="s">
        <v>264</v>
      </c>
      <c r="B201" s="11">
        <v>329.06897940428649</v>
      </c>
      <c r="C201" s="11">
        <v>0</v>
      </c>
      <c r="D201" s="7">
        <f t="shared" si="2"/>
        <v>329.06897940428649</v>
      </c>
    </row>
    <row r="202" spans="1:4" x14ac:dyDescent="0.25">
      <c r="A202" s="5" t="s">
        <v>133</v>
      </c>
      <c r="B202" s="11">
        <v>0</v>
      </c>
      <c r="C202" s="11">
        <v>428.43597397434468</v>
      </c>
      <c r="D202" s="7">
        <f t="shared" si="2"/>
        <v>428.43597397434468</v>
      </c>
    </row>
    <row r="203" spans="1:4" x14ac:dyDescent="0.25">
      <c r="A203" s="5" t="s">
        <v>139</v>
      </c>
      <c r="B203" s="11">
        <v>0</v>
      </c>
      <c r="C203" s="11">
        <v>428.43597397434468</v>
      </c>
      <c r="D203" s="7">
        <f t="shared" ref="D203:D266" si="3">SUM(B203:C203)</f>
        <v>428.43597397434468</v>
      </c>
    </row>
    <row r="204" spans="1:4" x14ac:dyDescent="0.25">
      <c r="A204" s="5" t="s">
        <v>134</v>
      </c>
      <c r="B204" s="11">
        <v>0</v>
      </c>
      <c r="C204" s="11">
        <v>428.43597397434468</v>
      </c>
      <c r="D204" s="7">
        <f t="shared" si="3"/>
        <v>428.43597397434468</v>
      </c>
    </row>
    <row r="205" spans="1:4" x14ac:dyDescent="0.25">
      <c r="A205" s="5" t="s">
        <v>343</v>
      </c>
      <c r="B205" s="11">
        <v>319.1994717895933</v>
      </c>
      <c r="C205" s="11">
        <v>0</v>
      </c>
      <c r="D205" s="7">
        <f t="shared" si="3"/>
        <v>319.1994717895933</v>
      </c>
    </row>
    <row r="206" spans="1:4" x14ac:dyDescent="0.25">
      <c r="A206" s="5" t="s">
        <v>319</v>
      </c>
      <c r="B206" s="11">
        <v>312.03435760057721</v>
      </c>
      <c r="C206" s="11">
        <v>0</v>
      </c>
      <c r="D206" s="7">
        <f t="shared" si="3"/>
        <v>312.03435760057721</v>
      </c>
    </row>
    <row r="207" spans="1:4" x14ac:dyDescent="0.25">
      <c r="A207" s="5" t="s">
        <v>298</v>
      </c>
      <c r="B207" s="11">
        <v>304.10280029507493</v>
      </c>
      <c r="C207" s="11">
        <v>0</v>
      </c>
      <c r="D207" s="7">
        <f t="shared" si="3"/>
        <v>304.10280029507493</v>
      </c>
    </row>
    <row r="208" spans="1:4" x14ac:dyDescent="0.25">
      <c r="A208" s="5" t="s">
        <v>80</v>
      </c>
      <c r="B208" s="11">
        <v>304.10280029507493</v>
      </c>
      <c r="C208" s="11">
        <v>0</v>
      </c>
      <c r="D208" s="7">
        <f t="shared" si="3"/>
        <v>304.10280029507493</v>
      </c>
    </row>
    <row r="209" spans="1:4" x14ac:dyDescent="0.25">
      <c r="A209" s="5" t="s">
        <v>371</v>
      </c>
      <c r="B209" s="11">
        <v>290.05803676858756</v>
      </c>
      <c r="C209" s="11">
        <v>0.27615813671983658</v>
      </c>
      <c r="D209" s="7">
        <f t="shared" si="3"/>
        <v>290.33419490530741</v>
      </c>
    </row>
    <row r="210" spans="1:4" x14ac:dyDescent="0.25">
      <c r="A210" s="5" t="s">
        <v>320</v>
      </c>
      <c r="B210" s="11">
        <v>287.73944137381267</v>
      </c>
      <c r="C210" s="11">
        <v>0</v>
      </c>
      <c r="D210" s="7">
        <f t="shared" si="3"/>
        <v>287.73944137381267</v>
      </c>
    </row>
    <row r="211" spans="1:4" x14ac:dyDescent="0.25">
      <c r="A211" s="5" t="s">
        <v>301</v>
      </c>
      <c r="B211" s="11">
        <v>278.69719190689182</v>
      </c>
      <c r="C211" s="11">
        <v>0</v>
      </c>
      <c r="D211" s="7">
        <f t="shared" si="3"/>
        <v>278.69719190689182</v>
      </c>
    </row>
    <row r="212" spans="1:4" x14ac:dyDescent="0.25">
      <c r="A212" s="5" t="s">
        <v>204</v>
      </c>
      <c r="B212" s="11">
        <v>276.19692949832023</v>
      </c>
      <c r="C212" s="11">
        <v>0</v>
      </c>
      <c r="D212" s="7">
        <f t="shared" si="3"/>
        <v>276.19692949832023</v>
      </c>
    </row>
    <row r="213" spans="1:4" x14ac:dyDescent="0.25">
      <c r="A213" s="5" t="s">
        <v>316</v>
      </c>
      <c r="B213" s="11">
        <v>270.03493667871015</v>
      </c>
      <c r="C213" s="11">
        <v>0</v>
      </c>
      <c r="D213" s="7">
        <f t="shared" si="3"/>
        <v>270.03493667871015</v>
      </c>
    </row>
    <row r="214" spans="1:4" x14ac:dyDescent="0.25">
      <c r="A214" s="5" t="s">
        <v>382</v>
      </c>
      <c r="B214" s="11">
        <v>268.15102378516826</v>
      </c>
      <c r="C214" s="11">
        <v>0</v>
      </c>
      <c r="D214" s="7">
        <f t="shared" si="3"/>
        <v>268.15102378516826</v>
      </c>
    </row>
    <row r="215" spans="1:4" x14ac:dyDescent="0.25">
      <c r="A215" s="5" t="s">
        <v>361</v>
      </c>
      <c r="B215" s="11">
        <v>263.88275549762199</v>
      </c>
      <c r="C215" s="11">
        <v>0</v>
      </c>
      <c r="D215" s="7">
        <f t="shared" si="3"/>
        <v>263.88275549762199</v>
      </c>
    </row>
    <row r="216" spans="1:4" x14ac:dyDescent="0.25">
      <c r="A216" s="5" t="s">
        <v>314</v>
      </c>
      <c r="B216" s="11">
        <v>260.49770105893367</v>
      </c>
      <c r="C216" s="11">
        <v>0</v>
      </c>
      <c r="D216" s="7">
        <f t="shared" si="3"/>
        <v>260.49770105893367</v>
      </c>
    </row>
    <row r="217" spans="1:4" x14ac:dyDescent="0.25">
      <c r="A217" s="5" t="s">
        <v>323</v>
      </c>
      <c r="B217" s="11">
        <v>248.77125643965181</v>
      </c>
      <c r="C217" s="11">
        <v>2.9580586736335261</v>
      </c>
      <c r="D217" s="7">
        <f t="shared" si="3"/>
        <v>251.72931511328534</v>
      </c>
    </row>
    <row r="218" spans="1:4" x14ac:dyDescent="0.25">
      <c r="A218" s="5" t="s">
        <v>311</v>
      </c>
      <c r="B218" s="11">
        <v>249.41439588739328</v>
      </c>
      <c r="C218" s="11">
        <v>0</v>
      </c>
      <c r="D218" s="7">
        <f t="shared" si="3"/>
        <v>249.41439588739328</v>
      </c>
    </row>
    <row r="219" spans="1:4" x14ac:dyDescent="0.25">
      <c r="A219" s="5" t="s">
        <v>376</v>
      </c>
      <c r="B219" s="11">
        <v>243.67610925719359</v>
      </c>
      <c r="C219" s="11">
        <v>0</v>
      </c>
      <c r="D219" s="7">
        <f t="shared" si="3"/>
        <v>243.67610925719359</v>
      </c>
    </row>
    <row r="220" spans="1:4" x14ac:dyDescent="0.25">
      <c r="A220" s="5" t="s">
        <v>329</v>
      </c>
      <c r="B220" s="11">
        <v>237.22311938785975</v>
      </c>
      <c r="C220" s="11">
        <v>0</v>
      </c>
      <c r="D220" s="7">
        <f t="shared" si="3"/>
        <v>237.22311938785975</v>
      </c>
    </row>
    <row r="221" spans="1:4" x14ac:dyDescent="0.25">
      <c r="A221" s="5" t="s">
        <v>348</v>
      </c>
      <c r="B221" s="11">
        <v>237.22311938785975</v>
      </c>
      <c r="C221" s="11">
        <v>0</v>
      </c>
      <c r="D221" s="7">
        <f t="shared" si="3"/>
        <v>237.22311938785975</v>
      </c>
    </row>
    <row r="222" spans="1:4" x14ac:dyDescent="0.25">
      <c r="A222" s="5" t="s">
        <v>313</v>
      </c>
      <c r="B222" s="11">
        <v>235.82574876574245</v>
      </c>
      <c r="C222" s="11">
        <v>0</v>
      </c>
      <c r="D222" s="7">
        <f t="shared" si="3"/>
        <v>235.82574876574245</v>
      </c>
    </row>
    <row r="223" spans="1:4" x14ac:dyDescent="0.25">
      <c r="A223" s="5" t="s">
        <v>328</v>
      </c>
      <c r="B223" s="11">
        <v>226.89130498292843</v>
      </c>
      <c r="C223" s="11">
        <v>0</v>
      </c>
      <c r="D223" s="7">
        <f t="shared" si="3"/>
        <v>226.89130498292843</v>
      </c>
    </row>
    <row r="224" spans="1:4" x14ac:dyDescent="0.25">
      <c r="A224" s="5" t="s">
        <v>400</v>
      </c>
      <c r="B224" s="11">
        <v>0</v>
      </c>
      <c r="C224" s="11">
        <v>293.93331752246428</v>
      </c>
      <c r="D224" s="7">
        <f t="shared" si="3"/>
        <v>293.93331752246428</v>
      </c>
    </row>
    <row r="225" spans="1:4" x14ac:dyDescent="0.25">
      <c r="A225" s="5" t="s">
        <v>401</v>
      </c>
      <c r="B225" s="11">
        <v>0</v>
      </c>
      <c r="C225" s="11">
        <v>293.93331752246428</v>
      </c>
      <c r="D225" s="7">
        <f t="shared" si="3"/>
        <v>293.93331752246428</v>
      </c>
    </row>
    <row r="226" spans="1:4" x14ac:dyDescent="0.25">
      <c r="A226" s="5" t="s">
        <v>402</v>
      </c>
      <c r="B226" s="11">
        <v>0</v>
      </c>
      <c r="C226" s="11">
        <v>293.93331752246428</v>
      </c>
      <c r="D226" s="7">
        <f t="shared" si="3"/>
        <v>293.93331752246428</v>
      </c>
    </row>
    <row r="227" spans="1:4" x14ac:dyDescent="0.25">
      <c r="A227" s="5" t="s">
        <v>304</v>
      </c>
      <c r="B227" s="11">
        <v>215.80799981138804</v>
      </c>
      <c r="C227" s="11">
        <v>0</v>
      </c>
      <c r="D227" s="7">
        <f t="shared" si="3"/>
        <v>215.80799981138804</v>
      </c>
    </row>
    <row r="228" spans="1:4" x14ac:dyDescent="0.25">
      <c r="A228" s="5" t="s">
        <v>293</v>
      </c>
      <c r="B228" s="11">
        <v>209.28912760319218</v>
      </c>
      <c r="C228" s="11">
        <v>0</v>
      </c>
      <c r="D228" s="7">
        <f t="shared" si="3"/>
        <v>209.28912760319218</v>
      </c>
    </row>
    <row r="229" spans="1:4" x14ac:dyDescent="0.25">
      <c r="A229" s="5" t="s">
        <v>235</v>
      </c>
      <c r="B229" s="11">
        <v>204.33696364275289</v>
      </c>
      <c r="C229" s="11">
        <v>0</v>
      </c>
      <c r="D229" s="7">
        <f t="shared" si="3"/>
        <v>204.33696364275289</v>
      </c>
    </row>
    <row r="230" spans="1:4" x14ac:dyDescent="0.25">
      <c r="A230" s="5" t="s">
        <v>322</v>
      </c>
      <c r="B230" s="11">
        <v>204.33696364275289</v>
      </c>
      <c r="C230" s="11">
        <v>0</v>
      </c>
      <c r="D230" s="7">
        <f t="shared" si="3"/>
        <v>204.33696364275289</v>
      </c>
    </row>
    <row r="231" spans="1:4" x14ac:dyDescent="0.25">
      <c r="A231" s="5" t="s">
        <v>334</v>
      </c>
      <c r="B231" s="11">
        <v>204.33696364275289</v>
      </c>
      <c r="C231" s="11">
        <v>0</v>
      </c>
      <c r="D231" s="7">
        <f t="shared" si="3"/>
        <v>204.33696364275289</v>
      </c>
    </row>
    <row r="232" spans="1:4" x14ac:dyDescent="0.25">
      <c r="A232" s="5" t="s">
        <v>338</v>
      </c>
      <c r="B232" s="11">
        <v>204.33696364275289</v>
      </c>
      <c r="C232" s="11">
        <v>0</v>
      </c>
      <c r="D232" s="7">
        <f t="shared" si="3"/>
        <v>204.33696364275289</v>
      </c>
    </row>
    <row r="233" spans="1:4" x14ac:dyDescent="0.25">
      <c r="A233" s="5" t="s">
        <v>317</v>
      </c>
      <c r="B233" s="11">
        <v>193.14333503747</v>
      </c>
      <c r="C233" s="11">
        <v>0</v>
      </c>
      <c r="D233" s="7">
        <f t="shared" si="3"/>
        <v>193.14333503747</v>
      </c>
    </row>
    <row r="234" spans="1:4" x14ac:dyDescent="0.25">
      <c r="A234" s="5" t="s">
        <v>288</v>
      </c>
      <c r="B234" s="11">
        <v>193.14333503747</v>
      </c>
      <c r="C234" s="11">
        <v>0</v>
      </c>
      <c r="D234" s="7">
        <f t="shared" si="3"/>
        <v>193.14333503747</v>
      </c>
    </row>
    <row r="235" spans="1:4" x14ac:dyDescent="0.25">
      <c r="A235" s="5" t="s">
        <v>273</v>
      </c>
      <c r="B235" s="11">
        <v>187.93660676984783</v>
      </c>
      <c r="C235" s="11">
        <v>0</v>
      </c>
      <c r="D235" s="7">
        <f t="shared" si="3"/>
        <v>187.93660676984783</v>
      </c>
    </row>
    <row r="236" spans="1:4" x14ac:dyDescent="0.25">
      <c r="A236" s="5" t="s">
        <v>127</v>
      </c>
      <c r="B236" s="11">
        <v>97.258762373016225</v>
      </c>
      <c r="C236" s="11">
        <v>117.19013424047961</v>
      </c>
      <c r="D236" s="7">
        <f t="shared" si="3"/>
        <v>214.44889661349583</v>
      </c>
    </row>
    <row r="237" spans="1:4" x14ac:dyDescent="0.25">
      <c r="A237" s="5" t="s">
        <v>300</v>
      </c>
      <c r="B237" s="11">
        <v>180.78936884792395</v>
      </c>
      <c r="C237" s="11">
        <v>0</v>
      </c>
      <c r="D237" s="7">
        <f t="shared" si="3"/>
        <v>180.78936884792395</v>
      </c>
    </row>
    <row r="238" spans="1:4" x14ac:dyDescent="0.25">
      <c r="A238" s="5" t="s">
        <v>305</v>
      </c>
      <c r="B238" s="11">
        <v>180.78936884792395</v>
      </c>
      <c r="C238" s="11">
        <v>0</v>
      </c>
      <c r="D238" s="7">
        <f t="shared" si="3"/>
        <v>180.78936884792395</v>
      </c>
    </row>
    <row r="239" spans="1:4" x14ac:dyDescent="0.25">
      <c r="A239" s="5" t="s">
        <v>326</v>
      </c>
      <c r="B239" s="11">
        <v>180.78936884792395</v>
      </c>
      <c r="C239" s="11">
        <v>0</v>
      </c>
      <c r="D239" s="7">
        <f t="shared" si="3"/>
        <v>180.78936884792395</v>
      </c>
    </row>
    <row r="240" spans="1:4" x14ac:dyDescent="0.25">
      <c r="A240" s="5" t="s">
        <v>344</v>
      </c>
      <c r="B240" s="11">
        <v>180.78936884792395</v>
      </c>
      <c r="C240" s="11">
        <v>0</v>
      </c>
      <c r="D240" s="7">
        <f t="shared" si="3"/>
        <v>180.78936884792395</v>
      </c>
    </row>
    <row r="241" spans="1:4" x14ac:dyDescent="0.25">
      <c r="A241" s="5" t="s">
        <v>208</v>
      </c>
      <c r="B241" s="11">
        <v>180.78936884792395</v>
      </c>
      <c r="C241" s="11">
        <v>0</v>
      </c>
      <c r="D241" s="7">
        <f t="shared" si="3"/>
        <v>180.78936884792395</v>
      </c>
    </row>
    <row r="242" spans="1:4" x14ac:dyDescent="0.25">
      <c r="A242" s="5" t="s">
        <v>350</v>
      </c>
      <c r="B242" s="11">
        <v>180.78936884792395</v>
      </c>
      <c r="C242" s="11">
        <v>0</v>
      </c>
      <c r="D242" s="7">
        <f t="shared" si="3"/>
        <v>180.78936884792395</v>
      </c>
    </row>
    <row r="243" spans="1:4" x14ac:dyDescent="0.25">
      <c r="A243" s="5" t="s">
        <v>345</v>
      </c>
      <c r="B243" s="11">
        <v>179.0517594740254</v>
      </c>
      <c r="C243" s="11">
        <v>0</v>
      </c>
      <c r="D243" s="7">
        <f t="shared" si="3"/>
        <v>179.0517594740254</v>
      </c>
    </row>
    <row r="244" spans="1:4" x14ac:dyDescent="0.25">
      <c r="A244" s="5" t="s">
        <v>364</v>
      </c>
      <c r="B244" s="11">
        <v>178.13881709448418</v>
      </c>
      <c r="C244" s="11">
        <v>0</v>
      </c>
      <c r="D244" s="7">
        <f t="shared" si="3"/>
        <v>178.13881709448418</v>
      </c>
    </row>
    <row r="245" spans="1:4" x14ac:dyDescent="0.25">
      <c r="A245" s="5" t="s">
        <v>294</v>
      </c>
      <c r="B245" s="11">
        <v>175.03972909983375</v>
      </c>
      <c r="C245" s="11">
        <v>0</v>
      </c>
      <c r="D245" s="7">
        <f t="shared" si="3"/>
        <v>175.03972909983375</v>
      </c>
    </row>
    <row r="246" spans="1:4" x14ac:dyDescent="0.25">
      <c r="A246" s="5" t="s">
        <v>135</v>
      </c>
      <c r="B246" s="11">
        <v>0</v>
      </c>
      <c r="C246" s="11">
        <v>219.14440426561583</v>
      </c>
      <c r="D246" s="7">
        <f t="shared" si="3"/>
        <v>219.14440426561583</v>
      </c>
    </row>
    <row r="247" spans="1:4" x14ac:dyDescent="0.25">
      <c r="A247" s="5" t="s">
        <v>136</v>
      </c>
      <c r="B247" s="11">
        <v>0</v>
      </c>
      <c r="C247" s="11">
        <v>219.14440426561583</v>
      </c>
      <c r="D247" s="7">
        <f t="shared" si="3"/>
        <v>219.14440426561583</v>
      </c>
    </row>
    <row r="248" spans="1:4" x14ac:dyDescent="0.25">
      <c r="A248" s="5" t="s">
        <v>325</v>
      </c>
      <c r="B248" s="11">
        <v>156.74351409167522</v>
      </c>
      <c r="C248" s="11">
        <v>0</v>
      </c>
      <c r="D248" s="7">
        <f t="shared" si="3"/>
        <v>156.74351409167522</v>
      </c>
    </row>
    <row r="249" spans="1:4" x14ac:dyDescent="0.25">
      <c r="A249" s="5" t="s">
        <v>349</v>
      </c>
      <c r="B249" s="11">
        <v>156.74351409167522</v>
      </c>
      <c r="C249" s="11">
        <v>0</v>
      </c>
      <c r="D249" s="7">
        <f t="shared" si="3"/>
        <v>156.74351409167522</v>
      </c>
    </row>
    <row r="250" spans="1:4" x14ac:dyDescent="0.25">
      <c r="A250" s="5" t="s">
        <v>355</v>
      </c>
      <c r="B250" s="11">
        <v>156.74351409167522</v>
      </c>
      <c r="C250" s="11">
        <v>0</v>
      </c>
      <c r="D250" s="7">
        <f t="shared" si="3"/>
        <v>156.74351409167522</v>
      </c>
    </row>
    <row r="251" spans="1:4" x14ac:dyDescent="0.25">
      <c r="A251" s="5" t="s">
        <v>129</v>
      </c>
      <c r="B251" s="11">
        <v>137.92367566949923</v>
      </c>
      <c r="C251" s="11">
        <v>24.512645395737106</v>
      </c>
      <c r="D251" s="7">
        <f t="shared" si="3"/>
        <v>162.43632106523634</v>
      </c>
    </row>
    <row r="252" spans="1:4" x14ac:dyDescent="0.25">
      <c r="A252" s="5" t="s">
        <v>390</v>
      </c>
      <c r="B252" s="11">
        <v>155.98488847770216</v>
      </c>
      <c r="C252" s="11">
        <v>0</v>
      </c>
      <c r="D252" s="7">
        <f t="shared" si="3"/>
        <v>155.98488847770216</v>
      </c>
    </row>
    <row r="253" spans="1:4" x14ac:dyDescent="0.25">
      <c r="A253" s="5" t="s">
        <v>310</v>
      </c>
      <c r="B253" s="11">
        <v>141.73805168672683</v>
      </c>
      <c r="C253" s="11">
        <v>1.9749590276594462</v>
      </c>
      <c r="D253" s="7">
        <f t="shared" si="3"/>
        <v>143.71301071438629</v>
      </c>
    </row>
    <row r="254" spans="1:4" x14ac:dyDescent="0.25">
      <c r="A254" s="5" t="s">
        <v>363</v>
      </c>
      <c r="B254" s="11">
        <v>142.85110255625898</v>
      </c>
      <c r="C254" s="11">
        <v>0</v>
      </c>
      <c r="D254" s="7">
        <f t="shared" si="3"/>
        <v>142.85110255625898</v>
      </c>
    </row>
    <row r="255" spans="1:4" x14ac:dyDescent="0.25">
      <c r="A255" s="5" t="s">
        <v>299</v>
      </c>
      <c r="B255" s="11">
        <v>142.37748179681273</v>
      </c>
      <c r="C255" s="11">
        <v>0</v>
      </c>
      <c r="D255" s="7">
        <f t="shared" si="3"/>
        <v>142.37748179681273</v>
      </c>
    </row>
    <row r="256" spans="1:4" x14ac:dyDescent="0.25">
      <c r="A256" s="5" t="s">
        <v>296</v>
      </c>
      <c r="B256" s="11">
        <v>129.49824794858924</v>
      </c>
      <c r="C256" s="11">
        <v>0</v>
      </c>
      <c r="D256" s="7">
        <f t="shared" si="3"/>
        <v>129.49824794858924</v>
      </c>
    </row>
    <row r="257" spans="1:4" x14ac:dyDescent="0.25">
      <c r="A257" s="5" t="s">
        <v>75</v>
      </c>
      <c r="B257" s="11">
        <v>128.18065744757928</v>
      </c>
      <c r="C257" s="11">
        <v>0.43231560353341053</v>
      </c>
      <c r="D257" s="7">
        <f t="shared" si="3"/>
        <v>128.61297305111268</v>
      </c>
    </row>
    <row r="258" spans="1:4" x14ac:dyDescent="0.25">
      <c r="A258" s="5" t="s">
        <v>289</v>
      </c>
      <c r="B258" s="11">
        <v>120.6427009947364</v>
      </c>
      <c r="C258" s="11">
        <v>0</v>
      </c>
      <c r="D258" s="7">
        <f t="shared" si="3"/>
        <v>120.6427009947364</v>
      </c>
    </row>
    <row r="259" spans="1:4" x14ac:dyDescent="0.25">
      <c r="A259" s="5" t="s">
        <v>308</v>
      </c>
      <c r="B259" s="11">
        <v>118.85911149338128</v>
      </c>
      <c r="C259" s="11">
        <v>0</v>
      </c>
      <c r="D259" s="7">
        <f t="shared" si="3"/>
        <v>118.85911149338128</v>
      </c>
    </row>
    <row r="260" spans="1:4" x14ac:dyDescent="0.25">
      <c r="A260" s="5" t="s">
        <v>309</v>
      </c>
      <c r="B260" s="11">
        <v>118.85911149338128</v>
      </c>
      <c r="C260" s="11">
        <v>0</v>
      </c>
      <c r="D260" s="7">
        <f t="shared" si="3"/>
        <v>118.85911149338128</v>
      </c>
    </row>
    <row r="261" spans="1:4" x14ac:dyDescent="0.25">
      <c r="A261" s="5" t="s">
        <v>342</v>
      </c>
      <c r="B261" s="11">
        <v>118.85911149338128</v>
      </c>
      <c r="C261" s="11">
        <v>0</v>
      </c>
      <c r="D261" s="7">
        <f t="shared" si="3"/>
        <v>118.85911149338128</v>
      </c>
    </row>
    <row r="262" spans="1:4" x14ac:dyDescent="0.25">
      <c r="A262" s="5" t="s">
        <v>346</v>
      </c>
      <c r="B262" s="11">
        <v>118.85911149338128</v>
      </c>
      <c r="C262" s="11">
        <v>0</v>
      </c>
      <c r="D262" s="7">
        <f t="shared" si="3"/>
        <v>118.85911149338128</v>
      </c>
    </row>
    <row r="263" spans="1:4" x14ac:dyDescent="0.25">
      <c r="A263" s="5" t="s">
        <v>393</v>
      </c>
      <c r="B263" s="11">
        <v>114.0699577527915</v>
      </c>
      <c r="C263" s="11">
        <v>0</v>
      </c>
      <c r="D263" s="7">
        <f t="shared" si="3"/>
        <v>114.0699577527915</v>
      </c>
    </row>
    <row r="264" spans="1:4" x14ac:dyDescent="0.25">
      <c r="A264" s="5" t="s">
        <v>312</v>
      </c>
      <c r="B264" s="11">
        <v>107.58046173713728</v>
      </c>
      <c r="C264" s="11">
        <v>0</v>
      </c>
      <c r="D264" s="7">
        <f t="shared" si="3"/>
        <v>107.58046173713728</v>
      </c>
    </row>
    <row r="265" spans="1:4" x14ac:dyDescent="0.25">
      <c r="A265" s="5" t="s">
        <v>321</v>
      </c>
      <c r="B265" s="11">
        <v>107.58046173713728</v>
      </c>
      <c r="C265" s="11">
        <v>0</v>
      </c>
      <c r="D265" s="7">
        <f t="shared" si="3"/>
        <v>107.58046173713728</v>
      </c>
    </row>
    <row r="266" spans="1:4" x14ac:dyDescent="0.25">
      <c r="A266" s="5" t="s">
        <v>324</v>
      </c>
      <c r="B266" s="11">
        <v>107.58046173713728</v>
      </c>
      <c r="C266" s="11">
        <v>0</v>
      </c>
      <c r="D266" s="7">
        <f t="shared" si="3"/>
        <v>107.58046173713728</v>
      </c>
    </row>
    <row r="267" spans="1:4" x14ac:dyDescent="0.25">
      <c r="A267" s="5" t="s">
        <v>331</v>
      </c>
      <c r="B267" s="11">
        <v>107.58046173713728</v>
      </c>
      <c r="C267" s="11">
        <v>0</v>
      </c>
      <c r="D267" s="7">
        <f t="shared" ref="D267:D331" si="4">SUM(B267:C267)</f>
        <v>107.58046173713728</v>
      </c>
    </row>
    <row r="268" spans="1:4" x14ac:dyDescent="0.25">
      <c r="A268" s="5" t="s">
        <v>341</v>
      </c>
      <c r="B268" s="11">
        <v>107.58046173713728</v>
      </c>
      <c r="C268" s="11">
        <v>0</v>
      </c>
      <c r="D268" s="7">
        <f t="shared" si="4"/>
        <v>107.58046173713728</v>
      </c>
    </row>
    <row r="269" spans="1:4" x14ac:dyDescent="0.25">
      <c r="A269" s="5" t="s">
        <v>357</v>
      </c>
      <c r="B269" s="11">
        <v>107.58046173713728</v>
      </c>
      <c r="C269" s="11">
        <v>0</v>
      </c>
      <c r="D269" s="7">
        <f t="shared" si="4"/>
        <v>107.58046173713728</v>
      </c>
    </row>
    <row r="270" spans="1:4" x14ac:dyDescent="0.25">
      <c r="A270" s="5" t="s">
        <v>354</v>
      </c>
      <c r="B270" s="11">
        <v>97.258762373016225</v>
      </c>
      <c r="C270" s="11">
        <v>0</v>
      </c>
      <c r="D270" s="7">
        <f t="shared" si="4"/>
        <v>97.258762373016225</v>
      </c>
    </row>
    <row r="271" spans="1:4" x14ac:dyDescent="0.25">
      <c r="A271" s="5" t="s">
        <v>356</v>
      </c>
      <c r="B271" s="11">
        <v>95.582878237269384</v>
      </c>
      <c r="C271" s="11">
        <v>0</v>
      </c>
      <c r="D271" s="7">
        <f t="shared" si="4"/>
        <v>95.582878237269384</v>
      </c>
    </row>
    <row r="272" spans="1:4" x14ac:dyDescent="0.25">
      <c r="A272" s="5" t="s">
        <v>13</v>
      </c>
      <c r="B272" s="11">
        <v>93.201417398968459</v>
      </c>
      <c r="C272" s="11">
        <v>0</v>
      </c>
      <c r="D272" s="7">
        <f t="shared" si="4"/>
        <v>93.201417398968459</v>
      </c>
    </row>
    <row r="273" spans="1:4" x14ac:dyDescent="0.25">
      <c r="A273" s="5" t="s">
        <v>389</v>
      </c>
      <c r="B273" s="11">
        <v>90.778950762666028</v>
      </c>
      <c r="C273" s="11">
        <v>0</v>
      </c>
      <c r="D273" s="7">
        <f t="shared" si="4"/>
        <v>90.778950762666028</v>
      </c>
    </row>
    <row r="274" spans="1:4" x14ac:dyDescent="0.25">
      <c r="A274" s="5" t="s">
        <v>121</v>
      </c>
      <c r="B274" s="11">
        <v>0</v>
      </c>
      <c r="C274" s="11">
        <v>117.19013424047961</v>
      </c>
      <c r="D274" s="7">
        <f t="shared" si="4"/>
        <v>117.19013424047961</v>
      </c>
    </row>
    <row r="275" spans="1:4" x14ac:dyDescent="0.25">
      <c r="A275" s="5" t="s">
        <v>110</v>
      </c>
      <c r="B275" s="11">
        <v>0</v>
      </c>
      <c r="C275" s="11">
        <v>117.19013424047961</v>
      </c>
      <c r="D275" s="7">
        <f t="shared" si="4"/>
        <v>117.19013424047961</v>
      </c>
    </row>
    <row r="276" spans="1:4" x14ac:dyDescent="0.25">
      <c r="A276" s="5" t="s">
        <v>111</v>
      </c>
      <c r="B276" s="11">
        <v>0</v>
      </c>
      <c r="C276" s="11">
        <v>117.19013424047961</v>
      </c>
      <c r="D276" s="7">
        <f t="shared" si="4"/>
        <v>117.19013424047961</v>
      </c>
    </row>
    <row r="277" spans="1:4" x14ac:dyDescent="0.25">
      <c r="A277" s="5" t="s">
        <v>112</v>
      </c>
      <c r="B277" s="11">
        <v>0</v>
      </c>
      <c r="C277" s="11">
        <v>117.19013424047961</v>
      </c>
      <c r="D277" s="7">
        <f t="shared" si="4"/>
        <v>117.19013424047961</v>
      </c>
    </row>
    <row r="278" spans="1:4" x14ac:dyDescent="0.25">
      <c r="A278" s="5" t="s">
        <v>113</v>
      </c>
      <c r="B278" s="11">
        <v>0</v>
      </c>
      <c r="C278" s="11">
        <v>117.19013424047961</v>
      </c>
      <c r="D278" s="7">
        <f t="shared" si="4"/>
        <v>117.19013424047961</v>
      </c>
    </row>
    <row r="279" spans="1:4" x14ac:dyDescent="0.25">
      <c r="A279" s="5" t="s">
        <v>297</v>
      </c>
      <c r="B279" s="11">
        <v>84.30422848102539</v>
      </c>
      <c r="C279" s="11">
        <v>0</v>
      </c>
      <c r="D279" s="7">
        <f t="shared" si="4"/>
        <v>84.30422848102539</v>
      </c>
    </row>
    <row r="280" spans="1:4" x14ac:dyDescent="0.25">
      <c r="A280" s="5" t="s">
        <v>303</v>
      </c>
      <c r="B280" s="11">
        <v>84.30422848102539</v>
      </c>
      <c r="C280" s="11">
        <v>0</v>
      </c>
      <c r="D280" s="7">
        <f t="shared" si="4"/>
        <v>84.30422848102539</v>
      </c>
    </row>
    <row r="281" spans="1:4" x14ac:dyDescent="0.25">
      <c r="A281" s="5" t="s">
        <v>307</v>
      </c>
      <c r="B281" s="11">
        <v>84.30422848102539</v>
      </c>
      <c r="C281" s="11">
        <v>0</v>
      </c>
      <c r="D281" s="7">
        <f t="shared" si="4"/>
        <v>84.30422848102539</v>
      </c>
    </row>
    <row r="282" spans="1:4" x14ac:dyDescent="0.25">
      <c r="A282" s="5" t="s">
        <v>327</v>
      </c>
      <c r="B282" s="11">
        <v>84.30422848102539</v>
      </c>
      <c r="C282" s="11">
        <v>0</v>
      </c>
      <c r="D282" s="7">
        <f t="shared" si="4"/>
        <v>84.30422848102539</v>
      </c>
    </row>
    <row r="283" spans="1:4" x14ac:dyDescent="0.25">
      <c r="A283" s="5" t="s">
        <v>347</v>
      </c>
      <c r="B283" s="11">
        <v>84.30422848102539</v>
      </c>
      <c r="C283" s="11">
        <v>0</v>
      </c>
      <c r="D283" s="7">
        <f t="shared" si="4"/>
        <v>84.30422848102539</v>
      </c>
    </row>
    <row r="284" spans="1:4" x14ac:dyDescent="0.25">
      <c r="A284" s="5" t="s">
        <v>351</v>
      </c>
      <c r="B284" s="11">
        <v>84.30422848102539</v>
      </c>
      <c r="C284" s="11">
        <v>0</v>
      </c>
      <c r="D284" s="7">
        <f t="shared" si="4"/>
        <v>84.30422848102539</v>
      </c>
    </row>
    <row r="285" spans="1:4" x14ac:dyDescent="0.25">
      <c r="A285" s="5" t="s">
        <v>368</v>
      </c>
      <c r="B285" s="11">
        <v>79.679430696241937</v>
      </c>
      <c r="C285" s="11">
        <v>3.923980950074748</v>
      </c>
      <c r="D285" s="7">
        <f t="shared" si="4"/>
        <v>83.603411646316687</v>
      </c>
    </row>
    <row r="286" spans="1:4" x14ac:dyDescent="0.25">
      <c r="A286" s="5" t="s">
        <v>232</v>
      </c>
      <c r="B286" s="11">
        <v>73.749024354049766</v>
      </c>
      <c r="C286" s="11">
        <v>0</v>
      </c>
      <c r="D286" s="7">
        <f t="shared" si="4"/>
        <v>73.749024354049766</v>
      </c>
    </row>
    <row r="287" spans="1:4" x14ac:dyDescent="0.25">
      <c r="A287" s="5" t="s">
        <v>330</v>
      </c>
      <c r="B287" s="11">
        <v>73.749024354049766</v>
      </c>
      <c r="C287" s="11">
        <v>0</v>
      </c>
      <c r="D287" s="7">
        <f t="shared" si="4"/>
        <v>73.749024354049766</v>
      </c>
    </row>
    <row r="288" spans="1:4" x14ac:dyDescent="0.25">
      <c r="A288" s="5" t="s">
        <v>352</v>
      </c>
      <c r="B288" s="11">
        <v>73.749024354049766</v>
      </c>
      <c r="C288" s="11">
        <v>0</v>
      </c>
      <c r="D288" s="7">
        <f t="shared" si="4"/>
        <v>73.749024354049766</v>
      </c>
    </row>
    <row r="289" spans="1:4" x14ac:dyDescent="0.25">
      <c r="A289" s="5" t="s">
        <v>359</v>
      </c>
      <c r="B289" s="11">
        <v>70.208167946655479</v>
      </c>
      <c r="C289" s="11">
        <v>0</v>
      </c>
      <c r="D289" s="7">
        <f t="shared" si="4"/>
        <v>70.208167946655479</v>
      </c>
    </row>
    <row r="290" spans="1:4" x14ac:dyDescent="0.25">
      <c r="A290" s="5" t="s">
        <v>392</v>
      </c>
      <c r="B290" s="11">
        <v>70.208167946655479</v>
      </c>
      <c r="C290" s="11">
        <v>0</v>
      </c>
      <c r="D290" s="7">
        <f t="shared" si="4"/>
        <v>70.208167946655479</v>
      </c>
    </row>
    <row r="291" spans="1:4" x14ac:dyDescent="0.25">
      <c r="A291" s="5" t="s">
        <v>306</v>
      </c>
      <c r="B291" s="11">
        <v>66.305081015152382</v>
      </c>
      <c r="C291" s="11">
        <v>0</v>
      </c>
      <c r="D291" s="7">
        <f t="shared" si="4"/>
        <v>66.305081015152382</v>
      </c>
    </row>
    <row r="292" spans="1:4" x14ac:dyDescent="0.25">
      <c r="A292" s="5" t="s">
        <v>358</v>
      </c>
      <c r="B292" s="11">
        <v>63.313796257816215</v>
      </c>
      <c r="C292" s="11">
        <v>0</v>
      </c>
      <c r="D292" s="7">
        <f t="shared" si="4"/>
        <v>63.313796257816215</v>
      </c>
    </row>
    <row r="293" spans="1:4" x14ac:dyDescent="0.25">
      <c r="A293" s="5" t="s">
        <v>375</v>
      </c>
      <c r="B293" s="11">
        <v>52.815017616114957</v>
      </c>
      <c r="C293" s="11">
        <v>0</v>
      </c>
      <c r="D293" s="7">
        <f t="shared" si="4"/>
        <v>52.815017616114957</v>
      </c>
    </row>
    <row r="294" spans="1:4" x14ac:dyDescent="0.25">
      <c r="A294" s="5" t="s">
        <v>103</v>
      </c>
      <c r="B294" s="11">
        <v>51.614802205261377</v>
      </c>
      <c r="C294" s="11">
        <v>1.8695145522437201E-2</v>
      </c>
      <c r="D294" s="7">
        <f>SUM(B294:C294)</f>
        <v>51.633497350783813</v>
      </c>
    </row>
    <row r="295" spans="1:4" x14ac:dyDescent="0.25">
      <c r="A295" s="5" t="s">
        <v>360</v>
      </c>
      <c r="B295" s="11">
        <v>50.876142419302667</v>
      </c>
      <c r="C295" s="11">
        <v>0</v>
      </c>
      <c r="D295" s="7">
        <f t="shared" si="4"/>
        <v>50.876142419302667</v>
      </c>
    </row>
    <row r="296" spans="1:4" x14ac:dyDescent="0.25">
      <c r="A296" s="5" t="s">
        <v>372</v>
      </c>
      <c r="B296" s="11">
        <v>46.780610352384819</v>
      </c>
      <c r="C296" s="11">
        <v>2.3176198444052306E-3</v>
      </c>
      <c r="D296" s="7">
        <f t="shared" si="4"/>
        <v>46.782927972229224</v>
      </c>
    </row>
    <row r="297" spans="1:4" x14ac:dyDescent="0.25">
      <c r="A297" s="5" t="s">
        <v>209</v>
      </c>
      <c r="B297" s="11">
        <v>33.294787245007811</v>
      </c>
      <c r="C297" s="11">
        <v>10.567079267994966</v>
      </c>
      <c r="D297" s="7">
        <f t="shared" si="4"/>
        <v>43.861866513002781</v>
      </c>
    </row>
    <row r="298" spans="1:4" x14ac:dyDescent="0.25">
      <c r="A298" s="5" t="s">
        <v>394</v>
      </c>
      <c r="B298" s="11">
        <v>32.875964853724511</v>
      </c>
      <c r="C298" s="11">
        <v>0</v>
      </c>
      <c r="D298" s="7">
        <f t="shared" si="4"/>
        <v>32.875964853724511</v>
      </c>
    </row>
    <row r="299" spans="1:4" x14ac:dyDescent="0.25">
      <c r="A299" s="5" t="s">
        <v>367</v>
      </c>
      <c r="B299" s="11">
        <v>27.905870796754719</v>
      </c>
      <c r="C299" s="11">
        <v>0</v>
      </c>
      <c r="D299" s="7">
        <f t="shared" si="4"/>
        <v>27.905870796754719</v>
      </c>
    </row>
    <row r="300" spans="1:4" x14ac:dyDescent="0.25">
      <c r="A300" s="5" t="s">
        <v>377</v>
      </c>
      <c r="B300" s="11">
        <v>27.112251154318287</v>
      </c>
      <c r="C300" s="11">
        <v>0</v>
      </c>
      <c r="D300" s="7">
        <f t="shared" si="4"/>
        <v>27.112251154318287</v>
      </c>
    </row>
    <row r="301" spans="1:4" x14ac:dyDescent="0.25">
      <c r="A301" s="5" t="s">
        <v>391</v>
      </c>
      <c r="B301" s="11">
        <v>21.425550253533576</v>
      </c>
      <c r="C301" s="11">
        <v>0</v>
      </c>
      <c r="D301" s="7">
        <f t="shared" si="4"/>
        <v>21.425550253533576</v>
      </c>
    </row>
    <row r="302" spans="1:4" x14ac:dyDescent="0.25">
      <c r="A302" s="5" t="s">
        <v>398</v>
      </c>
      <c r="B302" s="11">
        <v>21.093040919729944</v>
      </c>
      <c r="C302" s="11">
        <v>0</v>
      </c>
      <c r="D302" s="7">
        <f>SUM(B302:C302)</f>
        <v>21.093040919729944</v>
      </c>
    </row>
    <row r="303" spans="1:4" x14ac:dyDescent="0.25">
      <c r="A303" s="5" t="s">
        <v>399</v>
      </c>
      <c r="B303" s="11">
        <v>21.093040919729944</v>
      </c>
      <c r="C303" s="11">
        <v>0</v>
      </c>
      <c r="D303" s="7">
        <f t="shared" si="4"/>
        <v>21.093040919729944</v>
      </c>
    </row>
    <row r="304" spans="1:4" x14ac:dyDescent="0.25">
      <c r="A304" s="5" t="s">
        <v>274</v>
      </c>
      <c r="B304" s="11">
        <v>13.062667446312657</v>
      </c>
      <c r="C304" s="11">
        <v>0</v>
      </c>
      <c r="D304" s="7">
        <f t="shared" si="4"/>
        <v>13.062667446312657</v>
      </c>
    </row>
    <row r="305" spans="1:4" x14ac:dyDescent="0.25">
      <c r="A305" s="5" t="s">
        <v>379</v>
      </c>
      <c r="B305" s="11">
        <v>0</v>
      </c>
      <c r="C305" s="11">
        <v>17.06054414668856</v>
      </c>
      <c r="D305" s="7">
        <f t="shared" si="4"/>
        <v>17.06054414668856</v>
      </c>
    </row>
    <row r="306" spans="1:4" x14ac:dyDescent="0.25">
      <c r="A306" s="5" t="s">
        <v>207</v>
      </c>
      <c r="B306" s="11">
        <v>12.230647840045691</v>
      </c>
      <c r="C306" s="11">
        <v>0</v>
      </c>
      <c r="D306" s="7">
        <f t="shared" si="4"/>
        <v>12.230647840045691</v>
      </c>
    </row>
    <row r="307" spans="1:4" x14ac:dyDescent="0.25">
      <c r="A307" s="5" t="s">
        <v>395</v>
      </c>
      <c r="B307" s="11">
        <v>8.7647636062038075</v>
      </c>
      <c r="C307" s="11">
        <v>0</v>
      </c>
      <c r="D307" s="7">
        <f t="shared" si="4"/>
        <v>8.7647636062038075</v>
      </c>
    </row>
    <row r="308" spans="1:4" x14ac:dyDescent="0.25">
      <c r="A308" s="5" t="s">
        <v>378</v>
      </c>
      <c r="B308" s="11">
        <v>8.7647636062038075</v>
      </c>
      <c r="C308" s="11">
        <v>0</v>
      </c>
      <c r="D308" s="7">
        <f t="shared" si="4"/>
        <v>8.7647636062038075</v>
      </c>
    </row>
    <row r="309" spans="1:4" x14ac:dyDescent="0.25">
      <c r="A309" s="5" t="s">
        <v>396</v>
      </c>
      <c r="B309" s="11">
        <v>8.7647636062038075</v>
      </c>
      <c r="C309" s="11">
        <v>0</v>
      </c>
      <c r="D309" s="7">
        <f t="shared" si="4"/>
        <v>8.7647636062038075</v>
      </c>
    </row>
    <row r="310" spans="1:4" x14ac:dyDescent="0.25">
      <c r="A310" s="5" t="s">
        <v>397</v>
      </c>
      <c r="B310" s="11">
        <v>8.7647636062038075</v>
      </c>
      <c r="C310" s="11">
        <v>0</v>
      </c>
      <c r="D310" s="7">
        <f t="shared" si="4"/>
        <v>8.7647636062038075</v>
      </c>
    </row>
    <row r="311" spans="1:4" x14ac:dyDescent="0.25">
      <c r="A311" s="5" t="s">
        <v>123</v>
      </c>
      <c r="B311" s="11">
        <v>0</v>
      </c>
      <c r="C311" s="11">
        <v>9.9914807927087921</v>
      </c>
      <c r="D311" s="7">
        <f t="shared" si="4"/>
        <v>9.9914807927087921</v>
      </c>
    </row>
    <row r="312" spans="1:4" x14ac:dyDescent="0.25">
      <c r="A312" s="5" t="s">
        <v>115</v>
      </c>
      <c r="B312" s="11">
        <v>0</v>
      </c>
      <c r="C312" s="11">
        <v>8.8501164262952923</v>
      </c>
      <c r="D312" s="7">
        <f t="shared" si="4"/>
        <v>8.8501164262952923</v>
      </c>
    </row>
    <row r="313" spans="1:4" x14ac:dyDescent="0.25">
      <c r="A313" s="5" t="s">
        <v>117</v>
      </c>
      <c r="B313" s="11">
        <v>0</v>
      </c>
      <c r="C313" s="11">
        <v>8.8501164262952923</v>
      </c>
      <c r="D313" s="7">
        <f t="shared" si="4"/>
        <v>8.8501164262952923</v>
      </c>
    </row>
    <row r="314" spans="1:4" x14ac:dyDescent="0.25">
      <c r="A314" s="5" t="s">
        <v>114</v>
      </c>
      <c r="B314" s="11">
        <v>0</v>
      </c>
      <c r="C314" s="11">
        <v>6.3562338375532539</v>
      </c>
      <c r="D314" s="7">
        <f t="shared" si="4"/>
        <v>6.3562338375532539</v>
      </c>
    </row>
    <row r="315" spans="1:4" x14ac:dyDescent="0.25">
      <c r="A315" s="5" t="s">
        <v>116</v>
      </c>
      <c r="B315" s="11">
        <v>0</v>
      </c>
      <c r="C315" s="11">
        <v>6.3562338375532539</v>
      </c>
      <c r="D315" s="7">
        <f t="shared" si="4"/>
        <v>6.3562338375532539</v>
      </c>
    </row>
    <row r="316" spans="1:4" x14ac:dyDescent="0.25">
      <c r="A316" s="5" t="s">
        <v>118</v>
      </c>
      <c r="B316" s="11">
        <v>0</v>
      </c>
      <c r="C316" s="11">
        <v>6.3562338375532539</v>
      </c>
      <c r="D316" s="7">
        <f t="shared" si="4"/>
        <v>6.3562338375532539</v>
      </c>
    </row>
    <row r="317" spans="1:4" x14ac:dyDescent="0.25">
      <c r="A317" s="5" t="s">
        <v>403</v>
      </c>
      <c r="B317" s="11">
        <v>0</v>
      </c>
      <c r="C317" s="11">
        <v>0.99065961590312723</v>
      </c>
      <c r="D317" s="7">
        <f t="shared" si="4"/>
        <v>0.99065961590312723</v>
      </c>
    </row>
    <row r="318" spans="1:4" x14ac:dyDescent="0.25">
      <c r="A318" s="5" t="s">
        <v>404</v>
      </c>
      <c r="B318" s="11">
        <v>0</v>
      </c>
      <c r="C318" s="11">
        <v>0.99065961590312723</v>
      </c>
      <c r="D318" s="7">
        <f t="shared" si="4"/>
        <v>0.99065961590312723</v>
      </c>
    </row>
    <row r="319" spans="1:4" x14ac:dyDescent="0.25">
      <c r="A319" s="5" t="s">
        <v>405</v>
      </c>
      <c r="B319" s="11">
        <v>0</v>
      </c>
      <c r="C319" s="11">
        <v>0.99065961590312723</v>
      </c>
      <c r="D319" s="7">
        <f t="shared" si="4"/>
        <v>0.99065961590312723</v>
      </c>
    </row>
    <row r="320" spans="1:4" x14ac:dyDescent="0.25">
      <c r="A320" s="5" t="s">
        <v>406</v>
      </c>
      <c r="B320" s="11">
        <v>0</v>
      </c>
      <c r="C320" s="11">
        <v>0.99065961590312723</v>
      </c>
      <c r="D320" s="7">
        <f t="shared" si="4"/>
        <v>0.99065961590312723</v>
      </c>
    </row>
    <row r="321" spans="1:4" x14ac:dyDescent="0.25">
      <c r="A321" s="5" t="s">
        <v>407</v>
      </c>
      <c r="B321" s="11">
        <v>0</v>
      </c>
      <c r="C321" s="11">
        <v>0.99065961590312723</v>
      </c>
      <c r="D321" s="7">
        <f t="shared" si="4"/>
        <v>0.99065961590312723</v>
      </c>
    </row>
    <row r="322" spans="1:4" x14ac:dyDescent="0.25">
      <c r="A322" s="5" t="s">
        <v>408</v>
      </c>
      <c r="B322" s="11">
        <v>0</v>
      </c>
      <c r="C322" s="11">
        <v>0.99065961590312723</v>
      </c>
      <c r="D322" s="7">
        <f t="shared" si="4"/>
        <v>0.99065961590312723</v>
      </c>
    </row>
    <row r="323" spans="1:4" x14ac:dyDescent="0.25">
      <c r="A323" s="5" t="s">
        <v>409</v>
      </c>
      <c r="B323" s="11">
        <v>0</v>
      </c>
      <c r="C323" s="11">
        <v>0.99065961590312723</v>
      </c>
      <c r="D323" s="7">
        <f t="shared" si="4"/>
        <v>0.99065961590312723</v>
      </c>
    </row>
    <row r="324" spans="1:4" x14ac:dyDescent="0.25">
      <c r="A324" s="5" t="s">
        <v>410</v>
      </c>
      <c r="B324" s="11">
        <v>0</v>
      </c>
      <c r="C324" s="11">
        <v>0.99065961590312723</v>
      </c>
      <c r="D324" s="7">
        <f t="shared" si="4"/>
        <v>0.99065961590312723</v>
      </c>
    </row>
    <row r="325" spans="1:4" x14ac:dyDescent="0.25">
      <c r="A325" s="5" t="s">
        <v>411</v>
      </c>
      <c r="B325" s="11">
        <v>0</v>
      </c>
      <c r="C325" s="11">
        <v>0.99065961590312723</v>
      </c>
      <c r="D325" s="7">
        <f t="shared" si="4"/>
        <v>0.99065961590312723</v>
      </c>
    </row>
    <row r="326" spans="1:4" x14ac:dyDescent="0.25">
      <c r="A326" s="5" t="s">
        <v>412</v>
      </c>
      <c r="B326" s="11">
        <v>0</v>
      </c>
      <c r="C326" s="11">
        <v>0.99065961590312723</v>
      </c>
      <c r="D326" s="7">
        <f t="shared" si="4"/>
        <v>0.99065961590312723</v>
      </c>
    </row>
    <row r="327" spans="1:4" x14ac:dyDescent="0.25">
      <c r="A327" s="5" t="s">
        <v>413</v>
      </c>
      <c r="B327" s="11">
        <v>0</v>
      </c>
      <c r="C327" s="11">
        <v>0.99065961590312723</v>
      </c>
      <c r="D327" s="7">
        <f t="shared" si="4"/>
        <v>0.99065961590312723</v>
      </c>
    </row>
    <row r="328" spans="1:4" x14ac:dyDescent="0.25">
      <c r="A328" s="5" t="s">
        <v>414</v>
      </c>
      <c r="B328" s="11">
        <v>0</v>
      </c>
      <c r="C328" s="11">
        <v>0.99065961590312723</v>
      </c>
      <c r="D328" s="7">
        <f t="shared" si="4"/>
        <v>0.99065961590312723</v>
      </c>
    </row>
    <row r="329" spans="1:4" x14ac:dyDescent="0.25">
      <c r="A329" s="5" t="s">
        <v>415</v>
      </c>
      <c r="B329" s="11">
        <v>0</v>
      </c>
      <c r="C329" s="11">
        <v>0.99065961590312723</v>
      </c>
      <c r="D329" s="7">
        <f t="shared" si="4"/>
        <v>0.99065961590312723</v>
      </c>
    </row>
    <row r="330" spans="1:4" x14ac:dyDescent="0.25">
      <c r="A330" s="5" t="s">
        <v>416</v>
      </c>
      <c r="B330" s="11">
        <v>0</v>
      </c>
      <c r="C330" s="11">
        <v>0.99065961590312723</v>
      </c>
      <c r="D330" s="7">
        <f>SUM(B330:C330)</f>
        <v>0.99065961590312723</v>
      </c>
    </row>
    <row r="331" spans="1:4" x14ac:dyDescent="0.25">
      <c r="A331" s="5" t="s">
        <v>417</v>
      </c>
      <c r="B331" s="11">
        <v>0</v>
      </c>
      <c r="C331" s="11">
        <v>0.99065961590312723</v>
      </c>
      <c r="D331" s="7">
        <f t="shared" si="4"/>
        <v>0.99065961590312723</v>
      </c>
    </row>
  </sheetData>
  <sortState xmlns:xlrd2="http://schemas.microsoft.com/office/spreadsheetml/2017/richdata2" ref="A10:D331">
    <sortCondition descending="1" ref="D10:D331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8BD73-FCEB-409D-8D6A-4C7F611A7FB7}">
  <sheetPr codeName="Planilha12"/>
  <dimension ref="A2:H156"/>
  <sheetViews>
    <sheetView workbookViewId="0">
      <selection activeCell="E13" sqref="E1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Setembro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534</v>
      </c>
    </row>
    <row r="6" spans="1:8" x14ac:dyDescent="0.25">
      <c r="A6" s="1" t="s">
        <v>511</v>
      </c>
    </row>
    <row r="8" spans="1:8" ht="13" x14ac:dyDescent="0.3">
      <c r="A8" s="4" t="s">
        <v>1</v>
      </c>
      <c r="B8" s="6" t="s">
        <v>550</v>
      </c>
    </row>
    <row r="9" spans="1:8" x14ac:dyDescent="0.25">
      <c r="A9" s="9" t="s">
        <v>125</v>
      </c>
      <c r="B9" s="24">
        <v>3338821.4585925932</v>
      </c>
    </row>
    <row r="10" spans="1:8" x14ac:dyDescent="0.25">
      <c r="A10" s="18" t="s">
        <v>56</v>
      </c>
      <c r="B10" s="29">
        <v>-13338.566080628514</v>
      </c>
    </row>
    <row r="11" spans="1:8" x14ac:dyDescent="0.25">
      <c r="A11" s="5" t="s">
        <v>164</v>
      </c>
      <c r="B11" s="29">
        <v>-2114.1175443049165</v>
      </c>
    </row>
    <row r="12" spans="1:8" x14ac:dyDescent="0.25">
      <c r="A12" s="5" t="s">
        <v>165</v>
      </c>
      <c r="B12" s="29">
        <v>-2925.1826226767867</v>
      </c>
    </row>
    <row r="13" spans="1:8" x14ac:dyDescent="0.25">
      <c r="A13" s="5" t="s">
        <v>166</v>
      </c>
      <c r="B13" s="29">
        <v>-2114.1175443049165</v>
      </c>
    </row>
    <row r="14" spans="1:8" x14ac:dyDescent="0.25">
      <c r="A14" s="5" t="s">
        <v>143</v>
      </c>
      <c r="B14" s="29">
        <v>-2087.9243525548668</v>
      </c>
    </row>
    <row r="15" spans="1:8" x14ac:dyDescent="0.25">
      <c r="A15" s="5" t="s">
        <v>163</v>
      </c>
      <c r="B15" s="29">
        <v>-148540.83971265025</v>
      </c>
    </row>
    <row r="16" spans="1:8" x14ac:dyDescent="0.25">
      <c r="A16" s="5" t="s">
        <v>230</v>
      </c>
      <c r="B16" s="29">
        <v>-1532.4510248847671</v>
      </c>
    </row>
    <row r="17" spans="1:2" x14ac:dyDescent="0.25">
      <c r="A17" s="5" t="s">
        <v>103</v>
      </c>
      <c r="B17" s="29">
        <v>-7648.0050921663997</v>
      </c>
    </row>
    <row r="18" spans="1:2" x14ac:dyDescent="0.25">
      <c r="A18" s="5" t="s">
        <v>138</v>
      </c>
      <c r="B18" s="29">
        <v>-17529.025412073508</v>
      </c>
    </row>
    <row r="19" spans="1:2" x14ac:dyDescent="0.25">
      <c r="A19" s="5" t="s">
        <v>218</v>
      </c>
      <c r="B19" s="29">
        <v>-1447.7099826817148</v>
      </c>
    </row>
    <row r="20" spans="1:2" x14ac:dyDescent="0.25">
      <c r="A20" s="5" t="s">
        <v>167</v>
      </c>
      <c r="B20" s="29">
        <v>-3528.5430361406197</v>
      </c>
    </row>
    <row r="21" spans="1:2" x14ac:dyDescent="0.25">
      <c r="A21" s="5" t="s">
        <v>89</v>
      </c>
      <c r="B21" s="29">
        <v>-1256.9966074880192</v>
      </c>
    </row>
    <row r="22" spans="1:2" x14ac:dyDescent="0.25">
      <c r="A22" s="5" t="s">
        <v>96</v>
      </c>
      <c r="B22" s="29">
        <v>-142606.41885818384</v>
      </c>
    </row>
    <row r="23" spans="1:2" x14ac:dyDescent="0.25">
      <c r="A23" s="5" t="s">
        <v>229</v>
      </c>
      <c r="B23" s="29">
        <v>-2114.1175443049165</v>
      </c>
    </row>
    <row r="24" spans="1:2" x14ac:dyDescent="0.25">
      <c r="A24" s="5" t="s">
        <v>144</v>
      </c>
      <c r="B24" s="29">
        <v>-9467.105566948876</v>
      </c>
    </row>
    <row r="25" spans="1:2" x14ac:dyDescent="0.25">
      <c r="A25" s="5" t="s">
        <v>78</v>
      </c>
      <c r="B25" s="29">
        <v>-8827.5381198577179</v>
      </c>
    </row>
    <row r="26" spans="1:2" x14ac:dyDescent="0.25">
      <c r="A26" s="5" t="s">
        <v>168</v>
      </c>
      <c r="B26" s="29">
        <v>-3457.1821584959457</v>
      </c>
    </row>
    <row r="27" spans="1:2" x14ac:dyDescent="0.25">
      <c r="A27" s="5" t="s">
        <v>14</v>
      </c>
      <c r="B27" s="29">
        <v>-7664.0773181019649</v>
      </c>
    </row>
    <row r="28" spans="1:2" x14ac:dyDescent="0.25">
      <c r="A28" s="5" t="s">
        <v>74</v>
      </c>
      <c r="B28" s="29">
        <v>-3611.3708013358705</v>
      </c>
    </row>
    <row r="29" spans="1:2" x14ac:dyDescent="0.25">
      <c r="A29" s="5" t="s">
        <v>372</v>
      </c>
      <c r="B29" s="29">
        <v>-43.524748988644184</v>
      </c>
    </row>
    <row r="30" spans="1:2" x14ac:dyDescent="0.25">
      <c r="A30" s="5" t="s">
        <v>170</v>
      </c>
      <c r="B30" s="29">
        <v>-1267.4206764986243</v>
      </c>
    </row>
    <row r="31" spans="1:2" x14ac:dyDescent="0.25">
      <c r="A31" s="5" t="s">
        <v>93</v>
      </c>
      <c r="B31" s="29">
        <v>-7664.0773181019649</v>
      </c>
    </row>
    <row r="32" spans="1:2" x14ac:dyDescent="0.25">
      <c r="A32" s="5" t="s">
        <v>171</v>
      </c>
      <c r="B32" s="29">
        <v>-2256.5911173406153</v>
      </c>
    </row>
    <row r="33" spans="1:2" x14ac:dyDescent="0.25">
      <c r="A33" s="5" t="s">
        <v>49</v>
      </c>
      <c r="B33" s="29">
        <v>-7664.0773181019649</v>
      </c>
    </row>
    <row r="34" spans="1:2" x14ac:dyDescent="0.25">
      <c r="A34" s="5" t="s">
        <v>236</v>
      </c>
      <c r="B34" s="29">
        <v>-1709.4483621796453</v>
      </c>
    </row>
    <row r="35" spans="1:2" x14ac:dyDescent="0.25">
      <c r="A35" s="5" t="s">
        <v>98</v>
      </c>
      <c r="B35" s="29">
        <v>-5874.0323332826365</v>
      </c>
    </row>
    <row r="36" spans="1:2" x14ac:dyDescent="0.25">
      <c r="A36" s="5" t="s">
        <v>100</v>
      </c>
      <c r="B36" s="29">
        <v>-9778.1948624068809</v>
      </c>
    </row>
    <row r="37" spans="1:2" x14ac:dyDescent="0.25">
      <c r="A37" s="5" t="s">
        <v>109</v>
      </c>
      <c r="B37" s="29">
        <v>-9778.1948624068809</v>
      </c>
    </row>
    <row r="38" spans="1:2" x14ac:dyDescent="0.25">
      <c r="A38" s="5" t="s">
        <v>207</v>
      </c>
      <c r="B38" s="29">
        <v>-7664.0773181019649</v>
      </c>
    </row>
    <row r="39" spans="1:2" x14ac:dyDescent="0.25">
      <c r="A39" s="5" t="s">
        <v>139</v>
      </c>
      <c r="B39" s="29">
        <v>-144550.93496233615</v>
      </c>
    </row>
    <row r="40" spans="1:2" x14ac:dyDescent="0.25">
      <c r="A40" s="5" t="s">
        <v>369</v>
      </c>
      <c r="B40" s="29">
        <v>-3457.1821584959457</v>
      </c>
    </row>
    <row r="41" spans="1:2" x14ac:dyDescent="0.25">
      <c r="A41" s="5" t="s">
        <v>216</v>
      </c>
      <c r="B41" s="29">
        <v>-2114.1175443049165</v>
      </c>
    </row>
    <row r="42" spans="1:2" x14ac:dyDescent="0.25">
      <c r="A42" s="5" t="s">
        <v>146</v>
      </c>
      <c r="B42" s="29">
        <v>-115436.24790708457</v>
      </c>
    </row>
    <row r="43" spans="1:2" x14ac:dyDescent="0.25">
      <c r="A43" s="5" t="s">
        <v>173</v>
      </c>
      <c r="B43" s="29">
        <v>-3528.5430361406197</v>
      </c>
    </row>
    <row r="44" spans="1:2" x14ac:dyDescent="0.25">
      <c r="A44" s="5" t="s">
        <v>174</v>
      </c>
      <c r="B44" s="29">
        <v>-3599.6557315316441</v>
      </c>
    </row>
    <row r="45" spans="1:2" x14ac:dyDescent="0.25">
      <c r="A45" s="5" t="s">
        <v>87</v>
      </c>
      <c r="B45" s="29">
        <v>-5871.5649282086897</v>
      </c>
    </row>
    <row r="46" spans="1:2" x14ac:dyDescent="0.25">
      <c r="A46" s="5" t="s">
        <v>147</v>
      </c>
      <c r="B46" s="29">
        <v>-2010.02815492434</v>
      </c>
    </row>
    <row r="47" spans="1:2" x14ac:dyDescent="0.25">
      <c r="A47" s="5" t="s">
        <v>215</v>
      </c>
      <c r="B47" s="29">
        <v>-1721.4212493813454</v>
      </c>
    </row>
    <row r="48" spans="1:2" x14ac:dyDescent="0.25">
      <c r="A48" s="5" t="s">
        <v>54</v>
      </c>
      <c r="B48" s="29">
        <v>-2114.1175443049165</v>
      </c>
    </row>
    <row r="49" spans="1:2" x14ac:dyDescent="0.25">
      <c r="A49" s="5" t="s">
        <v>175</v>
      </c>
      <c r="B49" s="29">
        <v>-3494.4779570494798</v>
      </c>
    </row>
    <row r="50" spans="1:2" x14ac:dyDescent="0.25">
      <c r="A50" s="5" t="s">
        <v>64</v>
      </c>
      <c r="B50" s="29">
        <v>-160493.13085031221</v>
      </c>
    </row>
    <row r="51" spans="1:2" x14ac:dyDescent="0.25">
      <c r="A51" s="5" t="s">
        <v>94</v>
      </c>
      <c r="B51" s="29">
        <v>-7664.0773181019649</v>
      </c>
    </row>
    <row r="52" spans="1:2" x14ac:dyDescent="0.25">
      <c r="A52" s="5" t="s">
        <v>176</v>
      </c>
      <c r="B52" s="29">
        <v>-18570.048388289171</v>
      </c>
    </row>
    <row r="53" spans="1:2" x14ac:dyDescent="0.25">
      <c r="A53" s="5" t="s">
        <v>127</v>
      </c>
      <c r="B53" s="29">
        <v>-7664.0773181019649</v>
      </c>
    </row>
    <row r="54" spans="1:2" x14ac:dyDescent="0.25">
      <c r="A54" s="5" t="s">
        <v>177</v>
      </c>
      <c r="B54" s="29">
        <v>-2114.1175443049165</v>
      </c>
    </row>
    <row r="55" spans="1:2" x14ac:dyDescent="0.25">
      <c r="A55" s="5" t="s">
        <v>148</v>
      </c>
      <c r="B55" s="29">
        <v>-2114.1175443049165</v>
      </c>
    </row>
    <row r="56" spans="1:2" x14ac:dyDescent="0.25">
      <c r="A56" s="5" t="s">
        <v>149</v>
      </c>
      <c r="B56" s="29">
        <v>-9654.1016723234588</v>
      </c>
    </row>
    <row r="57" spans="1:2" x14ac:dyDescent="0.25">
      <c r="A57" s="5" t="s">
        <v>60</v>
      </c>
      <c r="B57" s="29">
        <v>-8827.5381198577179</v>
      </c>
    </row>
    <row r="58" spans="1:2" x14ac:dyDescent="0.25">
      <c r="A58" s="5" t="s">
        <v>178</v>
      </c>
      <c r="B58" s="29">
        <v>-33249.615473473961</v>
      </c>
    </row>
    <row r="59" spans="1:2" x14ac:dyDescent="0.25">
      <c r="A59" s="5" t="s">
        <v>90</v>
      </c>
      <c r="B59" s="29">
        <v>-7664.0773181019649</v>
      </c>
    </row>
    <row r="60" spans="1:2" x14ac:dyDescent="0.25">
      <c r="A60" s="5" t="s">
        <v>70</v>
      </c>
      <c r="B60" s="29">
        <v>0</v>
      </c>
    </row>
    <row r="61" spans="1:2" x14ac:dyDescent="0.25">
      <c r="A61" s="5" t="s">
        <v>151</v>
      </c>
      <c r="B61" s="29">
        <v>-32151.453664733377</v>
      </c>
    </row>
    <row r="62" spans="1:2" x14ac:dyDescent="0.25">
      <c r="A62" s="5" t="s">
        <v>179</v>
      </c>
      <c r="B62" s="29">
        <v>-3325.8188659452194</v>
      </c>
    </row>
    <row r="63" spans="1:2" x14ac:dyDescent="0.25">
      <c r="A63" s="5" t="s">
        <v>180</v>
      </c>
      <c r="B63" s="29">
        <v>-1310.9743262511813</v>
      </c>
    </row>
    <row r="64" spans="1:2" x14ac:dyDescent="0.25">
      <c r="A64" s="5" t="s">
        <v>101</v>
      </c>
      <c r="B64" s="29">
        <v>-165435.11316579036</v>
      </c>
    </row>
    <row r="65" spans="1:2" x14ac:dyDescent="0.25">
      <c r="A65" s="5" t="s">
        <v>121</v>
      </c>
      <c r="B65" s="29">
        <v>-7664.0773181019649</v>
      </c>
    </row>
    <row r="66" spans="1:2" x14ac:dyDescent="0.25">
      <c r="A66" s="5" t="s">
        <v>141</v>
      </c>
      <c r="B66" s="29">
        <v>-7664.0773181019649</v>
      </c>
    </row>
    <row r="67" spans="1:2" x14ac:dyDescent="0.25">
      <c r="A67" s="5" t="s">
        <v>9</v>
      </c>
      <c r="B67" s="29">
        <v>-8389.2776458210519</v>
      </c>
    </row>
    <row r="68" spans="1:2" x14ac:dyDescent="0.25">
      <c r="A68" s="5" t="s">
        <v>181</v>
      </c>
      <c r="B68" s="29">
        <v>-2922.7107409477012</v>
      </c>
    </row>
    <row r="69" spans="1:2" x14ac:dyDescent="0.25">
      <c r="A69" s="5" t="s">
        <v>152</v>
      </c>
      <c r="B69" s="29">
        <v>0</v>
      </c>
    </row>
    <row r="70" spans="1:2" x14ac:dyDescent="0.25">
      <c r="A70" s="5" t="s">
        <v>55</v>
      </c>
      <c r="B70" s="29">
        <v>-9758.1910617040357</v>
      </c>
    </row>
    <row r="71" spans="1:2" x14ac:dyDescent="0.25">
      <c r="A71" s="5" t="s">
        <v>122</v>
      </c>
      <c r="B71" s="29">
        <v>-9778.1948624068809</v>
      </c>
    </row>
    <row r="72" spans="1:2" x14ac:dyDescent="0.25">
      <c r="A72" s="5" t="s">
        <v>15</v>
      </c>
      <c r="B72" s="29">
        <v>-8827.5381198577179</v>
      </c>
    </row>
    <row r="73" spans="1:2" x14ac:dyDescent="0.25">
      <c r="A73" s="5" t="s">
        <v>182</v>
      </c>
      <c r="B73" s="29">
        <v>-2114.1175443049165</v>
      </c>
    </row>
    <row r="74" spans="1:2" x14ac:dyDescent="0.25">
      <c r="A74" s="5" t="s">
        <v>105</v>
      </c>
      <c r="B74" s="29">
        <v>-2014.4455313686228</v>
      </c>
    </row>
    <row r="75" spans="1:2" x14ac:dyDescent="0.25">
      <c r="A75" s="5" t="s">
        <v>51</v>
      </c>
      <c r="B75" s="29">
        <v>-8827.5381198577179</v>
      </c>
    </row>
    <row r="76" spans="1:2" x14ac:dyDescent="0.25">
      <c r="A76" s="5" t="s">
        <v>386</v>
      </c>
      <c r="B76" s="29">
        <v>0</v>
      </c>
    </row>
    <row r="77" spans="1:2" x14ac:dyDescent="0.25">
      <c r="A77" s="5" t="s">
        <v>73</v>
      </c>
      <c r="B77" s="29">
        <v>-9005.6995259941214</v>
      </c>
    </row>
    <row r="78" spans="1:2" x14ac:dyDescent="0.25">
      <c r="A78" s="5" t="s">
        <v>374</v>
      </c>
      <c r="B78" s="29">
        <v>-1608.853693986719</v>
      </c>
    </row>
    <row r="79" spans="1:2" x14ac:dyDescent="0.25">
      <c r="A79" s="5" t="s">
        <v>61</v>
      </c>
      <c r="B79" s="29">
        <v>-5843.5610617040356</v>
      </c>
    </row>
    <row r="80" spans="1:2" x14ac:dyDescent="0.25">
      <c r="A80" s="5" t="s">
        <v>53</v>
      </c>
      <c r="B80" s="29">
        <v>-2114.1175443049165</v>
      </c>
    </row>
    <row r="81" spans="1:2" x14ac:dyDescent="0.25">
      <c r="A81" s="5" t="s">
        <v>231</v>
      </c>
      <c r="B81" s="29">
        <v>-1363.2895075364297</v>
      </c>
    </row>
    <row r="82" spans="1:2" x14ac:dyDescent="0.25">
      <c r="A82" s="5" t="s">
        <v>154</v>
      </c>
      <c r="B82" s="29">
        <v>-154739.94096300559</v>
      </c>
    </row>
    <row r="83" spans="1:2" x14ac:dyDescent="0.25">
      <c r="A83" s="5" t="s">
        <v>86</v>
      </c>
      <c r="B83" s="29">
        <v>-7664.0773181019649</v>
      </c>
    </row>
    <row r="84" spans="1:2" x14ac:dyDescent="0.25">
      <c r="A84" s="5" t="s">
        <v>80</v>
      </c>
      <c r="B84" s="29">
        <v>-7664.0773181019649</v>
      </c>
    </row>
    <row r="85" spans="1:2" x14ac:dyDescent="0.25">
      <c r="A85" s="5" t="s">
        <v>12</v>
      </c>
      <c r="B85" s="29">
        <v>-9758.1910617040357</v>
      </c>
    </row>
    <row r="86" spans="1:2" x14ac:dyDescent="0.25">
      <c r="A86" s="5" t="s">
        <v>81</v>
      </c>
      <c r="B86" s="29">
        <v>-7664.0773181019649</v>
      </c>
    </row>
    <row r="87" spans="1:2" x14ac:dyDescent="0.25">
      <c r="A87" s="5" t="s">
        <v>137</v>
      </c>
      <c r="B87" s="29">
        <v>-7664.0773181019649</v>
      </c>
    </row>
    <row r="88" spans="1:2" x14ac:dyDescent="0.25">
      <c r="A88" s="5" t="s">
        <v>68</v>
      </c>
      <c r="B88" s="29">
        <v>-9758.1910617040357</v>
      </c>
    </row>
    <row r="89" spans="1:2" x14ac:dyDescent="0.25">
      <c r="A89" s="5" t="s">
        <v>91</v>
      </c>
      <c r="B89" s="29">
        <v>-160493.13085031221</v>
      </c>
    </row>
    <row r="90" spans="1:2" x14ac:dyDescent="0.25">
      <c r="A90" s="5" t="s">
        <v>183</v>
      </c>
      <c r="B90" s="29">
        <v>-2010.02815492434</v>
      </c>
    </row>
    <row r="91" spans="1:2" x14ac:dyDescent="0.25">
      <c r="A91" s="5" t="s">
        <v>130</v>
      </c>
      <c r="B91" s="29">
        <v>-165435.11316579036</v>
      </c>
    </row>
    <row r="92" spans="1:2" x14ac:dyDescent="0.25">
      <c r="A92" s="5" t="s">
        <v>7</v>
      </c>
      <c r="B92" s="29">
        <v>-9758.1910617040357</v>
      </c>
    </row>
    <row r="93" spans="1:2" x14ac:dyDescent="0.25">
      <c r="A93" s="5" t="s">
        <v>82</v>
      </c>
      <c r="B93" s="29">
        <v>-9778.1948624068809</v>
      </c>
    </row>
    <row r="94" spans="1:2" x14ac:dyDescent="0.25">
      <c r="A94" s="5" t="s">
        <v>156</v>
      </c>
      <c r="B94" s="29">
        <v>-6028.566538061511</v>
      </c>
    </row>
    <row r="95" spans="1:2" x14ac:dyDescent="0.25">
      <c r="A95" s="5" t="s">
        <v>157</v>
      </c>
      <c r="B95" s="29">
        <v>-5131.9679959272225</v>
      </c>
    </row>
    <row r="96" spans="1:2" x14ac:dyDescent="0.25">
      <c r="A96" s="5" t="s">
        <v>184</v>
      </c>
      <c r="B96" s="29">
        <v>-25334.150646484693</v>
      </c>
    </row>
    <row r="97" spans="1:2" x14ac:dyDescent="0.25">
      <c r="A97" s="5" t="s">
        <v>237</v>
      </c>
      <c r="B97" s="29">
        <v>-2114.1175443049165</v>
      </c>
    </row>
    <row r="98" spans="1:2" x14ac:dyDescent="0.25">
      <c r="A98" s="5" t="s">
        <v>99</v>
      </c>
      <c r="B98" s="29">
        <v>-7664.0773181019649</v>
      </c>
    </row>
    <row r="99" spans="1:2" x14ac:dyDescent="0.25">
      <c r="A99" s="5" t="s">
        <v>185</v>
      </c>
      <c r="B99" s="29">
        <v>0</v>
      </c>
    </row>
    <row r="100" spans="1:2" x14ac:dyDescent="0.25">
      <c r="A100" s="5" t="s">
        <v>10</v>
      </c>
      <c r="B100" s="29">
        <v>-9363.0161775682991</v>
      </c>
    </row>
    <row r="101" spans="1:2" x14ac:dyDescent="0.25">
      <c r="A101" s="5" t="s">
        <v>76</v>
      </c>
      <c r="B101" s="29">
        <v>-8827.5381198577179</v>
      </c>
    </row>
    <row r="102" spans="1:2" x14ac:dyDescent="0.25">
      <c r="A102" s="5" t="s">
        <v>17</v>
      </c>
      <c r="B102" s="29">
        <v>-6321.6284194315567</v>
      </c>
    </row>
    <row r="103" spans="1:2" x14ac:dyDescent="0.25">
      <c r="A103" s="5" t="s">
        <v>132</v>
      </c>
      <c r="B103" s="29">
        <v>0</v>
      </c>
    </row>
    <row r="104" spans="1:2" x14ac:dyDescent="0.25">
      <c r="A104" s="5" t="s">
        <v>186</v>
      </c>
      <c r="B104" s="29">
        <v>-45845.472401689534</v>
      </c>
    </row>
    <row r="105" spans="1:2" x14ac:dyDescent="0.25">
      <c r="A105" s="5" t="s">
        <v>50</v>
      </c>
      <c r="B105" s="29">
        <v>-7664.0773181019649</v>
      </c>
    </row>
    <row r="106" spans="1:2" x14ac:dyDescent="0.25">
      <c r="A106" s="5" t="s">
        <v>370</v>
      </c>
      <c r="B106" s="29">
        <v>-491.43374646657401</v>
      </c>
    </row>
    <row r="107" spans="1:2" x14ac:dyDescent="0.25">
      <c r="A107" s="5" t="s">
        <v>363</v>
      </c>
      <c r="B107" s="29">
        <v>0</v>
      </c>
    </row>
    <row r="108" spans="1:2" x14ac:dyDescent="0.25">
      <c r="A108" s="5" t="s">
        <v>11</v>
      </c>
      <c r="B108" s="29">
        <v>-9758.1910617040357</v>
      </c>
    </row>
    <row r="109" spans="1:2" x14ac:dyDescent="0.25">
      <c r="A109" s="5" t="s">
        <v>158</v>
      </c>
      <c r="B109" s="29">
        <v>-160493.13085031221</v>
      </c>
    </row>
    <row r="110" spans="1:2" x14ac:dyDescent="0.25">
      <c r="A110" s="5" t="s">
        <v>3</v>
      </c>
      <c r="B110" s="29">
        <v>-9758.1910617040357</v>
      </c>
    </row>
    <row r="111" spans="1:2" x14ac:dyDescent="0.25">
      <c r="A111" s="5" t="s">
        <v>71</v>
      </c>
      <c r="B111" s="29">
        <v>-2630.3951825497534</v>
      </c>
    </row>
    <row r="112" spans="1:2" x14ac:dyDescent="0.25">
      <c r="A112" s="5" t="s">
        <v>65</v>
      </c>
      <c r="B112" s="29">
        <v>-3611.3708013358705</v>
      </c>
    </row>
    <row r="113" spans="1:2" x14ac:dyDescent="0.25">
      <c r="A113" s="5" t="s">
        <v>69</v>
      </c>
      <c r="B113" s="29">
        <v>-7664.0773181019649</v>
      </c>
    </row>
    <row r="114" spans="1:2" x14ac:dyDescent="0.25">
      <c r="A114" s="5" t="s">
        <v>19</v>
      </c>
      <c r="B114" s="29">
        <v>0</v>
      </c>
    </row>
    <row r="115" spans="1:2" x14ac:dyDescent="0.25">
      <c r="A115" s="5" t="s">
        <v>5</v>
      </c>
      <c r="B115" s="29">
        <v>-3608.8815508417774</v>
      </c>
    </row>
    <row r="116" spans="1:2" x14ac:dyDescent="0.25">
      <c r="A116" s="5" t="s">
        <v>85</v>
      </c>
      <c r="B116" s="29">
        <v>-7664.0773181019649</v>
      </c>
    </row>
    <row r="117" spans="1:2" x14ac:dyDescent="0.25">
      <c r="A117" s="5" t="s">
        <v>189</v>
      </c>
      <c r="B117" s="29">
        <v>-21488.352286786438</v>
      </c>
    </row>
    <row r="118" spans="1:2" x14ac:dyDescent="0.25">
      <c r="A118" s="5" t="s">
        <v>59</v>
      </c>
      <c r="B118" s="29">
        <v>-7664.0773181019649</v>
      </c>
    </row>
    <row r="119" spans="1:2" x14ac:dyDescent="0.25">
      <c r="A119" s="5" t="s">
        <v>131</v>
      </c>
      <c r="B119" s="29">
        <v>-147480.55215266647</v>
      </c>
    </row>
    <row r="120" spans="1:2" x14ac:dyDescent="0.25">
      <c r="A120" s="5" t="s">
        <v>209</v>
      </c>
      <c r="B120" s="29">
        <v>0</v>
      </c>
    </row>
    <row r="121" spans="1:2" x14ac:dyDescent="0.25">
      <c r="A121" s="5" t="s">
        <v>6</v>
      </c>
      <c r="B121" s="29">
        <v>-9758.1910617040357</v>
      </c>
    </row>
    <row r="122" spans="1:2" x14ac:dyDescent="0.25">
      <c r="A122" s="5" t="s">
        <v>8</v>
      </c>
      <c r="B122" s="29">
        <v>0</v>
      </c>
    </row>
    <row r="123" spans="1:2" x14ac:dyDescent="0.25">
      <c r="A123" s="5" t="s">
        <v>190</v>
      </c>
      <c r="B123" s="29">
        <v>0</v>
      </c>
    </row>
    <row r="124" spans="1:2" x14ac:dyDescent="0.25">
      <c r="A124" s="5" t="s">
        <v>191</v>
      </c>
      <c r="B124" s="29">
        <v>-1126.9538168922229</v>
      </c>
    </row>
    <row r="125" spans="1:2" x14ac:dyDescent="0.25">
      <c r="A125" s="5" t="s">
        <v>16</v>
      </c>
      <c r="B125" s="29">
        <v>-9758.1910617040357</v>
      </c>
    </row>
    <row r="126" spans="1:2" x14ac:dyDescent="0.25">
      <c r="A126" s="5" t="s">
        <v>159</v>
      </c>
      <c r="B126" s="29">
        <v>-3528.5430361406197</v>
      </c>
    </row>
    <row r="127" spans="1:2" x14ac:dyDescent="0.25">
      <c r="A127" s="5" t="s">
        <v>192</v>
      </c>
      <c r="B127" s="29">
        <v>-2114.1175443049165</v>
      </c>
    </row>
    <row r="128" spans="1:2" x14ac:dyDescent="0.25">
      <c r="A128" s="5" t="s">
        <v>84</v>
      </c>
      <c r="B128" s="29">
        <v>-7664.0773181019649</v>
      </c>
    </row>
    <row r="129" spans="1:2" x14ac:dyDescent="0.25">
      <c r="A129" s="5" t="s">
        <v>77</v>
      </c>
      <c r="B129" s="29">
        <v>-7664.0773181019649</v>
      </c>
    </row>
    <row r="130" spans="1:2" x14ac:dyDescent="0.25">
      <c r="A130" s="5" t="s">
        <v>198</v>
      </c>
      <c r="B130" s="29">
        <v>-3599.6557315316441</v>
      </c>
    </row>
    <row r="131" spans="1:2" x14ac:dyDescent="0.25">
      <c r="A131" s="5" t="s">
        <v>126</v>
      </c>
      <c r="B131" s="29">
        <v>-165435.11316579036</v>
      </c>
    </row>
    <row r="132" spans="1:2" x14ac:dyDescent="0.25">
      <c r="A132" s="5" t="s">
        <v>129</v>
      </c>
      <c r="B132" s="29">
        <v>-162056.57771344259</v>
      </c>
    </row>
    <row r="133" spans="1:2" x14ac:dyDescent="0.25">
      <c r="A133" s="5" t="s">
        <v>4</v>
      </c>
      <c r="B133" s="29">
        <v>0</v>
      </c>
    </row>
    <row r="134" spans="1:2" x14ac:dyDescent="0.25">
      <c r="A134" s="5" t="s">
        <v>83</v>
      </c>
      <c r="B134" s="29">
        <v>-7664.0773181019649</v>
      </c>
    </row>
    <row r="135" spans="1:2" x14ac:dyDescent="0.25">
      <c r="A135" s="5" t="s">
        <v>52</v>
      </c>
      <c r="B135" s="29">
        <v>-9654.1016723234588</v>
      </c>
    </row>
    <row r="136" spans="1:2" x14ac:dyDescent="0.25">
      <c r="A136" s="5" t="s">
        <v>58</v>
      </c>
      <c r="B136" s="29">
        <v>-160493.13085031221</v>
      </c>
    </row>
    <row r="137" spans="1:2" x14ac:dyDescent="0.25">
      <c r="A137" s="5" t="s">
        <v>63</v>
      </c>
      <c r="B137" s="29">
        <v>-17747.624476154921</v>
      </c>
    </row>
    <row r="138" spans="1:2" x14ac:dyDescent="0.25">
      <c r="A138" s="5" t="s">
        <v>194</v>
      </c>
      <c r="B138" s="29">
        <v>-2114.1175443049165</v>
      </c>
    </row>
    <row r="139" spans="1:2" x14ac:dyDescent="0.25">
      <c r="A139" s="5" t="s">
        <v>140</v>
      </c>
      <c r="B139" s="29">
        <v>-161917.63276841087</v>
      </c>
    </row>
    <row r="140" spans="1:2" x14ac:dyDescent="0.25">
      <c r="A140" s="5" t="s">
        <v>233</v>
      </c>
      <c r="B140" s="29">
        <v>-2114.1175443049165</v>
      </c>
    </row>
    <row r="141" spans="1:2" x14ac:dyDescent="0.25">
      <c r="A141" s="5" t="s">
        <v>162</v>
      </c>
      <c r="B141" s="29">
        <v>-35239.946754194905</v>
      </c>
    </row>
    <row r="142" spans="1:2" x14ac:dyDescent="0.25">
      <c r="A142" s="5" t="s">
        <v>18</v>
      </c>
      <c r="B142" s="29">
        <v>-8723.448730477141</v>
      </c>
    </row>
    <row r="143" spans="1:2" x14ac:dyDescent="0.25">
      <c r="A143" s="5" t="s">
        <v>13</v>
      </c>
      <c r="B143" s="29">
        <v>-7664.0773181019649</v>
      </c>
    </row>
    <row r="144" spans="1:2" x14ac:dyDescent="0.25">
      <c r="A144" s="5" t="s">
        <v>79</v>
      </c>
      <c r="B144" s="29">
        <v>-9719.086288840881</v>
      </c>
    </row>
    <row r="145" spans="1:2" x14ac:dyDescent="0.25">
      <c r="A145" s="5" t="s">
        <v>195</v>
      </c>
      <c r="B145" s="29">
        <v>-2010.02815492434</v>
      </c>
    </row>
    <row r="146" spans="1:2" x14ac:dyDescent="0.25">
      <c r="A146" s="5" t="s">
        <v>88</v>
      </c>
      <c r="B146" s="29">
        <v>-7664.0773181019649</v>
      </c>
    </row>
    <row r="147" spans="1:2" x14ac:dyDescent="0.25">
      <c r="A147" s="5" t="s">
        <v>67</v>
      </c>
      <c r="B147" s="29">
        <v>-7664.0773181019649</v>
      </c>
    </row>
    <row r="148" spans="1:2" x14ac:dyDescent="0.25">
      <c r="A148" s="5" t="s">
        <v>227</v>
      </c>
      <c r="B148" s="29">
        <v>-166.9214523098974</v>
      </c>
    </row>
    <row r="149" spans="1:2" x14ac:dyDescent="0.25">
      <c r="A149" s="5" t="s">
        <v>196</v>
      </c>
      <c r="B149" s="29">
        <v>-2114.1175443049165</v>
      </c>
    </row>
    <row r="150" spans="1:2" x14ac:dyDescent="0.25">
      <c r="A150" s="5" t="s">
        <v>199</v>
      </c>
      <c r="B150" s="29">
        <v>-821.83052750546312</v>
      </c>
    </row>
    <row r="151" spans="1:2" x14ac:dyDescent="0.25">
      <c r="A151" s="5" t="s">
        <v>128</v>
      </c>
      <c r="B151" s="29">
        <v>-161615.23672666732</v>
      </c>
    </row>
    <row r="152" spans="1:2" x14ac:dyDescent="0.25">
      <c r="A152" s="5" t="s">
        <v>214</v>
      </c>
      <c r="B152" s="29">
        <v>-3599.6557315316441</v>
      </c>
    </row>
    <row r="153" spans="1:2" x14ac:dyDescent="0.25">
      <c r="A153" s="5" t="s">
        <v>197</v>
      </c>
      <c r="B153" s="29">
        <v>-1551.697009075704</v>
      </c>
    </row>
    <row r="154" spans="1:2" x14ac:dyDescent="0.25">
      <c r="A154" s="5" t="s">
        <v>66</v>
      </c>
      <c r="B154" s="29">
        <v>-8827.5381198577179</v>
      </c>
    </row>
    <row r="155" spans="1:2" x14ac:dyDescent="0.25">
      <c r="A155" s="5" t="s">
        <v>92</v>
      </c>
      <c r="B155" s="29">
        <v>-8827.5381198577179</v>
      </c>
    </row>
    <row r="156" spans="1:2" x14ac:dyDescent="0.25">
      <c r="A156" s="5" t="s">
        <v>95</v>
      </c>
      <c r="B156" s="29">
        <v>-7664.0773181019649</v>
      </c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5E023-57A3-41AB-8BD9-68121F98D5BD}">
  <sheetPr codeName="Planilha13"/>
  <dimension ref="A2:H329"/>
  <sheetViews>
    <sheetView workbookViewId="0">
      <selection activeCell="F15" sqref="F15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Setembro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533</v>
      </c>
    </row>
    <row r="6" spans="1:8" x14ac:dyDescent="0.25">
      <c r="A6" s="1" t="s">
        <v>510</v>
      </c>
    </row>
    <row r="8" spans="1:8" ht="13" x14ac:dyDescent="0.3">
      <c r="A8" s="4" t="s">
        <v>1</v>
      </c>
      <c r="B8" s="6" t="s">
        <v>551</v>
      </c>
    </row>
    <row r="9" spans="1:8" x14ac:dyDescent="0.25">
      <c r="A9" s="9" t="s">
        <v>178</v>
      </c>
      <c r="B9" s="24">
        <v>1785945.7666063893</v>
      </c>
    </row>
    <row r="10" spans="1:8" x14ac:dyDescent="0.25">
      <c r="A10" s="5" t="s">
        <v>56</v>
      </c>
      <c r="B10" s="29">
        <v>-6964.8095302375395</v>
      </c>
    </row>
    <row r="11" spans="1:8" x14ac:dyDescent="0.25">
      <c r="A11" s="5" t="s">
        <v>388</v>
      </c>
      <c r="B11" s="29">
        <v>0</v>
      </c>
    </row>
    <row r="12" spans="1:8" x14ac:dyDescent="0.25">
      <c r="A12" s="5" t="s">
        <v>9</v>
      </c>
      <c r="B12" s="29">
        <v>-7627.3419822327287</v>
      </c>
    </row>
    <row r="13" spans="1:8" x14ac:dyDescent="0.25">
      <c r="A13" s="5" t="s">
        <v>386</v>
      </c>
      <c r="B13" s="29">
        <v>0</v>
      </c>
    </row>
    <row r="14" spans="1:8" x14ac:dyDescent="0.25">
      <c r="A14" s="5" t="s">
        <v>387</v>
      </c>
      <c r="B14" s="29">
        <v>0</v>
      </c>
    </row>
    <row r="15" spans="1:8" x14ac:dyDescent="0.25">
      <c r="A15" s="5" t="s">
        <v>363</v>
      </c>
      <c r="B15" s="29">
        <v>0</v>
      </c>
    </row>
    <row r="16" spans="1:8" x14ac:dyDescent="0.25">
      <c r="A16" s="5" t="s">
        <v>282</v>
      </c>
      <c r="B16" s="29">
        <v>-225.76249260046589</v>
      </c>
    </row>
    <row r="17" spans="1:2" x14ac:dyDescent="0.25">
      <c r="A17" s="5" t="s">
        <v>164</v>
      </c>
      <c r="B17" s="29">
        <v>-3687.2702624890976</v>
      </c>
    </row>
    <row r="18" spans="1:2" x14ac:dyDescent="0.25">
      <c r="A18" s="5" t="s">
        <v>165</v>
      </c>
      <c r="B18" s="29">
        <v>-5866.4604584416629</v>
      </c>
    </row>
    <row r="19" spans="1:2" x14ac:dyDescent="0.25">
      <c r="A19" s="5" t="s">
        <v>310</v>
      </c>
      <c r="B19" s="29">
        <v>0</v>
      </c>
    </row>
    <row r="20" spans="1:2" x14ac:dyDescent="0.25">
      <c r="A20" s="5" t="s">
        <v>311</v>
      </c>
      <c r="B20" s="29">
        <v>-1060.7456504716863</v>
      </c>
    </row>
    <row r="21" spans="1:2" x14ac:dyDescent="0.25">
      <c r="A21" s="5" t="s">
        <v>166</v>
      </c>
      <c r="B21" s="29">
        <v>-5866.4604584416629</v>
      </c>
    </row>
    <row r="22" spans="1:2" x14ac:dyDescent="0.25">
      <c r="A22" s="5" t="s">
        <v>256</v>
      </c>
      <c r="B22" s="29">
        <v>-3225.9554122131221</v>
      </c>
    </row>
    <row r="23" spans="1:2" x14ac:dyDescent="0.25">
      <c r="A23" s="5" t="s">
        <v>325</v>
      </c>
      <c r="B23" s="29">
        <v>-181.4777671580743</v>
      </c>
    </row>
    <row r="24" spans="1:2" x14ac:dyDescent="0.25">
      <c r="A24" s="5" t="s">
        <v>143</v>
      </c>
      <c r="B24" s="29">
        <v>-7583.1380236493796</v>
      </c>
    </row>
    <row r="25" spans="1:2" x14ac:dyDescent="0.25">
      <c r="A25" s="5" t="s">
        <v>163</v>
      </c>
      <c r="B25" s="29">
        <v>-39893.702561293976</v>
      </c>
    </row>
    <row r="26" spans="1:2" x14ac:dyDescent="0.25">
      <c r="A26" s="5" t="s">
        <v>301</v>
      </c>
      <c r="B26" s="29">
        <v>-1330.6935455213131</v>
      </c>
    </row>
    <row r="27" spans="1:2" x14ac:dyDescent="0.25">
      <c r="A27" s="5" t="s">
        <v>230</v>
      </c>
      <c r="B27" s="29">
        <v>-4223.2182750343909</v>
      </c>
    </row>
    <row r="28" spans="1:2" x14ac:dyDescent="0.25">
      <c r="A28" s="5" t="s">
        <v>103</v>
      </c>
      <c r="B28" s="29">
        <v>-11484.587721869326</v>
      </c>
    </row>
    <row r="29" spans="1:2" x14ac:dyDescent="0.25">
      <c r="A29" s="5" t="s">
        <v>138</v>
      </c>
      <c r="B29" s="29">
        <v>-10938.25427937283</v>
      </c>
    </row>
    <row r="30" spans="1:2" x14ac:dyDescent="0.25">
      <c r="A30" s="5" t="s">
        <v>218</v>
      </c>
      <c r="B30" s="29">
        <v>-5675.6646746082706</v>
      </c>
    </row>
    <row r="31" spans="1:2" x14ac:dyDescent="0.25">
      <c r="A31" s="5" t="s">
        <v>167</v>
      </c>
      <c r="B31" s="29">
        <v>-5866.4604584416629</v>
      </c>
    </row>
    <row r="32" spans="1:2" x14ac:dyDescent="0.25">
      <c r="A32" s="5" t="s">
        <v>89</v>
      </c>
      <c r="B32" s="29">
        <v>-1303.0549457785953</v>
      </c>
    </row>
    <row r="33" spans="1:2" x14ac:dyDescent="0.25">
      <c r="A33" s="5" t="s">
        <v>96</v>
      </c>
      <c r="B33" s="29">
        <v>-38192.880699732843</v>
      </c>
    </row>
    <row r="34" spans="1:2" x14ac:dyDescent="0.25">
      <c r="A34" s="5" t="s">
        <v>229</v>
      </c>
      <c r="B34" s="29">
        <v>-5382.2481592346066</v>
      </c>
    </row>
    <row r="35" spans="1:2" x14ac:dyDescent="0.25">
      <c r="A35" s="5" t="s">
        <v>144</v>
      </c>
      <c r="B35" s="29">
        <v>-11171.878910208163</v>
      </c>
    </row>
    <row r="36" spans="1:2" x14ac:dyDescent="0.25">
      <c r="A36" s="5" t="s">
        <v>239</v>
      </c>
      <c r="B36" s="29">
        <v>-274.40327550650926</v>
      </c>
    </row>
    <row r="37" spans="1:2" x14ac:dyDescent="0.25">
      <c r="A37" s="5" t="s">
        <v>78</v>
      </c>
      <c r="B37" s="29">
        <v>-5975.9258948140287</v>
      </c>
    </row>
    <row r="38" spans="1:2" x14ac:dyDescent="0.25">
      <c r="A38" s="5" t="s">
        <v>349</v>
      </c>
      <c r="B38" s="29">
        <v>-181.4777671580743</v>
      </c>
    </row>
    <row r="39" spans="1:2" x14ac:dyDescent="0.25">
      <c r="A39" s="5" t="s">
        <v>240</v>
      </c>
      <c r="B39" s="29">
        <v>-3312.8005241159663</v>
      </c>
    </row>
    <row r="40" spans="1:2" x14ac:dyDescent="0.25">
      <c r="A40" s="5" t="s">
        <v>333</v>
      </c>
      <c r="B40" s="29">
        <v>0</v>
      </c>
    </row>
    <row r="41" spans="1:2" x14ac:dyDescent="0.25">
      <c r="A41" s="5" t="s">
        <v>241</v>
      </c>
      <c r="B41" s="29">
        <v>-772.56029661145783</v>
      </c>
    </row>
    <row r="42" spans="1:2" x14ac:dyDescent="0.25">
      <c r="A42" s="5" t="s">
        <v>168</v>
      </c>
      <c r="B42" s="29">
        <v>-5866.4604584416629</v>
      </c>
    </row>
    <row r="43" spans="1:2" x14ac:dyDescent="0.25">
      <c r="A43" s="5" t="s">
        <v>169</v>
      </c>
      <c r="B43" s="29">
        <v>-5866.4604584416629</v>
      </c>
    </row>
    <row r="44" spans="1:2" x14ac:dyDescent="0.25">
      <c r="A44" s="5" t="s">
        <v>350</v>
      </c>
      <c r="B44" s="29">
        <v>-372.21700167318983</v>
      </c>
    </row>
    <row r="45" spans="1:2" x14ac:dyDescent="0.25">
      <c r="A45" s="5" t="s">
        <v>201</v>
      </c>
      <c r="B45" s="29">
        <v>-5866.4604584416629</v>
      </c>
    </row>
    <row r="46" spans="1:2" x14ac:dyDescent="0.25">
      <c r="A46" s="5" t="s">
        <v>97</v>
      </c>
      <c r="B46" s="29">
        <v>-2035.6400279264901</v>
      </c>
    </row>
    <row r="47" spans="1:2" x14ac:dyDescent="0.25">
      <c r="A47" s="5" t="s">
        <v>235</v>
      </c>
      <c r="B47" s="29">
        <v>-2695.0072768901882</v>
      </c>
    </row>
    <row r="48" spans="1:2" x14ac:dyDescent="0.25">
      <c r="A48" s="5" t="s">
        <v>351</v>
      </c>
      <c r="B48" s="29">
        <v>0</v>
      </c>
    </row>
    <row r="49" spans="1:2" x14ac:dyDescent="0.25">
      <c r="A49" s="5" t="s">
        <v>257</v>
      </c>
      <c r="B49" s="29">
        <v>-3344.8655370534416</v>
      </c>
    </row>
    <row r="50" spans="1:2" x14ac:dyDescent="0.25">
      <c r="A50" s="5" t="s">
        <v>14</v>
      </c>
      <c r="B50" s="29">
        <v>-8513.9385453830819</v>
      </c>
    </row>
    <row r="51" spans="1:2" x14ac:dyDescent="0.25">
      <c r="A51" s="5" t="s">
        <v>295</v>
      </c>
      <c r="B51" s="29">
        <v>0</v>
      </c>
    </row>
    <row r="52" spans="1:2" x14ac:dyDescent="0.25">
      <c r="A52" s="5" t="s">
        <v>296</v>
      </c>
      <c r="B52" s="29">
        <v>0</v>
      </c>
    </row>
    <row r="53" spans="1:2" x14ac:dyDescent="0.25">
      <c r="A53" s="5" t="s">
        <v>334</v>
      </c>
      <c r="B53" s="29">
        <v>-1784.0311818700686</v>
      </c>
    </row>
    <row r="54" spans="1:2" x14ac:dyDescent="0.25">
      <c r="A54" s="5" t="s">
        <v>72</v>
      </c>
      <c r="B54" s="29">
        <v>-5413.5692879557655</v>
      </c>
    </row>
    <row r="55" spans="1:2" x14ac:dyDescent="0.25">
      <c r="A55" s="5" t="s">
        <v>74</v>
      </c>
      <c r="B55" s="29">
        <v>-3158.4789839636437</v>
      </c>
    </row>
    <row r="56" spans="1:2" x14ac:dyDescent="0.25">
      <c r="A56" s="5" t="s">
        <v>170</v>
      </c>
      <c r="B56" s="29">
        <v>-4034.1886198800889</v>
      </c>
    </row>
    <row r="57" spans="1:2" x14ac:dyDescent="0.25">
      <c r="A57" s="5" t="s">
        <v>326</v>
      </c>
      <c r="B57" s="29">
        <v>-372.21700167318983</v>
      </c>
    </row>
    <row r="58" spans="1:2" x14ac:dyDescent="0.25">
      <c r="A58" s="5" t="s">
        <v>360</v>
      </c>
      <c r="B58" s="29">
        <v>0</v>
      </c>
    </row>
    <row r="59" spans="1:2" x14ac:dyDescent="0.25">
      <c r="A59" s="5" t="s">
        <v>322</v>
      </c>
      <c r="B59" s="29">
        <v>-602.63125620341339</v>
      </c>
    </row>
    <row r="60" spans="1:2" x14ac:dyDescent="0.25">
      <c r="A60" s="5" t="s">
        <v>93</v>
      </c>
      <c r="B60" s="29">
        <v>-7500.2051896546827</v>
      </c>
    </row>
    <row r="61" spans="1:2" x14ac:dyDescent="0.25">
      <c r="A61" s="5" t="s">
        <v>57</v>
      </c>
      <c r="B61" s="29">
        <v>-875.29387780338641</v>
      </c>
    </row>
    <row r="62" spans="1:2" x14ac:dyDescent="0.25">
      <c r="A62" s="5" t="s">
        <v>297</v>
      </c>
      <c r="B62" s="29">
        <v>0</v>
      </c>
    </row>
    <row r="63" spans="1:2" x14ac:dyDescent="0.25">
      <c r="A63" s="5" t="s">
        <v>171</v>
      </c>
      <c r="B63" s="29">
        <v>-5866.4604584416629</v>
      </c>
    </row>
    <row r="64" spans="1:2" x14ac:dyDescent="0.25">
      <c r="A64" s="5" t="s">
        <v>49</v>
      </c>
      <c r="B64" s="29">
        <v>-9389.951391196335</v>
      </c>
    </row>
    <row r="65" spans="1:2" x14ac:dyDescent="0.25">
      <c r="A65" s="5" t="s">
        <v>418</v>
      </c>
      <c r="B65" s="29">
        <v>-218.33408877685733</v>
      </c>
    </row>
    <row r="66" spans="1:2" x14ac:dyDescent="0.25">
      <c r="A66" s="5" t="s">
        <v>236</v>
      </c>
      <c r="B66" s="29">
        <v>-3562.0316478288537</v>
      </c>
    </row>
    <row r="67" spans="1:2" x14ac:dyDescent="0.25">
      <c r="A67" s="5" t="s">
        <v>119</v>
      </c>
      <c r="B67" s="29">
        <v>-6554.0085063209781</v>
      </c>
    </row>
    <row r="68" spans="1:2" x14ac:dyDescent="0.25">
      <c r="A68" s="5" t="s">
        <v>335</v>
      </c>
      <c r="B68" s="29">
        <v>-1846.9011216713923</v>
      </c>
    </row>
    <row r="69" spans="1:2" x14ac:dyDescent="0.25">
      <c r="A69" s="5" t="s">
        <v>98</v>
      </c>
      <c r="B69" s="29">
        <v>-4772.0229141339341</v>
      </c>
    </row>
    <row r="70" spans="1:2" x14ac:dyDescent="0.25">
      <c r="A70" s="5" t="s">
        <v>321</v>
      </c>
      <c r="B70" s="29">
        <v>0</v>
      </c>
    </row>
    <row r="71" spans="1:2" x14ac:dyDescent="0.25">
      <c r="A71" s="5" t="s">
        <v>172</v>
      </c>
      <c r="B71" s="29">
        <v>-3858.8719880950598</v>
      </c>
    </row>
    <row r="72" spans="1:2" x14ac:dyDescent="0.25">
      <c r="A72" s="5" t="s">
        <v>312</v>
      </c>
      <c r="B72" s="29">
        <v>0</v>
      </c>
    </row>
    <row r="73" spans="1:2" x14ac:dyDescent="0.25">
      <c r="A73" s="5" t="s">
        <v>100</v>
      </c>
      <c r="B73" s="29">
        <v>-5845.7841803566216</v>
      </c>
    </row>
    <row r="74" spans="1:2" x14ac:dyDescent="0.25">
      <c r="A74" s="5" t="s">
        <v>382</v>
      </c>
      <c r="B74" s="29">
        <v>0</v>
      </c>
    </row>
    <row r="75" spans="1:2" x14ac:dyDescent="0.25">
      <c r="A75" s="5" t="s">
        <v>210</v>
      </c>
      <c r="B75" s="29">
        <v>-362.38808870879041</v>
      </c>
    </row>
    <row r="76" spans="1:2" x14ac:dyDescent="0.25">
      <c r="A76" s="5" t="s">
        <v>242</v>
      </c>
      <c r="B76" s="29">
        <v>-332.7906529468317</v>
      </c>
    </row>
    <row r="77" spans="1:2" x14ac:dyDescent="0.25">
      <c r="A77" s="5" t="s">
        <v>75</v>
      </c>
      <c r="B77" s="29">
        <v>-1158.0876337808515</v>
      </c>
    </row>
    <row r="78" spans="1:2" x14ac:dyDescent="0.25">
      <c r="A78" s="5" t="s">
        <v>109</v>
      </c>
      <c r="B78" s="29">
        <v>-10907.822288940964</v>
      </c>
    </row>
    <row r="79" spans="1:2" x14ac:dyDescent="0.25">
      <c r="A79" s="5" t="s">
        <v>207</v>
      </c>
      <c r="B79" s="29">
        <v>-6129.5033773696796</v>
      </c>
    </row>
    <row r="80" spans="1:2" x14ac:dyDescent="0.25">
      <c r="A80" s="5" t="s">
        <v>145</v>
      </c>
      <c r="B80" s="29">
        <v>-4690.5519669255737</v>
      </c>
    </row>
    <row r="81" spans="1:2" x14ac:dyDescent="0.25">
      <c r="A81" s="5" t="s">
        <v>224</v>
      </c>
      <c r="B81" s="29">
        <v>-5866.4604584416629</v>
      </c>
    </row>
    <row r="82" spans="1:2" x14ac:dyDescent="0.25">
      <c r="A82" s="5" t="s">
        <v>139</v>
      </c>
      <c r="B82" s="29">
        <v>-39672.818640512698</v>
      </c>
    </row>
    <row r="83" spans="1:2" x14ac:dyDescent="0.25">
      <c r="A83" s="5" t="s">
        <v>258</v>
      </c>
      <c r="B83" s="29">
        <v>-2495.9850146116778</v>
      </c>
    </row>
    <row r="84" spans="1:2" x14ac:dyDescent="0.25">
      <c r="A84" s="5" t="s">
        <v>216</v>
      </c>
      <c r="B84" s="29">
        <v>-5866.4604584416629</v>
      </c>
    </row>
    <row r="85" spans="1:2" x14ac:dyDescent="0.25">
      <c r="A85" s="5" t="s">
        <v>146</v>
      </c>
      <c r="B85" s="29">
        <v>-35933.622908693775</v>
      </c>
    </row>
    <row r="86" spans="1:2" x14ac:dyDescent="0.25">
      <c r="A86" s="5" t="s">
        <v>173</v>
      </c>
      <c r="B86" s="29">
        <v>-5866.4604584416629</v>
      </c>
    </row>
    <row r="87" spans="1:2" x14ac:dyDescent="0.25">
      <c r="A87" s="5" t="s">
        <v>336</v>
      </c>
      <c r="B87" s="29">
        <v>-372.21700167318983</v>
      </c>
    </row>
    <row r="88" spans="1:2" x14ac:dyDescent="0.25">
      <c r="A88" s="5" t="s">
        <v>174</v>
      </c>
      <c r="B88" s="29">
        <v>-5866.4604584416629</v>
      </c>
    </row>
    <row r="89" spans="1:2" x14ac:dyDescent="0.25">
      <c r="A89" s="5" t="s">
        <v>87</v>
      </c>
      <c r="B89" s="29">
        <v>-4323.7081574468921</v>
      </c>
    </row>
    <row r="90" spans="1:2" x14ac:dyDescent="0.25">
      <c r="A90" s="5" t="s">
        <v>147</v>
      </c>
      <c r="B90" s="29">
        <v>-5866.4604584416629</v>
      </c>
    </row>
    <row r="91" spans="1:2" x14ac:dyDescent="0.25">
      <c r="A91" s="5" t="s">
        <v>215</v>
      </c>
      <c r="B91" s="29">
        <v>-5866.4604584416629</v>
      </c>
    </row>
    <row r="92" spans="1:2" x14ac:dyDescent="0.25">
      <c r="A92" s="5" t="s">
        <v>361</v>
      </c>
      <c r="B92" s="29">
        <v>-1912.4086631080584</v>
      </c>
    </row>
    <row r="93" spans="1:2" x14ac:dyDescent="0.25">
      <c r="A93" s="5" t="s">
        <v>175</v>
      </c>
      <c r="B93" s="29">
        <v>-5866.4604584416629</v>
      </c>
    </row>
    <row r="94" spans="1:2" x14ac:dyDescent="0.25">
      <c r="A94" s="5" t="s">
        <v>64</v>
      </c>
      <c r="B94" s="29">
        <v>-42696.488183067217</v>
      </c>
    </row>
    <row r="95" spans="1:2" x14ac:dyDescent="0.25">
      <c r="A95" s="5" t="s">
        <v>352</v>
      </c>
      <c r="B95" s="29">
        <v>0</v>
      </c>
    </row>
    <row r="96" spans="1:2" x14ac:dyDescent="0.25">
      <c r="A96" s="5" t="s">
        <v>94</v>
      </c>
      <c r="B96" s="29">
        <v>-11705.4716426506</v>
      </c>
    </row>
    <row r="97" spans="1:2" x14ac:dyDescent="0.25">
      <c r="A97" s="5" t="s">
        <v>313</v>
      </c>
      <c r="B97" s="29">
        <v>-268.85637491397915</v>
      </c>
    </row>
    <row r="98" spans="1:2" x14ac:dyDescent="0.25">
      <c r="A98" s="5" t="s">
        <v>176</v>
      </c>
      <c r="B98" s="29">
        <v>-5866.4604584416629</v>
      </c>
    </row>
    <row r="99" spans="1:2" x14ac:dyDescent="0.25">
      <c r="A99" s="5" t="s">
        <v>127</v>
      </c>
      <c r="B99" s="29">
        <v>-6370.0922770506377</v>
      </c>
    </row>
    <row r="100" spans="1:2" x14ac:dyDescent="0.25">
      <c r="A100" s="5" t="s">
        <v>177</v>
      </c>
      <c r="B100" s="29">
        <v>-5866.4604584416629</v>
      </c>
    </row>
    <row r="101" spans="1:2" x14ac:dyDescent="0.25">
      <c r="A101" s="5" t="s">
        <v>148</v>
      </c>
      <c r="B101" s="29">
        <v>-5866.4604584416629</v>
      </c>
    </row>
    <row r="102" spans="1:2" x14ac:dyDescent="0.25">
      <c r="A102" s="5" t="s">
        <v>149</v>
      </c>
      <c r="B102" s="29">
        <v>-10907.822288940964</v>
      </c>
    </row>
    <row r="103" spans="1:2" x14ac:dyDescent="0.25">
      <c r="A103" s="5" t="s">
        <v>60</v>
      </c>
      <c r="B103" s="29">
        <v>-8192.8668910862216</v>
      </c>
    </row>
    <row r="104" spans="1:2" x14ac:dyDescent="0.25">
      <c r="A104" s="5" t="s">
        <v>327</v>
      </c>
      <c r="B104" s="29">
        <v>0</v>
      </c>
    </row>
    <row r="105" spans="1:2" x14ac:dyDescent="0.25">
      <c r="A105" s="5" t="s">
        <v>427</v>
      </c>
      <c r="B105" s="29">
        <v>0</v>
      </c>
    </row>
    <row r="106" spans="1:2" x14ac:dyDescent="0.25">
      <c r="A106" s="5" t="s">
        <v>251</v>
      </c>
      <c r="B106" s="29">
        <v>-3318.8094219253458</v>
      </c>
    </row>
    <row r="107" spans="1:2" x14ac:dyDescent="0.25">
      <c r="A107" s="5" t="s">
        <v>90</v>
      </c>
      <c r="B107" s="29">
        <v>-7573.5228176873861</v>
      </c>
    </row>
    <row r="108" spans="1:2" x14ac:dyDescent="0.25">
      <c r="A108" s="5" t="s">
        <v>428</v>
      </c>
      <c r="B108" s="29">
        <v>0</v>
      </c>
    </row>
    <row r="109" spans="1:2" x14ac:dyDescent="0.25">
      <c r="A109" s="5" t="s">
        <v>366</v>
      </c>
      <c r="B109" s="29">
        <v>-1501.1584383886461</v>
      </c>
    </row>
    <row r="110" spans="1:2" x14ac:dyDescent="0.25">
      <c r="A110" s="5" t="s">
        <v>62</v>
      </c>
      <c r="B110" s="29">
        <v>-5668.2626900829064</v>
      </c>
    </row>
    <row r="111" spans="1:2" x14ac:dyDescent="0.25">
      <c r="A111" s="5" t="s">
        <v>259</v>
      </c>
      <c r="B111" s="29">
        <v>-1944.8701966930239</v>
      </c>
    </row>
    <row r="112" spans="1:2" x14ac:dyDescent="0.25">
      <c r="A112" s="5" t="s">
        <v>116</v>
      </c>
      <c r="B112" s="29">
        <v>0</v>
      </c>
    </row>
    <row r="113" spans="1:2" x14ac:dyDescent="0.25">
      <c r="A113" s="5" t="s">
        <v>274</v>
      </c>
      <c r="B113" s="29">
        <v>-218.33408877685733</v>
      </c>
    </row>
    <row r="114" spans="1:2" x14ac:dyDescent="0.25">
      <c r="A114" s="5" t="s">
        <v>150</v>
      </c>
      <c r="B114" s="29">
        <v>-2511.2303738937435</v>
      </c>
    </row>
    <row r="115" spans="1:2" x14ac:dyDescent="0.25">
      <c r="A115" s="5" t="s">
        <v>70</v>
      </c>
      <c r="B115" s="29">
        <v>-5975.9258948140287</v>
      </c>
    </row>
    <row r="116" spans="1:2" x14ac:dyDescent="0.25">
      <c r="A116" s="5" t="s">
        <v>314</v>
      </c>
      <c r="B116" s="29">
        <v>-1163.9838820059579</v>
      </c>
    </row>
    <row r="117" spans="1:2" x14ac:dyDescent="0.25">
      <c r="A117" s="5" t="s">
        <v>179</v>
      </c>
      <c r="B117" s="29">
        <v>-5866.4604584416629</v>
      </c>
    </row>
    <row r="118" spans="1:2" x14ac:dyDescent="0.25">
      <c r="A118" s="5" t="s">
        <v>208</v>
      </c>
      <c r="B118" s="29">
        <v>-762.91733376627303</v>
      </c>
    </row>
    <row r="119" spans="1:2" x14ac:dyDescent="0.25">
      <c r="A119" s="5" t="s">
        <v>180</v>
      </c>
      <c r="B119" s="29">
        <v>-6363.0763882314886</v>
      </c>
    </row>
    <row r="120" spans="1:2" x14ac:dyDescent="0.25">
      <c r="A120" s="5" t="s">
        <v>101</v>
      </c>
      <c r="B120" s="29">
        <v>-43945.200095578315</v>
      </c>
    </row>
    <row r="121" spans="1:2" x14ac:dyDescent="0.25">
      <c r="A121" s="5" t="s">
        <v>121</v>
      </c>
      <c r="B121" s="29">
        <v>-5975.9258948140287</v>
      </c>
    </row>
    <row r="122" spans="1:2" x14ac:dyDescent="0.25">
      <c r="A122" s="5" t="s">
        <v>278</v>
      </c>
      <c r="B122" s="29">
        <v>-308.49318571567642</v>
      </c>
    </row>
    <row r="123" spans="1:2" x14ac:dyDescent="0.25">
      <c r="A123" s="5" t="s">
        <v>141</v>
      </c>
      <c r="B123" s="29">
        <v>-10078.05476495706</v>
      </c>
    </row>
    <row r="124" spans="1:2" x14ac:dyDescent="0.25">
      <c r="A124" s="5" t="s">
        <v>332</v>
      </c>
      <c r="B124" s="29">
        <v>-268.85637491397915</v>
      </c>
    </row>
    <row r="125" spans="1:2" x14ac:dyDescent="0.25">
      <c r="A125" s="5" t="s">
        <v>232</v>
      </c>
      <c r="B125" s="29">
        <v>-4062.9509659856017</v>
      </c>
    </row>
    <row r="126" spans="1:2" x14ac:dyDescent="0.25">
      <c r="A126" s="5" t="s">
        <v>328</v>
      </c>
      <c r="B126" s="29">
        <v>-821.43572906808254</v>
      </c>
    </row>
    <row r="127" spans="1:2" x14ac:dyDescent="0.25">
      <c r="A127" s="5" t="s">
        <v>181</v>
      </c>
      <c r="B127" s="29">
        <v>-5866.4604584416629</v>
      </c>
    </row>
    <row r="128" spans="1:2" x14ac:dyDescent="0.25">
      <c r="A128" s="5" t="s">
        <v>152</v>
      </c>
      <c r="B128" s="29">
        <v>0</v>
      </c>
    </row>
    <row r="129" spans="1:2" x14ac:dyDescent="0.25">
      <c r="A129" s="5" t="s">
        <v>55</v>
      </c>
      <c r="B129" s="29">
        <v>-6282.0418074655827</v>
      </c>
    </row>
    <row r="130" spans="1:2" x14ac:dyDescent="0.25">
      <c r="A130" s="5" t="s">
        <v>353</v>
      </c>
      <c r="B130" s="29">
        <v>-181.4777671580743</v>
      </c>
    </row>
    <row r="131" spans="1:2" x14ac:dyDescent="0.25">
      <c r="A131" s="5" t="s">
        <v>280</v>
      </c>
      <c r="B131" s="29">
        <v>0</v>
      </c>
    </row>
    <row r="132" spans="1:2" x14ac:dyDescent="0.25">
      <c r="A132" s="5" t="s">
        <v>134</v>
      </c>
      <c r="B132" s="29">
        <v>-86.479212779901786</v>
      </c>
    </row>
    <row r="133" spans="1:2" x14ac:dyDescent="0.25">
      <c r="A133" s="5" t="s">
        <v>124</v>
      </c>
      <c r="B133" s="29">
        <v>-5866.4604584416629</v>
      </c>
    </row>
    <row r="134" spans="1:2" x14ac:dyDescent="0.25">
      <c r="A134" s="5" t="s">
        <v>245</v>
      </c>
      <c r="B134" s="29">
        <v>-3904.0760385974736</v>
      </c>
    </row>
    <row r="135" spans="1:2" x14ac:dyDescent="0.25">
      <c r="A135" s="5" t="s">
        <v>153</v>
      </c>
      <c r="B135" s="29">
        <v>-3427.571772020046</v>
      </c>
    </row>
    <row r="136" spans="1:2" x14ac:dyDescent="0.25">
      <c r="A136" s="5" t="s">
        <v>222</v>
      </c>
      <c r="B136" s="29">
        <v>-5866.4604584416629</v>
      </c>
    </row>
    <row r="137" spans="1:2" x14ac:dyDescent="0.25">
      <c r="A137" s="5" t="s">
        <v>315</v>
      </c>
      <c r="B137" s="29">
        <v>-181.4777671580743</v>
      </c>
    </row>
    <row r="138" spans="1:2" x14ac:dyDescent="0.25">
      <c r="A138" s="5" t="s">
        <v>122</v>
      </c>
      <c r="B138" s="29">
        <v>-10907.822288940964</v>
      </c>
    </row>
    <row r="139" spans="1:2" x14ac:dyDescent="0.25">
      <c r="A139" s="5" t="s">
        <v>31</v>
      </c>
      <c r="B139" s="29">
        <v>-2026.4728004883852</v>
      </c>
    </row>
    <row r="140" spans="1:2" x14ac:dyDescent="0.25">
      <c r="A140" s="5" t="s">
        <v>316</v>
      </c>
      <c r="B140" s="29">
        <v>-1251.5414343050786</v>
      </c>
    </row>
    <row r="141" spans="1:2" x14ac:dyDescent="0.25">
      <c r="A141" s="5" t="s">
        <v>15</v>
      </c>
      <c r="B141" s="29">
        <v>-7239.0048939172448</v>
      </c>
    </row>
    <row r="142" spans="1:2" x14ac:dyDescent="0.25">
      <c r="A142" s="5" t="s">
        <v>317</v>
      </c>
      <c r="B142" s="29">
        <v>-492.92888786727843</v>
      </c>
    </row>
    <row r="143" spans="1:2" x14ac:dyDescent="0.25">
      <c r="A143" s="5" t="s">
        <v>260</v>
      </c>
      <c r="B143" s="29">
        <v>-1677.75550382916</v>
      </c>
    </row>
    <row r="144" spans="1:2" x14ac:dyDescent="0.25">
      <c r="A144" s="5" t="s">
        <v>376</v>
      </c>
      <c r="B144" s="29">
        <v>0</v>
      </c>
    </row>
    <row r="145" spans="1:2" x14ac:dyDescent="0.25">
      <c r="A145" s="5" t="s">
        <v>182</v>
      </c>
      <c r="B145" s="29">
        <v>-5866.4604584416629</v>
      </c>
    </row>
    <row r="146" spans="1:2" x14ac:dyDescent="0.25">
      <c r="A146" s="5" t="s">
        <v>105</v>
      </c>
      <c r="B146" s="29">
        <v>-5204.8460052610635</v>
      </c>
    </row>
    <row r="147" spans="1:2" x14ac:dyDescent="0.25">
      <c r="A147" s="5" t="s">
        <v>269</v>
      </c>
      <c r="B147" s="29">
        <v>-1976.9889588221361</v>
      </c>
    </row>
    <row r="148" spans="1:2" x14ac:dyDescent="0.25">
      <c r="A148" s="5" t="s">
        <v>51</v>
      </c>
      <c r="B148" s="29">
        <v>-6282.0418074655827</v>
      </c>
    </row>
    <row r="149" spans="1:2" x14ac:dyDescent="0.25">
      <c r="A149" s="5" t="s">
        <v>246</v>
      </c>
      <c r="B149" s="29">
        <v>-236.60670782355939</v>
      </c>
    </row>
    <row r="150" spans="1:2" x14ac:dyDescent="0.25">
      <c r="A150" s="5" t="s">
        <v>288</v>
      </c>
      <c r="B150" s="29">
        <v>-186.81297521572452</v>
      </c>
    </row>
    <row r="151" spans="1:2" x14ac:dyDescent="0.25">
      <c r="A151" s="5" t="s">
        <v>73</v>
      </c>
      <c r="B151" s="29">
        <v>-10296.317588966431</v>
      </c>
    </row>
    <row r="152" spans="1:2" x14ac:dyDescent="0.25">
      <c r="A152" s="5" t="s">
        <v>374</v>
      </c>
      <c r="B152" s="29">
        <v>-1409.7489635043323</v>
      </c>
    </row>
    <row r="153" spans="1:2" x14ac:dyDescent="0.25">
      <c r="A153" s="5" t="s">
        <v>362</v>
      </c>
      <c r="B153" s="29">
        <v>-5866.4604584416629</v>
      </c>
    </row>
    <row r="154" spans="1:2" x14ac:dyDescent="0.25">
      <c r="A154" s="5" t="s">
        <v>291</v>
      </c>
      <c r="B154" s="29">
        <v>-286.22513004183708</v>
      </c>
    </row>
    <row r="155" spans="1:2" x14ac:dyDescent="0.25">
      <c r="A155" s="5" t="s">
        <v>426</v>
      </c>
      <c r="B155" s="29">
        <v>-5866.4604584416629</v>
      </c>
    </row>
    <row r="156" spans="1:2" x14ac:dyDescent="0.25">
      <c r="A156" s="5" t="s">
        <v>61</v>
      </c>
      <c r="B156" s="29">
        <v>0</v>
      </c>
    </row>
    <row r="157" spans="1:2" x14ac:dyDescent="0.25">
      <c r="A157" s="5" t="s">
        <v>223</v>
      </c>
      <c r="B157" s="29">
        <v>-5866.4604584416629</v>
      </c>
    </row>
    <row r="158" spans="1:2" x14ac:dyDescent="0.25">
      <c r="A158" s="5" t="s">
        <v>298</v>
      </c>
      <c r="B158" s="29">
        <v>-1604.7798759282553</v>
      </c>
    </row>
    <row r="159" spans="1:2" x14ac:dyDescent="0.25">
      <c r="A159" s="5" t="s">
        <v>204</v>
      </c>
      <c r="B159" s="29">
        <v>-3645.2744292558186</v>
      </c>
    </row>
    <row r="160" spans="1:2" x14ac:dyDescent="0.25">
      <c r="A160" s="5" t="s">
        <v>53</v>
      </c>
      <c r="B160" s="29">
        <v>-2774.6960472947799</v>
      </c>
    </row>
    <row r="161" spans="1:2" x14ac:dyDescent="0.25">
      <c r="A161" s="5" t="s">
        <v>217</v>
      </c>
      <c r="B161" s="29">
        <v>-5866.4604584416629</v>
      </c>
    </row>
    <row r="162" spans="1:2" x14ac:dyDescent="0.25">
      <c r="A162" s="5" t="s">
        <v>354</v>
      </c>
      <c r="B162" s="29">
        <v>0</v>
      </c>
    </row>
    <row r="163" spans="1:2" x14ac:dyDescent="0.25">
      <c r="A163" s="5" t="s">
        <v>231</v>
      </c>
      <c r="B163" s="29">
        <v>-4062.9509659856017</v>
      </c>
    </row>
    <row r="164" spans="1:2" x14ac:dyDescent="0.25">
      <c r="A164" s="5" t="s">
        <v>261</v>
      </c>
      <c r="B164" s="29">
        <v>-3225.9554122131221</v>
      </c>
    </row>
    <row r="165" spans="1:2" x14ac:dyDescent="0.25">
      <c r="A165" s="5" t="s">
        <v>343</v>
      </c>
      <c r="B165" s="29">
        <v>-1784.0311818700686</v>
      </c>
    </row>
    <row r="166" spans="1:2" x14ac:dyDescent="0.25">
      <c r="A166" s="5" t="s">
        <v>154</v>
      </c>
      <c r="B166" s="29">
        <v>-41291.169449494191</v>
      </c>
    </row>
    <row r="167" spans="1:2" x14ac:dyDescent="0.25">
      <c r="A167" s="5" t="s">
        <v>86</v>
      </c>
      <c r="B167" s="29">
        <v>-9214.4434702104645</v>
      </c>
    </row>
    <row r="168" spans="1:2" x14ac:dyDescent="0.25">
      <c r="A168" s="5" t="s">
        <v>155</v>
      </c>
      <c r="B168" s="29">
        <v>-4690.5519669255737</v>
      </c>
    </row>
    <row r="169" spans="1:2" x14ac:dyDescent="0.25">
      <c r="A169" s="5" t="s">
        <v>345</v>
      </c>
      <c r="B169" s="29">
        <v>-264.81632099436143</v>
      </c>
    </row>
    <row r="170" spans="1:2" x14ac:dyDescent="0.25">
      <c r="A170" s="5" t="s">
        <v>252</v>
      </c>
      <c r="B170" s="29">
        <v>-2277.1976959261424</v>
      </c>
    </row>
    <row r="171" spans="1:2" x14ac:dyDescent="0.25">
      <c r="A171" s="5" t="s">
        <v>344</v>
      </c>
      <c r="B171" s="29">
        <v>-372.21700167318983</v>
      </c>
    </row>
    <row r="172" spans="1:2" x14ac:dyDescent="0.25">
      <c r="A172" s="5" t="s">
        <v>421</v>
      </c>
      <c r="B172" s="29">
        <v>-218.33408877685733</v>
      </c>
    </row>
    <row r="173" spans="1:2" x14ac:dyDescent="0.25">
      <c r="A173" s="5" t="s">
        <v>80</v>
      </c>
      <c r="B173" s="29">
        <v>-6678.4044567073743</v>
      </c>
    </row>
    <row r="174" spans="1:2" x14ac:dyDescent="0.25">
      <c r="A174" s="5" t="s">
        <v>262</v>
      </c>
      <c r="B174" s="29">
        <v>-2960.4594134311524</v>
      </c>
    </row>
    <row r="175" spans="1:2" x14ac:dyDescent="0.25">
      <c r="A175" s="5" t="s">
        <v>12</v>
      </c>
      <c r="B175" s="29">
        <v>-9745.3091590949862</v>
      </c>
    </row>
    <row r="176" spans="1:2" x14ac:dyDescent="0.25">
      <c r="A176" s="5" t="s">
        <v>225</v>
      </c>
      <c r="B176" s="29">
        <v>-5712.1348808515859</v>
      </c>
    </row>
    <row r="177" spans="1:2" x14ac:dyDescent="0.25">
      <c r="A177" s="5" t="s">
        <v>292</v>
      </c>
      <c r="B177" s="29">
        <v>-141.28382899470918</v>
      </c>
    </row>
    <row r="178" spans="1:2" x14ac:dyDescent="0.25">
      <c r="A178" s="5" t="s">
        <v>125</v>
      </c>
      <c r="B178" s="29">
        <v>-11705.4716426506</v>
      </c>
    </row>
    <row r="179" spans="1:2" x14ac:dyDescent="0.25">
      <c r="A179" s="5" t="s">
        <v>81</v>
      </c>
      <c r="B179" s="29">
        <v>-6199.4494642801519</v>
      </c>
    </row>
    <row r="180" spans="1:2" x14ac:dyDescent="0.25">
      <c r="A180" s="5" t="s">
        <v>137</v>
      </c>
      <c r="B180" s="29">
        <v>-7573.5228176873861</v>
      </c>
    </row>
    <row r="181" spans="1:2" x14ac:dyDescent="0.25">
      <c r="A181" s="5" t="s">
        <v>68</v>
      </c>
      <c r="B181" s="29">
        <v>-6442.1824048143853</v>
      </c>
    </row>
    <row r="182" spans="1:2" x14ac:dyDescent="0.25">
      <c r="A182" s="5" t="s">
        <v>91</v>
      </c>
      <c r="B182" s="29">
        <v>-42696.488183067217</v>
      </c>
    </row>
    <row r="183" spans="1:2" x14ac:dyDescent="0.25">
      <c r="A183" s="5" t="s">
        <v>183</v>
      </c>
      <c r="B183" s="29">
        <v>-5866.4604584416629</v>
      </c>
    </row>
    <row r="184" spans="1:2" x14ac:dyDescent="0.25">
      <c r="A184" s="5" t="s">
        <v>130</v>
      </c>
      <c r="B184" s="29">
        <v>-43945.200095578315</v>
      </c>
    </row>
    <row r="185" spans="1:2" x14ac:dyDescent="0.25">
      <c r="A185" s="5" t="s">
        <v>7</v>
      </c>
      <c r="B185" s="29">
        <v>-10907.822288940964</v>
      </c>
    </row>
    <row r="186" spans="1:2" x14ac:dyDescent="0.25">
      <c r="A186" s="5" t="s">
        <v>302</v>
      </c>
      <c r="B186" s="29">
        <v>-372.21700167318983</v>
      </c>
    </row>
    <row r="187" spans="1:2" x14ac:dyDescent="0.25">
      <c r="A187" s="5" t="s">
        <v>82</v>
      </c>
      <c r="B187" s="29">
        <v>-7573.5228176873861</v>
      </c>
    </row>
    <row r="188" spans="1:2" x14ac:dyDescent="0.25">
      <c r="A188" s="5" t="s">
        <v>135</v>
      </c>
      <c r="B188" s="29">
        <v>-492.92888786727843</v>
      </c>
    </row>
    <row r="189" spans="1:2" x14ac:dyDescent="0.25">
      <c r="A189" s="5" t="s">
        <v>303</v>
      </c>
      <c r="B189" s="29">
        <v>0</v>
      </c>
    </row>
    <row r="190" spans="1:2" x14ac:dyDescent="0.25">
      <c r="A190" s="5" t="s">
        <v>156</v>
      </c>
      <c r="B190" s="29">
        <v>-8748.2866150410646</v>
      </c>
    </row>
    <row r="191" spans="1:2" x14ac:dyDescent="0.25">
      <c r="A191" s="5" t="s">
        <v>228</v>
      </c>
      <c r="B191" s="29">
        <v>-4690.5519669255737</v>
      </c>
    </row>
    <row r="192" spans="1:2" x14ac:dyDescent="0.25">
      <c r="A192" s="5" t="s">
        <v>157</v>
      </c>
      <c r="B192" s="29">
        <v>-7276.209421945995</v>
      </c>
    </row>
    <row r="193" spans="1:2" x14ac:dyDescent="0.25">
      <c r="A193" s="5" t="s">
        <v>184</v>
      </c>
      <c r="B193" s="29">
        <v>-5866.4604584416629</v>
      </c>
    </row>
    <row r="194" spans="1:2" x14ac:dyDescent="0.25">
      <c r="A194" s="5" t="s">
        <v>263</v>
      </c>
      <c r="B194" s="29">
        <v>-3459.6358246003988</v>
      </c>
    </row>
    <row r="195" spans="1:2" x14ac:dyDescent="0.25">
      <c r="A195" s="5" t="s">
        <v>237</v>
      </c>
      <c r="B195" s="29">
        <v>-3783.4224850365817</v>
      </c>
    </row>
    <row r="196" spans="1:2" x14ac:dyDescent="0.25">
      <c r="A196" s="5" t="s">
        <v>253</v>
      </c>
      <c r="B196" s="29">
        <v>-2010.4947677883563</v>
      </c>
    </row>
    <row r="197" spans="1:2" x14ac:dyDescent="0.25">
      <c r="A197" s="5" t="s">
        <v>99</v>
      </c>
      <c r="B197" s="29">
        <v>-5975.9258948140287</v>
      </c>
    </row>
    <row r="198" spans="1:2" x14ac:dyDescent="0.25">
      <c r="A198" s="5" t="s">
        <v>299</v>
      </c>
      <c r="B198" s="29">
        <v>-86.479212779901786</v>
      </c>
    </row>
    <row r="199" spans="1:2" x14ac:dyDescent="0.25">
      <c r="A199" s="5" t="s">
        <v>185</v>
      </c>
      <c r="B199" s="29">
        <v>-994.94861988008915</v>
      </c>
    </row>
    <row r="200" spans="1:2" x14ac:dyDescent="0.25">
      <c r="A200" s="5" t="s">
        <v>390</v>
      </c>
      <c r="B200" s="29">
        <v>0</v>
      </c>
    </row>
    <row r="201" spans="1:2" x14ac:dyDescent="0.25">
      <c r="A201" s="5" t="s">
        <v>10</v>
      </c>
      <c r="B201" s="29">
        <v>-10659.104325680539</v>
      </c>
    </row>
    <row r="202" spans="1:2" x14ac:dyDescent="0.25">
      <c r="A202" s="5" t="s">
        <v>76</v>
      </c>
      <c r="B202" s="29">
        <v>-7491.5704804647185</v>
      </c>
    </row>
    <row r="203" spans="1:2" x14ac:dyDescent="0.25">
      <c r="A203" s="5" t="s">
        <v>264</v>
      </c>
      <c r="B203" s="29">
        <v>-1885.012190961015</v>
      </c>
    </row>
    <row r="204" spans="1:2" x14ac:dyDescent="0.25">
      <c r="A204" s="5" t="s">
        <v>265</v>
      </c>
      <c r="B204" s="29">
        <v>-2035.6400279264901</v>
      </c>
    </row>
    <row r="205" spans="1:2" x14ac:dyDescent="0.25">
      <c r="A205" s="5" t="s">
        <v>304</v>
      </c>
      <c r="B205" s="29">
        <v>-718.19749753381086</v>
      </c>
    </row>
    <row r="206" spans="1:2" x14ac:dyDescent="0.25">
      <c r="A206" s="5" t="s">
        <v>112</v>
      </c>
      <c r="B206" s="29">
        <v>0</v>
      </c>
    </row>
    <row r="207" spans="1:2" x14ac:dyDescent="0.25">
      <c r="A207" s="5" t="s">
        <v>17</v>
      </c>
      <c r="B207" s="29">
        <v>-7169.2797299339563</v>
      </c>
    </row>
    <row r="208" spans="1:2" x14ac:dyDescent="0.25">
      <c r="A208" s="5" t="s">
        <v>375</v>
      </c>
      <c r="B208" s="29">
        <v>-473.30215621748971</v>
      </c>
    </row>
    <row r="209" spans="1:2" x14ac:dyDescent="0.25">
      <c r="A209" s="5" t="s">
        <v>247</v>
      </c>
      <c r="B209" s="29">
        <v>-342.75102291091144</v>
      </c>
    </row>
    <row r="210" spans="1:2" x14ac:dyDescent="0.25">
      <c r="A210" s="5" t="s">
        <v>318</v>
      </c>
      <c r="B210" s="29">
        <v>-2869.7596744739508</v>
      </c>
    </row>
    <row r="211" spans="1:2" x14ac:dyDescent="0.25">
      <c r="A211" s="5" t="s">
        <v>305</v>
      </c>
      <c r="B211" s="29">
        <v>-372.21700167318983</v>
      </c>
    </row>
    <row r="212" spans="1:2" x14ac:dyDescent="0.25">
      <c r="A212" s="5" t="s">
        <v>132</v>
      </c>
      <c r="B212" s="29">
        <v>0</v>
      </c>
    </row>
    <row r="213" spans="1:2" x14ac:dyDescent="0.25">
      <c r="A213" s="5" t="s">
        <v>234</v>
      </c>
      <c r="B213" s="29">
        <v>-3239.4013997940019</v>
      </c>
    </row>
    <row r="214" spans="1:2" x14ac:dyDescent="0.25">
      <c r="A214" s="5" t="s">
        <v>358</v>
      </c>
      <c r="B214" s="29">
        <v>0</v>
      </c>
    </row>
    <row r="215" spans="1:2" x14ac:dyDescent="0.25">
      <c r="A215" s="5" t="s">
        <v>320</v>
      </c>
      <c r="B215" s="29">
        <v>-1418.7455280809127</v>
      </c>
    </row>
    <row r="216" spans="1:2" x14ac:dyDescent="0.25">
      <c r="A216" s="5" t="s">
        <v>186</v>
      </c>
      <c r="B216" s="29">
        <v>-13881.020777461568</v>
      </c>
    </row>
    <row r="217" spans="1:2" x14ac:dyDescent="0.25">
      <c r="A217" s="5" t="s">
        <v>50</v>
      </c>
      <c r="B217" s="29">
        <v>-7602.9093943657153</v>
      </c>
    </row>
    <row r="218" spans="1:2" x14ac:dyDescent="0.25">
      <c r="A218" s="5" t="s">
        <v>286</v>
      </c>
      <c r="B218" s="29">
        <v>-1846.9011216713923</v>
      </c>
    </row>
    <row r="219" spans="1:2" x14ac:dyDescent="0.25">
      <c r="A219" s="5" t="s">
        <v>355</v>
      </c>
      <c r="B219" s="29">
        <v>-181.4777671580743</v>
      </c>
    </row>
    <row r="220" spans="1:2" x14ac:dyDescent="0.25">
      <c r="A220" s="5" t="s">
        <v>187</v>
      </c>
      <c r="B220" s="29">
        <v>-5866.4604584416629</v>
      </c>
    </row>
    <row r="221" spans="1:2" x14ac:dyDescent="0.25">
      <c r="A221" s="5" t="s">
        <v>337</v>
      </c>
      <c r="B221" s="29">
        <v>0</v>
      </c>
    </row>
    <row r="222" spans="1:2" x14ac:dyDescent="0.25">
      <c r="A222" s="5" t="s">
        <v>213</v>
      </c>
      <c r="B222" s="29">
        <v>-321.98855113395211</v>
      </c>
    </row>
    <row r="223" spans="1:2" x14ac:dyDescent="0.25">
      <c r="A223" s="5" t="s">
        <v>11</v>
      </c>
      <c r="B223" s="29">
        <v>-9729.4020323038858</v>
      </c>
    </row>
    <row r="224" spans="1:2" x14ac:dyDescent="0.25">
      <c r="A224" s="5" t="s">
        <v>219</v>
      </c>
      <c r="B224" s="29">
        <v>-5866.4604584416629</v>
      </c>
    </row>
    <row r="225" spans="1:2" x14ac:dyDescent="0.25">
      <c r="A225" s="5" t="s">
        <v>267</v>
      </c>
      <c r="B225" s="29">
        <v>-3534.0815176376514</v>
      </c>
    </row>
    <row r="226" spans="1:2" x14ac:dyDescent="0.25">
      <c r="A226" s="5" t="s">
        <v>3</v>
      </c>
      <c r="B226" s="29">
        <v>-10907.822288940964</v>
      </c>
    </row>
    <row r="227" spans="1:2" x14ac:dyDescent="0.25">
      <c r="A227" s="5" t="s">
        <v>365</v>
      </c>
      <c r="B227" s="29">
        <v>0</v>
      </c>
    </row>
    <row r="228" spans="1:2" x14ac:dyDescent="0.25">
      <c r="A228" s="5" t="s">
        <v>254</v>
      </c>
      <c r="B228" s="29">
        <v>-2035.6400279264901</v>
      </c>
    </row>
    <row r="229" spans="1:2" x14ac:dyDescent="0.25">
      <c r="A229" s="5" t="s">
        <v>71</v>
      </c>
      <c r="B229" s="29">
        <v>-6277.1538110382935</v>
      </c>
    </row>
    <row r="230" spans="1:2" x14ac:dyDescent="0.25">
      <c r="A230" s="5" t="s">
        <v>65</v>
      </c>
      <c r="B230" s="29">
        <v>-6603.3615977528125</v>
      </c>
    </row>
    <row r="231" spans="1:2" x14ac:dyDescent="0.25">
      <c r="A231" s="5" t="s">
        <v>338</v>
      </c>
      <c r="B231" s="29">
        <v>-602.63125620341339</v>
      </c>
    </row>
    <row r="232" spans="1:2" x14ac:dyDescent="0.25">
      <c r="A232" s="5" t="s">
        <v>69</v>
      </c>
      <c r="B232" s="29">
        <v>-5796.5240637268516</v>
      </c>
    </row>
    <row r="233" spans="1:2" x14ac:dyDescent="0.25">
      <c r="A233" s="5" t="s">
        <v>19</v>
      </c>
      <c r="B233" s="29">
        <v>0</v>
      </c>
    </row>
    <row r="234" spans="1:2" x14ac:dyDescent="0.25">
      <c r="A234" s="5" t="s">
        <v>5</v>
      </c>
      <c r="B234" s="29">
        <v>-6795.7614761941586</v>
      </c>
    </row>
    <row r="235" spans="1:2" x14ac:dyDescent="0.25">
      <c r="A235" s="5" t="s">
        <v>188</v>
      </c>
      <c r="B235" s="29">
        <v>-181.4777671580743</v>
      </c>
    </row>
    <row r="236" spans="1:2" x14ac:dyDescent="0.25">
      <c r="A236" s="5" t="s">
        <v>422</v>
      </c>
      <c r="B236" s="29">
        <v>-429.44061146910894</v>
      </c>
    </row>
    <row r="237" spans="1:2" x14ac:dyDescent="0.25">
      <c r="A237" s="5" t="s">
        <v>290</v>
      </c>
      <c r="B237" s="29">
        <v>0</v>
      </c>
    </row>
    <row r="238" spans="1:2" x14ac:dyDescent="0.25">
      <c r="A238" s="5" t="s">
        <v>287</v>
      </c>
      <c r="B238" s="29">
        <v>-1330.6935455213131</v>
      </c>
    </row>
    <row r="239" spans="1:2" x14ac:dyDescent="0.25">
      <c r="A239" s="5" t="s">
        <v>266</v>
      </c>
      <c r="B239" s="29">
        <v>-3144.6990285386237</v>
      </c>
    </row>
    <row r="240" spans="1:2" x14ac:dyDescent="0.25">
      <c r="A240" s="5" t="s">
        <v>323</v>
      </c>
      <c r="B240" s="29">
        <v>-181.4777671580743</v>
      </c>
    </row>
    <row r="241" spans="1:2" x14ac:dyDescent="0.25">
      <c r="A241" s="5" t="s">
        <v>270</v>
      </c>
      <c r="B241" s="29">
        <v>-2155.6653494865959</v>
      </c>
    </row>
    <row r="242" spans="1:2" x14ac:dyDescent="0.25">
      <c r="A242" s="5" t="s">
        <v>102</v>
      </c>
      <c r="B242" s="29">
        <v>-2155.6653494865959</v>
      </c>
    </row>
    <row r="243" spans="1:2" x14ac:dyDescent="0.25">
      <c r="A243" s="5" t="s">
        <v>85</v>
      </c>
      <c r="B243" s="29">
        <v>-5839.2939782478916</v>
      </c>
    </row>
    <row r="244" spans="1:2" x14ac:dyDescent="0.25">
      <c r="A244" s="5" t="s">
        <v>329</v>
      </c>
      <c r="B244" s="29">
        <v>-957.0341032628827</v>
      </c>
    </row>
    <row r="245" spans="1:2" x14ac:dyDescent="0.25">
      <c r="A245" s="5" t="s">
        <v>189</v>
      </c>
      <c r="B245" s="29">
        <v>-2791.8464719857297</v>
      </c>
    </row>
    <row r="246" spans="1:2" x14ac:dyDescent="0.25">
      <c r="A246" s="5" t="s">
        <v>364</v>
      </c>
      <c r="B246" s="29">
        <v>-2003.9183452613031</v>
      </c>
    </row>
    <row r="247" spans="1:2" x14ac:dyDescent="0.25">
      <c r="A247" s="5" t="s">
        <v>59</v>
      </c>
      <c r="B247" s="29">
        <v>-6623.7054812999886</v>
      </c>
    </row>
    <row r="248" spans="1:2" x14ac:dyDescent="0.25">
      <c r="A248" s="5" t="s">
        <v>339</v>
      </c>
      <c r="B248" s="29">
        <v>-181.4777671580743</v>
      </c>
    </row>
    <row r="249" spans="1:2" x14ac:dyDescent="0.25">
      <c r="A249" s="5" t="s">
        <v>131</v>
      </c>
      <c r="B249" s="29">
        <v>-39672.818640512698</v>
      </c>
    </row>
    <row r="250" spans="1:2" x14ac:dyDescent="0.25">
      <c r="A250" s="5" t="s">
        <v>209</v>
      </c>
      <c r="B250" s="29">
        <v>0</v>
      </c>
    </row>
    <row r="251" spans="1:2" x14ac:dyDescent="0.25">
      <c r="A251" s="5" t="s">
        <v>6</v>
      </c>
      <c r="B251" s="29">
        <v>-10804.200851401354</v>
      </c>
    </row>
    <row r="252" spans="1:2" x14ac:dyDescent="0.25">
      <c r="A252" s="5" t="s">
        <v>306</v>
      </c>
      <c r="B252" s="29">
        <v>0</v>
      </c>
    </row>
    <row r="253" spans="1:2" x14ac:dyDescent="0.25">
      <c r="A253" s="5" t="s">
        <v>190</v>
      </c>
      <c r="B253" s="29">
        <v>-41291.169449494191</v>
      </c>
    </row>
    <row r="254" spans="1:2" x14ac:dyDescent="0.25">
      <c r="A254" s="5" t="s">
        <v>106</v>
      </c>
      <c r="B254" s="29">
        <v>-5866.4604584416629</v>
      </c>
    </row>
    <row r="255" spans="1:2" x14ac:dyDescent="0.25">
      <c r="A255" s="5" t="s">
        <v>293</v>
      </c>
      <c r="B255" s="29">
        <v>-105.92351768602758</v>
      </c>
    </row>
    <row r="256" spans="1:2" x14ac:dyDescent="0.25">
      <c r="A256" s="5" t="s">
        <v>307</v>
      </c>
      <c r="B256" s="29">
        <v>0</v>
      </c>
    </row>
    <row r="257" spans="1:2" x14ac:dyDescent="0.25">
      <c r="A257" s="5" t="s">
        <v>356</v>
      </c>
      <c r="B257" s="29">
        <v>0</v>
      </c>
    </row>
    <row r="258" spans="1:2" x14ac:dyDescent="0.25">
      <c r="A258" s="5" t="s">
        <v>273</v>
      </c>
      <c r="B258" s="29">
        <v>0</v>
      </c>
    </row>
    <row r="259" spans="1:2" x14ac:dyDescent="0.25">
      <c r="A259" s="5" t="s">
        <v>191</v>
      </c>
      <c r="B259" s="29">
        <v>-4062.9509659856017</v>
      </c>
    </row>
    <row r="260" spans="1:2" x14ac:dyDescent="0.25">
      <c r="A260" s="5" t="s">
        <v>289</v>
      </c>
      <c r="B260" s="29">
        <v>0</v>
      </c>
    </row>
    <row r="261" spans="1:2" x14ac:dyDescent="0.25">
      <c r="A261" s="5" t="s">
        <v>16</v>
      </c>
      <c r="B261" s="29">
        <v>-9745.3091590949862</v>
      </c>
    </row>
    <row r="262" spans="1:2" x14ac:dyDescent="0.25">
      <c r="A262" s="5" t="s">
        <v>348</v>
      </c>
      <c r="B262" s="29">
        <v>-957.0341032628827</v>
      </c>
    </row>
    <row r="263" spans="1:2" x14ac:dyDescent="0.25">
      <c r="A263" s="5" t="s">
        <v>159</v>
      </c>
      <c r="B263" s="29">
        <v>-2837.8158649726247</v>
      </c>
    </row>
    <row r="264" spans="1:2" x14ac:dyDescent="0.25">
      <c r="A264" s="5" t="s">
        <v>107</v>
      </c>
      <c r="B264" s="29">
        <v>-5866.4604584416629</v>
      </c>
    </row>
    <row r="265" spans="1:2" x14ac:dyDescent="0.25">
      <c r="A265" s="5" t="s">
        <v>192</v>
      </c>
      <c r="B265" s="29">
        <v>-5772.3558933811892</v>
      </c>
    </row>
    <row r="266" spans="1:2" x14ac:dyDescent="0.25">
      <c r="A266" s="5" t="s">
        <v>330</v>
      </c>
      <c r="B266" s="29">
        <v>0</v>
      </c>
    </row>
    <row r="267" spans="1:2" x14ac:dyDescent="0.25">
      <c r="A267" s="5" t="s">
        <v>160</v>
      </c>
      <c r="B267" s="29">
        <v>0</v>
      </c>
    </row>
    <row r="268" spans="1:2" x14ac:dyDescent="0.25">
      <c r="A268" s="5" t="s">
        <v>84</v>
      </c>
      <c r="B268" s="29">
        <v>-5975.9258948140287</v>
      </c>
    </row>
    <row r="269" spans="1:2" x14ac:dyDescent="0.25">
      <c r="A269" s="5" t="s">
        <v>77</v>
      </c>
      <c r="B269" s="29">
        <v>-8824.7843155358805</v>
      </c>
    </row>
    <row r="270" spans="1:2" x14ac:dyDescent="0.25">
      <c r="A270" s="5" t="s">
        <v>198</v>
      </c>
      <c r="B270" s="29">
        <v>-6379.235042969286</v>
      </c>
    </row>
    <row r="271" spans="1:2" x14ac:dyDescent="0.25">
      <c r="A271" s="5" t="s">
        <v>324</v>
      </c>
      <c r="B271" s="29">
        <v>0</v>
      </c>
    </row>
    <row r="272" spans="1:2" x14ac:dyDescent="0.25">
      <c r="A272" s="5" t="s">
        <v>423</v>
      </c>
      <c r="B272" s="29">
        <v>-3117.0919009901886</v>
      </c>
    </row>
    <row r="273" spans="1:2" x14ac:dyDescent="0.25">
      <c r="A273" s="5" t="s">
        <v>126</v>
      </c>
      <c r="B273" s="29">
        <v>-43945.200095578315</v>
      </c>
    </row>
    <row r="274" spans="1:2" x14ac:dyDescent="0.25">
      <c r="A274" s="5" t="s">
        <v>129</v>
      </c>
      <c r="B274" s="29">
        <v>-43945.200095578315</v>
      </c>
    </row>
    <row r="275" spans="1:2" x14ac:dyDescent="0.25">
      <c r="A275" s="5" t="s">
        <v>308</v>
      </c>
      <c r="B275" s="29">
        <v>0</v>
      </c>
    </row>
    <row r="276" spans="1:2" x14ac:dyDescent="0.25">
      <c r="A276" s="5" t="s">
        <v>4</v>
      </c>
      <c r="B276" s="29">
        <v>0</v>
      </c>
    </row>
    <row r="277" spans="1:2" x14ac:dyDescent="0.25">
      <c r="A277" s="5" t="s">
        <v>380</v>
      </c>
      <c r="B277" s="29">
        <v>0</v>
      </c>
    </row>
    <row r="278" spans="1:2" x14ac:dyDescent="0.25">
      <c r="A278" s="5" t="s">
        <v>340</v>
      </c>
      <c r="B278" s="29">
        <v>-1604.7798759282553</v>
      </c>
    </row>
    <row r="279" spans="1:2" x14ac:dyDescent="0.25">
      <c r="A279" s="5" t="s">
        <v>331</v>
      </c>
      <c r="B279" s="29">
        <v>-86.479212779901786</v>
      </c>
    </row>
    <row r="280" spans="1:2" x14ac:dyDescent="0.25">
      <c r="A280" s="5" t="s">
        <v>357</v>
      </c>
      <c r="B280" s="29">
        <v>0</v>
      </c>
    </row>
    <row r="281" spans="1:2" x14ac:dyDescent="0.25">
      <c r="A281" s="5" t="s">
        <v>346</v>
      </c>
      <c r="B281" s="29">
        <v>0</v>
      </c>
    </row>
    <row r="282" spans="1:2" x14ac:dyDescent="0.25">
      <c r="A282" s="5" t="s">
        <v>83</v>
      </c>
      <c r="B282" s="29">
        <v>-5975.9258948140287</v>
      </c>
    </row>
    <row r="283" spans="1:2" x14ac:dyDescent="0.25">
      <c r="A283" s="5" t="s">
        <v>52</v>
      </c>
      <c r="B283" s="29">
        <v>-7084.1779546160315</v>
      </c>
    </row>
    <row r="284" spans="1:2" x14ac:dyDescent="0.25">
      <c r="A284" s="5" t="s">
        <v>58</v>
      </c>
      <c r="B284" s="29">
        <v>-42696.488183067217</v>
      </c>
    </row>
    <row r="285" spans="1:2" x14ac:dyDescent="0.25">
      <c r="A285" s="5" t="s">
        <v>193</v>
      </c>
      <c r="B285" s="29">
        <v>-2155.6653494865959</v>
      </c>
    </row>
    <row r="286" spans="1:2" x14ac:dyDescent="0.25">
      <c r="A286" s="5" t="s">
        <v>63</v>
      </c>
      <c r="B286" s="29">
        <v>-4981.2901497447838</v>
      </c>
    </row>
    <row r="287" spans="1:2" x14ac:dyDescent="0.25">
      <c r="A287" s="5" t="s">
        <v>309</v>
      </c>
      <c r="B287" s="29">
        <v>0</v>
      </c>
    </row>
    <row r="288" spans="1:2" x14ac:dyDescent="0.25">
      <c r="A288" s="5" t="s">
        <v>194</v>
      </c>
      <c r="B288" s="29">
        <v>-5866.4604584416629</v>
      </c>
    </row>
    <row r="289" spans="1:2" x14ac:dyDescent="0.25">
      <c r="A289" s="5" t="s">
        <v>300</v>
      </c>
      <c r="B289" s="29">
        <v>-372.21700167318983</v>
      </c>
    </row>
    <row r="290" spans="1:2" x14ac:dyDescent="0.25">
      <c r="A290" s="5" t="s">
        <v>140</v>
      </c>
      <c r="B290" s="29">
        <v>-43945.200095578315</v>
      </c>
    </row>
    <row r="291" spans="1:2" x14ac:dyDescent="0.25">
      <c r="A291" s="5" t="s">
        <v>294</v>
      </c>
      <c r="B291" s="29">
        <v>0</v>
      </c>
    </row>
    <row r="292" spans="1:2" x14ac:dyDescent="0.25">
      <c r="A292" s="5" t="s">
        <v>2</v>
      </c>
      <c r="B292" s="29">
        <v>-5866.4604584416629</v>
      </c>
    </row>
    <row r="293" spans="1:2" x14ac:dyDescent="0.25">
      <c r="A293" s="5" t="s">
        <v>233</v>
      </c>
      <c r="B293" s="29">
        <v>-578.71335129819317</v>
      </c>
    </row>
    <row r="294" spans="1:2" x14ac:dyDescent="0.25">
      <c r="A294" s="5" t="s">
        <v>161</v>
      </c>
      <c r="B294" s="29">
        <v>-268.85637491397915</v>
      </c>
    </row>
    <row r="295" spans="1:2" x14ac:dyDescent="0.25">
      <c r="A295" s="5" t="s">
        <v>108</v>
      </c>
      <c r="B295" s="29">
        <v>-5866.4604584416629</v>
      </c>
    </row>
    <row r="296" spans="1:2" x14ac:dyDescent="0.25">
      <c r="A296" s="5" t="s">
        <v>162</v>
      </c>
      <c r="B296" s="29">
        <v>-7309.7682799148679</v>
      </c>
    </row>
    <row r="297" spans="1:2" x14ac:dyDescent="0.25">
      <c r="A297" s="5" t="s">
        <v>18</v>
      </c>
      <c r="B297" s="29">
        <v>-9565.2801804294377</v>
      </c>
    </row>
    <row r="298" spans="1:2" x14ac:dyDescent="0.25">
      <c r="A298" s="5" t="s">
        <v>13</v>
      </c>
      <c r="B298" s="29">
        <v>-9389.951391196335</v>
      </c>
    </row>
    <row r="299" spans="1:2" x14ac:dyDescent="0.25">
      <c r="A299" s="5" t="s">
        <v>79</v>
      </c>
      <c r="B299" s="29">
        <v>-7816.0578777940809</v>
      </c>
    </row>
    <row r="300" spans="1:2" x14ac:dyDescent="0.25">
      <c r="A300" s="5" t="s">
        <v>195</v>
      </c>
      <c r="B300" s="29">
        <v>-5866.4604584416629</v>
      </c>
    </row>
    <row r="301" spans="1:2" x14ac:dyDescent="0.25">
      <c r="A301" s="5" t="s">
        <v>88</v>
      </c>
      <c r="B301" s="29">
        <v>-8393.8859462747969</v>
      </c>
    </row>
    <row r="302" spans="1:2" x14ac:dyDescent="0.25">
      <c r="A302" s="5" t="s">
        <v>67</v>
      </c>
      <c r="B302" s="29">
        <v>-5938.3136542416414</v>
      </c>
    </row>
    <row r="303" spans="1:2" x14ac:dyDescent="0.25">
      <c r="A303" s="5" t="s">
        <v>227</v>
      </c>
      <c r="B303" s="29">
        <v>0</v>
      </c>
    </row>
    <row r="304" spans="1:2" x14ac:dyDescent="0.25">
      <c r="A304" s="5" t="s">
        <v>196</v>
      </c>
      <c r="B304" s="29">
        <v>-5866.4604584416629</v>
      </c>
    </row>
    <row r="305" spans="1:2" x14ac:dyDescent="0.25">
      <c r="A305" s="5" t="s">
        <v>389</v>
      </c>
      <c r="B305" s="29">
        <v>0</v>
      </c>
    </row>
    <row r="306" spans="1:2" x14ac:dyDescent="0.25">
      <c r="A306" s="5" t="s">
        <v>255</v>
      </c>
      <c r="B306" s="29">
        <v>-3318.8094219253458</v>
      </c>
    </row>
    <row r="307" spans="1:2" x14ac:dyDescent="0.25">
      <c r="A307" s="5" t="s">
        <v>199</v>
      </c>
      <c r="B307" s="29">
        <v>-6412.7939009381589</v>
      </c>
    </row>
    <row r="308" spans="1:2" x14ac:dyDescent="0.25">
      <c r="A308" s="5" t="s">
        <v>425</v>
      </c>
      <c r="B308" s="29">
        <v>-253.16689204885171</v>
      </c>
    </row>
    <row r="309" spans="1:2" x14ac:dyDescent="0.25">
      <c r="A309" s="5" t="s">
        <v>347</v>
      </c>
      <c r="B309" s="29">
        <v>0</v>
      </c>
    </row>
    <row r="310" spans="1:2" x14ac:dyDescent="0.25">
      <c r="A310" s="5" t="s">
        <v>221</v>
      </c>
      <c r="B310" s="29">
        <v>-5866.4604584416629</v>
      </c>
    </row>
    <row r="311" spans="1:2" x14ac:dyDescent="0.25">
      <c r="A311" s="5" t="s">
        <v>128</v>
      </c>
      <c r="B311" s="29">
        <v>-43945.200095578315</v>
      </c>
    </row>
    <row r="312" spans="1:2" x14ac:dyDescent="0.25">
      <c r="A312" s="5" t="s">
        <v>373</v>
      </c>
      <c r="B312" s="29">
        <v>-64.767757215096097</v>
      </c>
    </row>
    <row r="313" spans="1:2" x14ac:dyDescent="0.25">
      <c r="A313" s="5" t="s">
        <v>341</v>
      </c>
      <c r="B313" s="29">
        <v>0</v>
      </c>
    </row>
    <row r="314" spans="1:2" x14ac:dyDescent="0.25">
      <c r="A314" s="5" t="s">
        <v>220</v>
      </c>
      <c r="B314" s="29">
        <v>-5866.4604584416629</v>
      </c>
    </row>
    <row r="315" spans="1:2" x14ac:dyDescent="0.25">
      <c r="A315" s="5" t="s">
        <v>249</v>
      </c>
      <c r="B315" s="29">
        <v>-254.17774467265389</v>
      </c>
    </row>
    <row r="316" spans="1:2" x14ac:dyDescent="0.25">
      <c r="A316" s="5" t="s">
        <v>268</v>
      </c>
      <c r="B316" s="29">
        <v>-2035.6400279264901</v>
      </c>
    </row>
    <row r="317" spans="1:2" x14ac:dyDescent="0.25">
      <c r="A317" s="5" t="s">
        <v>214</v>
      </c>
      <c r="B317" s="29">
        <v>-5866.4604584416629</v>
      </c>
    </row>
    <row r="318" spans="1:2" x14ac:dyDescent="0.25">
      <c r="A318" s="5" t="s">
        <v>248</v>
      </c>
      <c r="B318" s="29">
        <v>-276.40122107016839</v>
      </c>
    </row>
    <row r="319" spans="1:2" x14ac:dyDescent="0.25">
      <c r="A319" s="5" t="s">
        <v>226</v>
      </c>
      <c r="B319" s="29">
        <v>-5321.1774538294885</v>
      </c>
    </row>
    <row r="320" spans="1:2" x14ac:dyDescent="0.25">
      <c r="A320" s="5" t="s">
        <v>342</v>
      </c>
      <c r="B320" s="29">
        <v>0</v>
      </c>
    </row>
    <row r="321" spans="1:2" x14ac:dyDescent="0.25">
      <c r="A321" s="5" t="s">
        <v>197</v>
      </c>
      <c r="B321" s="29">
        <v>-5866.4604584416629</v>
      </c>
    </row>
    <row r="322" spans="1:2" x14ac:dyDescent="0.25">
      <c r="A322" s="5" t="s">
        <v>66</v>
      </c>
      <c r="B322" s="29">
        <v>-7816.0578777940809</v>
      </c>
    </row>
    <row r="323" spans="1:2" x14ac:dyDescent="0.25">
      <c r="A323" s="5" t="s">
        <v>377</v>
      </c>
      <c r="B323" s="29">
        <v>0</v>
      </c>
    </row>
    <row r="324" spans="1:2" x14ac:dyDescent="0.25">
      <c r="A324" s="5" t="s">
        <v>92</v>
      </c>
      <c r="B324" s="29">
        <v>-5975.9258948140287</v>
      </c>
    </row>
    <row r="325" spans="1:2" x14ac:dyDescent="0.25">
      <c r="A325" s="5" t="s">
        <v>95</v>
      </c>
      <c r="B325" s="29">
        <v>-5808.1640800821751</v>
      </c>
    </row>
    <row r="326" spans="1:2" x14ac:dyDescent="0.25">
      <c r="A326" s="5" t="s">
        <v>319</v>
      </c>
      <c r="B326" s="29">
        <v>-1700.4616388544382</v>
      </c>
    </row>
    <row r="327" spans="1:2" x14ac:dyDescent="0.25">
      <c r="A327" s="5" t="s">
        <v>151</v>
      </c>
      <c r="B327" s="29">
        <v>-14484.967130036333</v>
      </c>
    </row>
    <row r="328" spans="1:2" x14ac:dyDescent="0.25">
      <c r="A328" s="5" t="s">
        <v>158</v>
      </c>
      <c r="B328" s="29">
        <v>-41931.496585021356</v>
      </c>
    </row>
    <row r="329" spans="1:2" x14ac:dyDescent="0.25">
      <c r="A329" s="5" t="s">
        <v>8</v>
      </c>
      <c r="B329" s="29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9888A-F0C0-4730-9B8D-53FE649FA86F}">
  <sheetPr codeName="Planilha14"/>
  <dimension ref="A2:H87"/>
  <sheetViews>
    <sheetView workbookViewId="0">
      <selection activeCell="E16" sqref="E1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Setembro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532</v>
      </c>
    </row>
    <row r="6" spans="1:8" x14ac:dyDescent="0.25">
      <c r="A6" s="1" t="s">
        <v>509</v>
      </c>
    </row>
    <row r="8" spans="1:8" ht="13" x14ac:dyDescent="0.3">
      <c r="A8" s="4" t="s">
        <v>1</v>
      </c>
      <c r="B8" s="6" t="s">
        <v>540</v>
      </c>
    </row>
    <row r="9" spans="1:8" x14ac:dyDescent="0.25">
      <c r="A9" s="9" t="s">
        <v>437</v>
      </c>
      <c r="B9" s="24">
        <v>1095878.1563664307</v>
      </c>
    </row>
    <row r="10" spans="1:8" x14ac:dyDescent="0.25">
      <c r="A10" s="5" t="s">
        <v>143</v>
      </c>
      <c r="B10" s="29">
        <v>-12248.138123794786</v>
      </c>
    </row>
    <row r="11" spans="1:8" x14ac:dyDescent="0.25">
      <c r="A11" s="5" t="s">
        <v>163</v>
      </c>
      <c r="B11" s="29">
        <v>-18494.679887924412</v>
      </c>
    </row>
    <row r="12" spans="1:8" x14ac:dyDescent="0.25">
      <c r="A12" s="5" t="s">
        <v>103</v>
      </c>
      <c r="B12" s="29">
        <v>-22233.720516196991</v>
      </c>
    </row>
    <row r="13" spans="1:8" x14ac:dyDescent="0.25">
      <c r="A13" s="5" t="s">
        <v>138</v>
      </c>
      <c r="B13" s="29">
        <v>-34976.306932315638</v>
      </c>
    </row>
    <row r="14" spans="1:8" x14ac:dyDescent="0.25">
      <c r="A14" s="5" t="s">
        <v>96</v>
      </c>
      <c r="B14" s="29">
        <v>-34976.306932315638</v>
      </c>
    </row>
    <row r="15" spans="1:8" x14ac:dyDescent="0.25">
      <c r="A15" s="5" t="s">
        <v>144</v>
      </c>
      <c r="B15" s="29">
        <v>-21777.97008215958</v>
      </c>
    </row>
    <row r="16" spans="1:8" x14ac:dyDescent="0.25">
      <c r="A16" s="5" t="s">
        <v>74</v>
      </c>
      <c r="B16" s="29">
        <v>-9148.1003694526644</v>
      </c>
    </row>
    <row r="17" spans="1:2" x14ac:dyDescent="0.25">
      <c r="A17" s="5" t="s">
        <v>119</v>
      </c>
      <c r="B17" s="29">
        <v>-21777.97008215958</v>
      </c>
    </row>
    <row r="18" spans="1:2" x14ac:dyDescent="0.25">
      <c r="A18" s="5" t="s">
        <v>382</v>
      </c>
      <c r="B18" s="29">
        <v>0</v>
      </c>
    </row>
    <row r="19" spans="1:2" x14ac:dyDescent="0.25">
      <c r="A19" s="5" t="s">
        <v>207</v>
      </c>
      <c r="B19" s="29">
        <v>-21777.97008215958</v>
      </c>
    </row>
    <row r="20" spans="1:2" x14ac:dyDescent="0.25">
      <c r="A20" s="5" t="s">
        <v>145</v>
      </c>
      <c r="B20" s="29">
        <v>-4354.2400796085421</v>
      </c>
    </row>
    <row r="21" spans="1:2" x14ac:dyDescent="0.25">
      <c r="A21" s="5" t="s">
        <v>139</v>
      </c>
      <c r="B21" s="29">
        <v>-18641.184800246854</v>
      </c>
    </row>
    <row r="22" spans="1:2" x14ac:dyDescent="0.25">
      <c r="A22" s="5" t="s">
        <v>146</v>
      </c>
      <c r="B22" s="29">
        <v>-34976.306932315638</v>
      </c>
    </row>
    <row r="23" spans="1:2" x14ac:dyDescent="0.25">
      <c r="A23" s="5" t="s">
        <v>87</v>
      </c>
      <c r="B23" s="29">
        <v>-1121.767486289212</v>
      </c>
    </row>
    <row r="24" spans="1:2" x14ac:dyDescent="0.25">
      <c r="A24" s="5" t="s">
        <v>147</v>
      </c>
      <c r="B24" s="29">
        <v>-982.28404692063077</v>
      </c>
    </row>
    <row r="25" spans="1:2" x14ac:dyDescent="0.25">
      <c r="A25" s="5" t="s">
        <v>64</v>
      </c>
      <c r="B25" s="29">
        <v>-31503.983202993866</v>
      </c>
    </row>
    <row r="26" spans="1:2" x14ac:dyDescent="0.25">
      <c r="A26" s="5" t="s">
        <v>94</v>
      </c>
      <c r="B26" s="29">
        <v>-34046.263294634875</v>
      </c>
    </row>
    <row r="27" spans="1:2" x14ac:dyDescent="0.25">
      <c r="A27" s="5" t="s">
        <v>148</v>
      </c>
      <c r="B27" s="29">
        <v>-6167.5931652972577</v>
      </c>
    </row>
    <row r="28" spans="1:2" x14ac:dyDescent="0.25">
      <c r="A28" s="5" t="s">
        <v>149</v>
      </c>
      <c r="B28" s="29">
        <v>-1792.5166539267905</v>
      </c>
    </row>
    <row r="29" spans="1:2" x14ac:dyDescent="0.25">
      <c r="A29" s="5" t="s">
        <v>90</v>
      </c>
      <c r="B29" s="29">
        <v>-20722.600882905444</v>
      </c>
    </row>
    <row r="30" spans="1:2" x14ac:dyDescent="0.25">
      <c r="A30" s="5" t="s">
        <v>150</v>
      </c>
      <c r="B30" s="29">
        <v>-2936.4299293742374</v>
      </c>
    </row>
    <row r="31" spans="1:2" x14ac:dyDescent="0.25">
      <c r="A31" s="5" t="s">
        <v>70</v>
      </c>
      <c r="B31" s="29">
        <v>0</v>
      </c>
    </row>
    <row r="32" spans="1:2" x14ac:dyDescent="0.25">
      <c r="A32" s="5" t="s">
        <v>101</v>
      </c>
      <c r="B32" s="29">
        <v>-34976.306932315638</v>
      </c>
    </row>
    <row r="33" spans="1:2" x14ac:dyDescent="0.25">
      <c r="A33" s="5" t="s">
        <v>141</v>
      </c>
      <c r="B33" s="29">
        <v>-20460.144365241053</v>
      </c>
    </row>
    <row r="34" spans="1:2" x14ac:dyDescent="0.25">
      <c r="A34" s="5" t="s">
        <v>9</v>
      </c>
      <c r="B34" s="29">
        <v>0</v>
      </c>
    </row>
    <row r="35" spans="1:2" x14ac:dyDescent="0.25">
      <c r="A35" s="5" t="s">
        <v>152</v>
      </c>
      <c r="B35" s="29">
        <v>0</v>
      </c>
    </row>
    <row r="36" spans="1:2" x14ac:dyDescent="0.25">
      <c r="A36" s="5" t="s">
        <v>124</v>
      </c>
      <c r="B36" s="29">
        <v>-7470.8654052360189</v>
      </c>
    </row>
    <row r="37" spans="1:2" x14ac:dyDescent="0.25">
      <c r="A37" s="5" t="s">
        <v>153</v>
      </c>
      <c r="B37" s="29">
        <v>-2028.5538005139069</v>
      </c>
    </row>
    <row r="38" spans="1:2" x14ac:dyDescent="0.25">
      <c r="A38" s="5" t="s">
        <v>376</v>
      </c>
      <c r="B38" s="29">
        <v>0</v>
      </c>
    </row>
    <row r="39" spans="1:2" x14ac:dyDescent="0.25">
      <c r="A39" s="5" t="s">
        <v>73</v>
      </c>
      <c r="B39" s="29">
        <v>-2220.5907187237185</v>
      </c>
    </row>
    <row r="40" spans="1:2" x14ac:dyDescent="0.25">
      <c r="A40" s="5" t="s">
        <v>374</v>
      </c>
      <c r="B40" s="29">
        <v>-20598.901162661412</v>
      </c>
    </row>
    <row r="41" spans="1:2" x14ac:dyDescent="0.25">
      <c r="A41" s="5" t="s">
        <v>154</v>
      </c>
      <c r="B41" s="29">
        <v>-11675.8212598671</v>
      </c>
    </row>
    <row r="42" spans="1:2" x14ac:dyDescent="0.25">
      <c r="A42" s="5" t="s">
        <v>86</v>
      </c>
      <c r="B42" s="29">
        <v>-9148.1003694526644</v>
      </c>
    </row>
    <row r="43" spans="1:2" x14ac:dyDescent="0.25">
      <c r="A43" s="5" t="s">
        <v>155</v>
      </c>
      <c r="B43" s="29">
        <v>-1041.7788150647564</v>
      </c>
    </row>
    <row r="44" spans="1:2" x14ac:dyDescent="0.25">
      <c r="A44" s="5" t="s">
        <v>80</v>
      </c>
      <c r="B44" s="29">
        <v>-1792.5166539267905</v>
      </c>
    </row>
    <row r="45" spans="1:2" x14ac:dyDescent="0.25">
      <c r="A45" s="5" t="s">
        <v>125</v>
      </c>
      <c r="B45" s="29">
        <v>-34976.306932315638</v>
      </c>
    </row>
    <row r="46" spans="1:2" x14ac:dyDescent="0.25">
      <c r="A46" s="5" t="s">
        <v>137</v>
      </c>
      <c r="B46" s="29">
        <v>-34976.306932315638</v>
      </c>
    </row>
    <row r="47" spans="1:2" x14ac:dyDescent="0.25">
      <c r="A47" s="5" t="s">
        <v>68</v>
      </c>
      <c r="B47" s="29">
        <v>-12603.441686226884</v>
      </c>
    </row>
    <row r="48" spans="1:2" x14ac:dyDescent="0.25">
      <c r="A48" s="5" t="s">
        <v>91</v>
      </c>
      <c r="B48" s="29">
        <v>-34976.306932315638</v>
      </c>
    </row>
    <row r="49" spans="1:2" x14ac:dyDescent="0.25">
      <c r="A49" s="5" t="s">
        <v>130</v>
      </c>
      <c r="B49" s="29">
        <v>-34976.306932315638</v>
      </c>
    </row>
    <row r="50" spans="1:2" x14ac:dyDescent="0.25">
      <c r="A50" s="5" t="s">
        <v>82</v>
      </c>
      <c r="B50" s="29">
        <v>-34628.74930676262</v>
      </c>
    </row>
    <row r="51" spans="1:2" x14ac:dyDescent="0.25">
      <c r="A51" s="5" t="s">
        <v>156</v>
      </c>
      <c r="B51" s="29">
        <v>-10604.418646836979</v>
      </c>
    </row>
    <row r="52" spans="1:2" x14ac:dyDescent="0.25">
      <c r="A52" s="5" t="s">
        <v>157</v>
      </c>
      <c r="B52" s="29">
        <v>-11493.659948715836</v>
      </c>
    </row>
    <row r="53" spans="1:2" x14ac:dyDescent="0.25">
      <c r="A53" s="5" t="s">
        <v>390</v>
      </c>
      <c r="B53" s="29">
        <v>-3190.4327070851705</v>
      </c>
    </row>
    <row r="54" spans="1:2" x14ac:dyDescent="0.25">
      <c r="A54" s="5" t="s">
        <v>17</v>
      </c>
      <c r="B54" s="29">
        <v>-2668.529294604376</v>
      </c>
    </row>
    <row r="55" spans="1:2" x14ac:dyDescent="0.25">
      <c r="A55" s="5" t="s">
        <v>132</v>
      </c>
      <c r="B55" s="29">
        <v>0</v>
      </c>
    </row>
    <row r="56" spans="1:2" x14ac:dyDescent="0.25">
      <c r="A56" s="5" t="s">
        <v>186</v>
      </c>
      <c r="B56" s="29">
        <v>-7726.0234313106748</v>
      </c>
    </row>
    <row r="57" spans="1:2" x14ac:dyDescent="0.25">
      <c r="A57" s="5" t="s">
        <v>363</v>
      </c>
      <c r="B57" s="29">
        <v>0</v>
      </c>
    </row>
    <row r="58" spans="1:2" x14ac:dyDescent="0.25">
      <c r="A58" s="5" t="s">
        <v>11</v>
      </c>
      <c r="B58" s="29">
        <v>-2028.5538005139069</v>
      </c>
    </row>
    <row r="59" spans="1:2" x14ac:dyDescent="0.25">
      <c r="A59" s="5" t="s">
        <v>3</v>
      </c>
      <c r="B59" s="29">
        <v>-4244.5498975535138</v>
      </c>
    </row>
    <row r="60" spans="1:2" x14ac:dyDescent="0.25">
      <c r="A60" s="5" t="s">
        <v>71</v>
      </c>
      <c r="B60" s="29">
        <v>-34976.306932315638</v>
      </c>
    </row>
    <row r="61" spans="1:2" x14ac:dyDescent="0.25">
      <c r="A61" s="5" t="s">
        <v>65</v>
      </c>
      <c r="B61" s="29">
        <v>-21777.97008215958</v>
      </c>
    </row>
    <row r="62" spans="1:2" x14ac:dyDescent="0.25">
      <c r="A62" s="5" t="s">
        <v>69</v>
      </c>
      <c r="B62" s="29">
        <v>-9148.1003694526644</v>
      </c>
    </row>
    <row r="63" spans="1:2" x14ac:dyDescent="0.25">
      <c r="A63" s="5" t="s">
        <v>19</v>
      </c>
      <c r="B63" s="29">
        <v>0</v>
      </c>
    </row>
    <row r="64" spans="1:2" x14ac:dyDescent="0.25">
      <c r="A64" s="5" t="s">
        <v>131</v>
      </c>
      <c r="B64" s="29">
        <v>-34976.306932315638</v>
      </c>
    </row>
    <row r="65" spans="1:2" x14ac:dyDescent="0.25">
      <c r="A65" s="5" t="s">
        <v>209</v>
      </c>
      <c r="B65" s="29">
        <v>0</v>
      </c>
    </row>
    <row r="66" spans="1:2" x14ac:dyDescent="0.25">
      <c r="A66" s="5" t="s">
        <v>190</v>
      </c>
      <c r="B66" s="29">
        <v>-4547.1199928615724</v>
      </c>
    </row>
    <row r="67" spans="1:2" x14ac:dyDescent="0.25">
      <c r="A67" s="5" t="s">
        <v>273</v>
      </c>
      <c r="B67" s="29">
        <v>-2188.7272305409742</v>
      </c>
    </row>
    <row r="68" spans="1:2" x14ac:dyDescent="0.25">
      <c r="A68" s="5" t="s">
        <v>16</v>
      </c>
      <c r="B68" s="29">
        <v>-4128.1587229264842</v>
      </c>
    </row>
    <row r="69" spans="1:2" x14ac:dyDescent="0.25">
      <c r="A69" s="5" t="s">
        <v>159</v>
      </c>
      <c r="B69" s="29">
        <v>-9397.4700215000012</v>
      </c>
    </row>
    <row r="70" spans="1:2" x14ac:dyDescent="0.25">
      <c r="A70" s="5" t="s">
        <v>160</v>
      </c>
      <c r="B70" s="29">
        <v>-1333.9362293441116</v>
      </c>
    </row>
    <row r="71" spans="1:2" x14ac:dyDescent="0.25">
      <c r="A71" s="5" t="s">
        <v>198</v>
      </c>
      <c r="B71" s="29">
        <v>-18841.540152785336</v>
      </c>
    </row>
    <row r="72" spans="1:2" x14ac:dyDescent="0.25">
      <c r="A72" s="5" t="s">
        <v>126</v>
      </c>
      <c r="B72" s="29">
        <v>-34976.306932315638</v>
      </c>
    </row>
    <row r="73" spans="1:2" x14ac:dyDescent="0.25">
      <c r="A73" s="5" t="s">
        <v>129</v>
      </c>
      <c r="B73" s="29">
        <v>-34976.306932315638</v>
      </c>
    </row>
    <row r="74" spans="1:2" x14ac:dyDescent="0.25">
      <c r="A74" s="5" t="s">
        <v>4</v>
      </c>
      <c r="B74" s="29">
        <v>0</v>
      </c>
    </row>
    <row r="75" spans="1:2" x14ac:dyDescent="0.25">
      <c r="A75" s="5" t="s">
        <v>380</v>
      </c>
      <c r="B75" s="29">
        <v>0</v>
      </c>
    </row>
    <row r="76" spans="1:2" x14ac:dyDescent="0.25">
      <c r="A76" s="5" t="s">
        <v>52</v>
      </c>
      <c r="B76" s="29">
        <v>-2291.4628933982754</v>
      </c>
    </row>
    <row r="77" spans="1:2" x14ac:dyDescent="0.25">
      <c r="A77" s="5" t="s">
        <v>58</v>
      </c>
      <c r="B77" s="29">
        <v>-31621.312727558354</v>
      </c>
    </row>
    <row r="78" spans="1:2" x14ac:dyDescent="0.25">
      <c r="A78" s="5" t="s">
        <v>140</v>
      </c>
      <c r="B78" s="29">
        <v>-34976.306932315638</v>
      </c>
    </row>
    <row r="79" spans="1:2" x14ac:dyDescent="0.25">
      <c r="A79" s="5" t="s">
        <v>161</v>
      </c>
      <c r="B79" s="29">
        <v>-5340.3504634719966</v>
      </c>
    </row>
    <row r="80" spans="1:2" x14ac:dyDescent="0.25">
      <c r="A80" s="5" t="s">
        <v>162</v>
      </c>
      <c r="B80" s="29">
        <v>-3790.8196628514602</v>
      </c>
    </row>
    <row r="81" spans="1:2" x14ac:dyDescent="0.25">
      <c r="A81" s="5" t="s">
        <v>199</v>
      </c>
      <c r="B81" s="29">
        <v>-20460.144365241053</v>
      </c>
    </row>
    <row r="82" spans="1:2" x14ac:dyDescent="0.25">
      <c r="A82" s="5" t="s">
        <v>128</v>
      </c>
      <c r="B82" s="29">
        <v>-34976.306932315638</v>
      </c>
    </row>
    <row r="83" spans="1:2" x14ac:dyDescent="0.25">
      <c r="A83" s="5" t="s">
        <v>377</v>
      </c>
      <c r="B83" s="29">
        <v>3888.5718210083037</v>
      </c>
    </row>
    <row r="84" spans="1:2" x14ac:dyDescent="0.25">
      <c r="A84" s="5" t="s">
        <v>95</v>
      </c>
      <c r="B84" s="29">
        <v>-9148.1003694526644</v>
      </c>
    </row>
    <row r="85" spans="1:2" x14ac:dyDescent="0.25">
      <c r="A85" s="5" t="s">
        <v>151</v>
      </c>
      <c r="B85" s="29">
        <v>-21777.97008215958</v>
      </c>
    </row>
    <row r="86" spans="1:2" x14ac:dyDescent="0.25">
      <c r="A86" s="5" t="s">
        <v>158</v>
      </c>
      <c r="B86" s="29">
        <v>-28952.203812973105</v>
      </c>
    </row>
    <row r="87" spans="1:2" x14ac:dyDescent="0.25">
      <c r="A87" s="5" t="s">
        <v>8</v>
      </c>
      <c r="B87" s="29">
        <v>0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2D8B-0476-497A-902C-CE39F1CC6351}">
  <sheetPr codeName="Planilha15"/>
  <dimension ref="A2:H87"/>
  <sheetViews>
    <sheetView workbookViewId="0">
      <selection activeCell="D15" sqref="D15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Setembro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19" t="s">
        <v>531</v>
      </c>
      <c r="B5" s="20"/>
    </row>
    <row r="6" spans="1:8" x14ac:dyDescent="0.25">
      <c r="A6" s="1" t="s">
        <v>508</v>
      </c>
    </row>
    <row r="8" spans="1:8" ht="13" x14ac:dyDescent="0.3">
      <c r="A8" s="4" t="s">
        <v>1</v>
      </c>
      <c r="B8" s="6" t="s">
        <v>540</v>
      </c>
    </row>
    <row r="9" spans="1:8" x14ac:dyDescent="0.25">
      <c r="A9" s="9" t="s">
        <v>437</v>
      </c>
      <c r="B9" s="24">
        <v>4094091.5080139176</v>
      </c>
    </row>
    <row r="10" spans="1:8" x14ac:dyDescent="0.25">
      <c r="A10" s="5" t="s">
        <v>143</v>
      </c>
      <c r="B10" s="29">
        <v>-48992.552495179152</v>
      </c>
    </row>
    <row r="11" spans="1:8" x14ac:dyDescent="0.25">
      <c r="A11" s="5" t="s">
        <v>163</v>
      </c>
      <c r="B11" s="29">
        <v>-73978.71955169765</v>
      </c>
    </row>
    <row r="12" spans="1:8" x14ac:dyDescent="0.25">
      <c r="A12" s="5" t="s">
        <v>103</v>
      </c>
      <c r="B12" s="29">
        <v>-88934.882064787962</v>
      </c>
    </row>
    <row r="13" spans="1:8" x14ac:dyDescent="0.25">
      <c r="A13" s="5" t="s">
        <v>138</v>
      </c>
      <c r="B13" s="29">
        <v>-139905.22772926258</v>
      </c>
    </row>
    <row r="14" spans="1:8" x14ac:dyDescent="0.25">
      <c r="A14" s="5" t="s">
        <v>96</v>
      </c>
      <c r="B14" s="29">
        <v>0</v>
      </c>
    </row>
    <row r="15" spans="1:8" x14ac:dyDescent="0.25">
      <c r="A15" s="5" t="s">
        <v>144</v>
      </c>
      <c r="B15" s="29">
        <v>-87111.880328638334</v>
      </c>
    </row>
    <row r="16" spans="1:8" x14ac:dyDescent="0.25">
      <c r="A16" s="5" t="s">
        <v>74</v>
      </c>
      <c r="B16" s="29">
        <v>-36592.401477810658</v>
      </c>
    </row>
    <row r="17" spans="1:2" x14ac:dyDescent="0.25">
      <c r="A17" s="5" t="s">
        <v>119</v>
      </c>
      <c r="B17" s="29">
        <v>-87111.880328638334</v>
      </c>
    </row>
    <row r="18" spans="1:2" x14ac:dyDescent="0.25">
      <c r="A18" s="5" t="s">
        <v>382</v>
      </c>
      <c r="B18" s="29">
        <v>0</v>
      </c>
    </row>
    <row r="19" spans="1:2" x14ac:dyDescent="0.25">
      <c r="A19" s="5" t="s">
        <v>207</v>
      </c>
      <c r="B19" s="29">
        <v>-87111.880328638334</v>
      </c>
    </row>
    <row r="20" spans="1:2" x14ac:dyDescent="0.25">
      <c r="A20" s="5" t="s">
        <v>145</v>
      </c>
      <c r="B20" s="29">
        <v>-17416.960318434169</v>
      </c>
    </row>
    <row r="21" spans="1:2" x14ac:dyDescent="0.25">
      <c r="A21" s="5" t="s">
        <v>139</v>
      </c>
      <c r="B21" s="29">
        <v>-74564.739200987431</v>
      </c>
    </row>
    <row r="22" spans="1:2" x14ac:dyDescent="0.25">
      <c r="A22" s="5" t="s">
        <v>146</v>
      </c>
      <c r="B22" s="29">
        <v>-139905.22772926258</v>
      </c>
    </row>
    <row r="23" spans="1:2" x14ac:dyDescent="0.25">
      <c r="A23" s="5" t="s">
        <v>87</v>
      </c>
      <c r="B23" s="29">
        <v>-4487.069945156848</v>
      </c>
    </row>
    <row r="24" spans="1:2" x14ac:dyDescent="0.25">
      <c r="A24" s="5" t="s">
        <v>147</v>
      </c>
      <c r="B24" s="29">
        <v>-3929.1361876825235</v>
      </c>
    </row>
    <row r="25" spans="1:2" x14ac:dyDescent="0.25">
      <c r="A25" s="5" t="s">
        <v>64</v>
      </c>
      <c r="B25" s="29">
        <v>0</v>
      </c>
    </row>
    <row r="26" spans="1:2" x14ac:dyDescent="0.25">
      <c r="A26" s="5" t="s">
        <v>94</v>
      </c>
      <c r="B26" s="29">
        <v>-136185.05317853953</v>
      </c>
    </row>
    <row r="27" spans="1:2" x14ac:dyDescent="0.25">
      <c r="A27" s="5" t="s">
        <v>148</v>
      </c>
      <c r="B27" s="29">
        <v>-24670.372661189034</v>
      </c>
    </row>
    <row r="28" spans="1:2" x14ac:dyDescent="0.25">
      <c r="A28" s="5" t="s">
        <v>149</v>
      </c>
      <c r="B28" s="29">
        <v>-7170.0666157071637</v>
      </c>
    </row>
    <row r="29" spans="1:2" x14ac:dyDescent="0.25">
      <c r="A29" s="5" t="s">
        <v>90</v>
      </c>
      <c r="B29" s="29">
        <v>-82890.403531621807</v>
      </c>
    </row>
    <row r="30" spans="1:2" x14ac:dyDescent="0.25">
      <c r="A30" s="5" t="s">
        <v>150</v>
      </c>
      <c r="B30" s="29">
        <v>-11745.71971749695</v>
      </c>
    </row>
    <row r="31" spans="1:2" x14ac:dyDescent="0.25">
      <c r="A31" s="5" t="s">
        <v>70</v>
      </c>
      <c r="B31" s="29">
        <v>0</v>
      </c>
    </row>
    <row r="32" spans="1:2" x14ac:dyDescent="0.25">
      <c r="A32" s="5" t="s">
        <v>101</v>
      </c>
      <c r="B32" s="29">
        <v>-87764.207729262591</v>
      </c>
    </row>
    <row r="33" spans="1:2" x14ac:dyDescent="0.25">
      <c r="A33" s="5" t="s">
        <v>141</v>
      </c>
      <c r="B33" s="29">
        <v>-81840.57746096421</v>
      </c>
    </row>
    <row r="34" spans="1:2" x14ac:dyDescent="0.25">
      <c r="A34" s="5" t="s">
        <v>9</v>
      </c>
      <c r="B34" s="29">
        <v>-13086.775805399318</v>
      </c>
    </row>
    <row r="35" spans="1:2" x14ac:dyDescent="0.25">
      <c r="A35" s="5" t="s">
        <v>152</v>
      </c>
      <c r="B35" s="29">
        <v>0</v>
      </c>
    </row>
    <row r="36" spans="1:2" x14ac:dyDescent="0.25">
      <c r="A36" s="5" t="s">
        <v>124</v>
      </c>
      <c r="B36" s="29">
        <v>-29883.461620944083</v>
      </c>
    </row>
    <row r="37" spans="1:2" x14ac:dyDescent="0.25">
      <c r="A37" s="5" t="s">
        <v>153</v>
      </c>
      <c r="B37" s="29">
        <v>-8114.2152020556305</v>
      </c>
    </row>
    <row r="38" spans="1:2" x14ac:dyDescent="0.25">
      <c r="A38" s="5" t="s">
        <v>376</v>
      </c>
      <c r="B38" s="29">
        <v>0</v>
      </c>
    </row>
    <row r="39" spans="1:2" x14ac:dyDescent="0.25">
      <c r="A39" s="5" t="s">
        <v>73</v>
      </c>
      <c r="B39" s="29">
        <v>-8882.3628748948777</v>
      </c>
    </row>
    <row r="40" spans="1:2" x14ac:dyDescent="0.25">
      <c r="A40" s="5" t="s">
        <v>374</v>
      </c>
      <c r="B40" s="29">
        <v>-82395.604650645662</v>
      </c>
    </row>
    <row r="41" spans="1:2" x14ac:dyDescent="0.25">
      <c r="A41" s="5" t="s">
        <v>154</v>
      </c>
      <c r="B41" s="29">
        <v>-46703.285039468406</v>
      </c>
    </row>
    <row r="42" spans="1:2" x14ac:dyDescent="0.25">
      <c r="A42" s="5" t="s">
        <v>86</v>
      </c>
      <c r="B42" s="29">
        <v>-36592.401477810658</v>
      </c>
    </row>
    <row r="43" spans="1:2" x14ac:dyDescent="0.25">
      <c r="A43" s="5" t="s">
        <v>155</v>
      </c>
      <c r="B43" s="29">
        <v>-4167.1152602590255</v>
      </c>
    </row>
    <row r="44" spans="1:2" x14ac:dyDescent="0.25">
      <c r="A44" s="5" t="s">
        <v>80</v>
      </c>
      <c r="B44" s="29">
        <v>-7170.0666157071637</v>
      </c>
    </row>
    <row r="45" spans="1:2" x14ac:dyDescent="0.25">
      <c r="A45" s="5" t="s">
        <v>125</v>
      </c>
      <c r="B45" s="29">
        <v>-139905.22772926258</v>
      </c>
    </row>
    <row r="46" spans="1:2" x14ac:dyDescent="0.25">
      <c r="A46" s="5" t="s">
        <v>137</v>
      </c>
      <c r="B46" s="29">
        <v>-139905.22772926258</v>
      </c>
    </row>
    <row r="47" spans="1:2" x14ac:dyDescent="0.25">
      <c r="A47" s="5" t="s">
        <v>68</v>
      </c>
      <c r="B47" s="29">
        <v>-50413.766744907538</v>
      </c>
    </row>
    <row r="48" spans="1:2" x14ac:dyDescent="0.25">
      <c r="A48" s="5" t="s">
        <v>91</v>
      </c>
      <c r="B48" s="29">
        <v>-139905.22772926258</v>
      </c>
    </row>
    <row r="49" spans="1:2" x14ac:dyDescent="0.25">
      <c r="A49" s="5" t="s">
        <v>130</v>
      </c>
      <c r="B49" s="29">
        <v>-139905.22772926258</v>
      </c>
    </row>
    <row r="50" spans="1:2" x14ac:dyDescent="0.25">
      <c r="A50" s="5" t="s">
        <v>82</v>
      </c>
      <c r="B50" s="29">
        <v>-138514.99722705051</v>
      </c>
    </row>
    <row r="51" spans="1:2" x14ac:dyDescent="0.25">
      <c r="A51" s="5" t="s">
        <v>156</v>
      </c>
      <c r="B51" s="29">
        <v>-42417.67458734793</v>
      </c>
    </row>
    <row r="52" spans="1:2" x14ac:dyDescent="0.25">
      <c r="A52" s="5" t="s">
        <v>157</v>
      </c>
      <c r="B52" s="29">
        <v>-45974.639794863353</v>
      </c>
    </row>
    <row r="53" spans="1:2" x14ac:dyDescent="0.25">
      <c r="A53" s="5" t="s">
        <v>390</v>
      </c>
      <c r="B53" s="29">
        <v>-12761.730828340684</v>
      </c>
    </row>
    <row r="54" spans="1:2" x14ac:dyDescent="0.25">
      <c r="A54" s="5" t="s">
        <v>17</v>
      </c>
      <c r="B54" s="29">
        <v>-10674.117178417508</v>
      </c>
    </row>
    <row r="55" spans="1:2" x14ac:dyDescent="0.25">
      <c r="A55" s="5" t="s">
        <v>132</v>
      </c>
      <c r="B55" s="29">
        <v>0</v>
      </c>
    </row>
    <row r="56" spans="1:2" x14ac:dyDescent="0.25">
      <c r="A56" s="5" t="s">
        <v>186</v>
      </c>
      <c r="B56" s="29">
        <v>-30904.093725242699</v>
      </c>
    </row>
    <row r="57" spans="1:2" x14ac:dyDescent="0.25">
      <c r="A57" s="5" t="s">
        <v>363</v>
      </c>
      <c r="B57" s="29">
        <v>0</v>
      </c>
    </row>
    <row r="58" spans="1:2" x14ac:dyDescent="0.25">
      <c r="A58" s="5" t="s">
        <v>11</v>
      </c>
      <c r="B58" s="29">
        <v>-8114.2152020556305</v>
      </c>
    </row>
    <row r="59" spans="1:2" x14ac:dyDescent="0.25">
      <c r="A59" s="5" t="s">
        <v>3</v>
      </c>
      <c r="B59" s="29">
        <v>-16978.199590214059</v>
      </c>
    </row>
    <row r="60" spans="1:2" x14ac:dyDescent="0.25">
      <c r="A60" s="5" t="s">
        <v>71</v>
      </c>
      <c r="B60" s="29">
        <v>-139905.22772926258</v>
      </c>
    </row>
    <row r="61" spans="1:2" x14ac:dyDescent="0.25">
      <c r="A61" s="5" t="s">
        <v>65</v>
      </c>
      <c r="B61" s="29">
        <v>-87111.880328638334</v>
      </c>
    </row>
    <row r="62" spans="1:2" x14ac:dyDescent="0.25">
      <c r="A62" s="5" t="s">
        <v>69</v>
      </c>
      <c r="B62" s="29">
        <v>-36592.401477810658</v>
      </c>
    </row>
    <row r="63" spans="1:2" x14ac:dyDescent="0.25">
      <c r="A63" s="5" t="s">
        <v>19</v>
      </c>
      <c r="B63" s="29">
        <v>0</v>
      </c>
    </row>
    <row r="64" spans="1:2" x14ac:dyDescent="0.25">
      <c r="A64" s="5" t="s">
        <v>131</v>
      </c>
      <c r="B64" s="29">
        <v>-139905.22772926258</v>
      </c>
    </row>
    <row r="65" spans="1:2" x14ac:dyDescent="0.25">
      <c r="A65" s="5" t="s">
        <v>209</v>
      </c>
      <c r="B65" s="29">
        <v>0</v>
      </c>
    </row>
    <row r="66" spans="1:2" x14ac:dyDescent="0.25">
      <c r="A66" s="5" t="s">
        <v>190</v>
      </c>
      <c r="B66" s="29">
        <v>-18188.479971446293</v>
      </c>
    </row>
    <row r="67" spans="1:2" x14ac:dyDescent="0.25">
      <c r="A67" s="5" t="s">
        <v>273</v>
      </c>
      <c r="B67" s="29">
        <v>-8754.9089221638988</v>
      </c>
    </row>
    <row r="68" spans="1:2" x14ac:dyDescent="0.25">
      <c r="A68" s="5" t="s">
        <v>16</v>
      </c>
      <c r="B68" s="29">
        <v>-16512.63489170594</v>
      </c>
    </row>
    <row r="69" spans="1:2" x14ac:dyDescent="0.25">
      <c r="A69" s="5" t="s">
        <v>159</v>
      </c>
      <c r="B69" s="29">
        <v>-37589.880086000012</v>
      </c>
    </row>
    <row r="70" spans="1:2" x14ac:dyDescent="0.25">
      <c r="A70" s="5" t="s">
        <v>160</v>
      </c>
      <c r="B70" s="29">
        <v>-5335.744917376448</v>
      </c>
    </row>
    <row r="71" spans="1:2" x14ac:dyDescent="0.25">
      <c r="A71" s="5" t="s">
        <v>198</v>
      </c>
      <c r="B71" s="29">
        <v>-75366.160611141371</v>
      </c>
    </row>
    <row r="72" spans="1:2" x14ac:dyDescent="0.25">
      <c r="A72" s="5" t="s">
        <v>126</v>
      </c>
      <c r="B72" s="29">
        <v>-139905.22772926258</v>
      </c>
    </row>
    <row r="73" spans="1:2" x14ac:dyDescent="0.25">
      <c r="A73" s="5" t="s">
        <v>129</v>
      </c>
      <c r="B73" s="29">
        <v>-139905.22772926258</v>
      </c>
    </row>
    <row r="74" spans="1:2" x14ac:dyDescent="0.25">
      <c r="A74" s="5" t="s">
        <v>4</v>
      </c>
      <c r="B74" s="29">
        <v>0</v>
      </c>
    </row>
    <row r="75" spans="1:2" x14ac:dyDescent="0.25">
      <c r="A75" s="5" t="s">
        <v>380</v>
      </c>
      <c r="B75" s="29">
        <v>0</v>
      </c>
    </row>
    <row r="76" spans="1:2" x14ac:dyDescent="0.25">
      <c r="A76" s="5" t="s">
        <v>52</v>
      </c>
      <c r="B76" s="29">
        <v>-9165.8515735931032</v>
      </c>
    </row>
    <row r="77" spans="1:2" x14ac:dyDescent="0.25">
      <c r="A77" s="5" t="s">
        <v>58</v>
      </c>
      <c r="B77" s="29">
        <v>-126485.25091023342</v>
      </c>
    </row>
    <row r="78" spans="1:2" x14ac:dyDescent="0.25">
      <c r="A78" s="5" t="s">
        <v>140</v>
      </c>
      <c r="B78" s="29">
        <v>-139905.22772926258</v>
      </c>
    </row>
    <row r="79" spans="1:2" x14ac:dyDescent="0.25">
      <c r="A79" s="5" t="s">
        <v>161</v>
      </c>
      <c r="B79" s="29">
        <v>-21361.401853887986</v>
      </c>
    </row>
    <row r="80" spans="1:2" x14ac:dyDescent="0.25">
      <c r="A80" s="5" t="s">
        <v>162</v>
      </c>
      <c r="B80" s="29">
        <v>-15163.278651405844</v>
      </c>
    </row>
    <row r="81" spans="1:2" x14ac:dyDescent="0.25">
      <c r="A81" s="5" t="s">
        <v>199</v>
      </c>
      <c r="B81" s="29">
        <v>-81840.57746096421</v>
      </c>
    </row>
    <row r="82" spans="1:2" x14ac:dyDescent="0.25">
      <c r="A82" s="5" t="s">
        <v>128</v>
      </c>
      <c r="B82" s="29">
        <v>-139905.22772926258</v>
      </c>
    </row>
    <row r="83" spans="1:2" x14ac:dyDescent="0.25">
      <c r="A83" s="5" t="s">
        <v>377</v>
      </c>
      <c r="B83" s="29">
        <v>0</v>
      </c>
    </row>
    <row r="84" spans="1:2" x14ac:dyDescent="0.25">
      <c r="A84" s="5" t="s">
        <v>95</v>
      </c>
      <c r="B84" s="29">
        <v>-36592.401477810658</v>
      </c>
    </row>
    <row r="85" spans="1:2" x14ac:dyDescent="0.25">
      <c r="A85" s="5" t="s">
        <v>151</v>
      </c>
      <c r="B85" s="29">
        <v>-87111.880328638334</v>
      </c>
    </row>
    <row r="86" spans="1:2" x14ac:dyDescent="0.25">
      <c r="A86" s="5" t="s">
        <v>8</v>
      </c>
      <c r="B86" s="29">
        <v>0</v>
      </c>
    </row>
    <row r="87" spans="1:2" x14ac:dyDescent="0.25">
      <c r="A87" s="5" t="s">
        <v>158</v>
      </c>
      <c r="B87" s="29">
        <v>-115808.81525189243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510B-230C-44ED-9BEC-5963025AEE13}">
  <sheetPr codeName="Planilha16"/>
  <dimension ref="A2:F10"/>
  <sheetViews>
    <sheetView workbookViewId="0">
      <selection activeCell="D11" sqref="D11"/>
    </sheetView>
  </sheetViews>
  <sheetFormatPr defaultColWidth="9.1796875" defaultRowHeight="12.5" x14ac:dyDescent="0.25"/>
  <cols>
    <col min="1" max="1" width="42.6328125" style="1" customWidth="1"/>
    <col min="2" max="2" width="38.453125" style="1" bestFit="1" customWidth="1"/>
    <col min="3" max="3" width="9.1796875" style="1" customWidth="1"/>
    <col min="4" max="16384" width="9.1796875" style="1"/>
  </cols>
  <sheetData>
    <row r="2" spans="1:6" ht="15" customHeight="1" x14ac:dyDescent="0.3">
      <c r="B2" s="2" t="str">
        <f ca="1">Índice!A8</f>
        <v>MÊS DE COMPETÊNCIA: Setembro de 2024</v>
      </c>
      <c r="C2" s="3"/>
      <c r="F2" s="3"/>
    </row>
    <row r="3" spans="1:6" ht="15" customHeight="1" x14ac:dyDescent="0.3">
      <c r="B3" s="2"/>
      <c r="C3" s="3"/>
      <c r="F3" s="3"/>
    </row>
    <row r="5" spans="1:6" ht="13" x14ac:dyDescent="0.3">
      <c r="A5" s="2" t="s">
        <v>661</v>
      </c>
    </row>
    <row r="6" spans="1:6" x14ac:dyDescent="0.25">
      <c r="A6" s="1" t="s">
        <v>662</v>
      </c>
    </row>
    <row r="8" spans="1:6" ht="13" x14ac:dyDescent="0.3">
      <c r="A8" s="32" t="s">
        <v>519</v>
      </c>
      <c r="B8" s="6" t="s">
        <v>654</v>
      </c>
    </row>
    <row r="9" spans="1:6" x14ac:dyDescent="0.25">
      <c r="A9" s="34" t="s">
        <v>544</v>
      </c>
      <c r="B9" s="35">
        <v>5485636.3399999999</v>
      </c>
    </row>
    <row r="10" spans="1:6" x14ac:dyDescent="0.25">
      <c r="A10" s="5" t="s">
        <v>524</v>
      </c>
      <c r="B10" s="35">
        <v>-5485636.3399999999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61D0D-9E3A-461D-9DFA-226B5F03BB83}">
  <sheetPr codeName="Planilha18"/>
  <dimension ref="A2:H309"/>
  <sheetViews>
    <sheetView workbookViewId="0">
      <selection activeCell="D14" sqref="D1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16384" width="9.1796875" style="1"/>
  </cols>
  <sheetData>
    <row r="2" spans="1:8" ht="15" customHeight="1" x14ac:dyDescent="0.3">
      <c r="B2" s="2" t="str">
        <f ca="1">Índice!A8</f>
        <v>MÊS DE COMPETÊNCIA: Setembro de 2024</v>
      </c>
      <c r="C2" s="3"/>
      <c r="D2" s="3"/>
      <c r="H2" s="3"/>
    </row>
    <row r="3" spans="1:8" ht="15" customHeight="1" x14ac:dyDescent="0.3">
      <c r="B3" s="2"/>
      <c r="C3" s="3"/>
      <c r="D3" s="3"/>
      <c r="H3" s="3"/>
    </row>
    <row r="5" spans="1:8" ht="13" x14ac:dyDescent="0.3">
      <c r="A5" s="2" t="s">
        <v>513</v>
      </c>
    </row>
    <row r="6" spans="1:8" x14ac:dyDescent="0.25">
      <c r="A6" s="1" t="s">
        <v>506</v>
      </c>
    </row>
    <row r="8" spans="1:8" ht="13" x14ac:dyDescent="0.3">
      <c r="A8" s="4" t="s">
        <v>1</v>
      </c>
      <c r="B8" s="6" t="s">
        <v>553</v>
      </c>
    </row>
    <row r="9" spans="1:8" x14ac:dyDescent="0.25">
      <c r="A9" s="9" t="s">
        <v>233</v>
      </c>
      <c r="B9" s="24">
        <v>801156.22319026501</v>
      </c>
    </row>
    <row r="10" spans="1:8" x14ac:dyDescent="0.25">
      <c r="A10" s="5" t="s">
        <v>56</v>
      </c>
      <c r="B10" s="29">
        <v>-1445.6327894790109</v>
      </c>
    </row>
    <row r="11" spans="1:8" x14ac:dyDescent="0.25">
      <c r="A11" s="5" t="s">
        <v>164</v>
      </c>
      <c r="B11" s="29">
        <v>-3017.5049804762175</v>
      </c>
    </row>
    <row r="12" spans="1:8" x14ac:dyDescent="0.25">
      <c r="A12" s="5" t="s">
        <v>165</v>
      </c>
      <c r="B12" s="29">
        <v>-5006.0264555173335</v>
      </c>
    </row>
    <row r="13" spans="1:8" x14ac:dyDescent="0.25">
      <c r="A13" s="5" t="s">
        <v>310</v>
      </c>
      <c r="B13" s="29">
        <v>-55.47564977858783</v>
      </c>
    </row>
    <row r="14" spans="1:8" x14ac:dyDescent="0.25">
      <c r="A14" s="5" t="s">
        <v>311</v>
      </c>
      <c r="B14" s="29">
        <v>-895.41442529197116</v>
      </c>
    </row>
    <row r="15" spans="1:8" x14ac:dyDescent="0.25">
      <c r="A15" s="5" t="s">
        <v>166</v>
      </c>
      <c r="B15" s="29">
        <v>-6980.2707810305619</v>
      </c>
    </row>
    <row r="16" spans="1:8" x14ac:dyDescent="0.25">
      <c r="A16" s="5" t="s">
        <v>256</v>
      </c>
      <c r="B16" s="29">
        <v>-2327.027680289837</v>
      </c>
    </row>
    <row r="17" spans="1:2" x14ac:dyDescent="0.25">
      <c r="A17" s="5" t="s">
        <v>325</v>
      </c>
      <c r="B17" s="29">
        <v>-297.07222262040546</v>
      </c>
    </row>
    <row r="18" spans="1:2" x14ac:dyDescent="0.25">
      <c r="A18" s="5" t="s">
        <v>143</v>
      </c>
      <c r="B18" s="29">
        <v>-4890.8804305441954</v>
      </c>
    </row>
    <row r="19" spans="1:2" x14ac:dyDescent="0.25">
      <c r="A19" s="5" t="s">
        <v>163</v>
      </c>
      <c r="B19" s="29">
        <v>-6980.2707810305619</v>
      </c>
    </row>
    <row r="20" spans="1:2" x14ac:dyDescent="0.25">
      <c r="A20" s="5" t="s">
        <v>301</v>
      </c>
      <c r="B20" s="29">
        <v>-1079.1140931586478</v>
      </c>
    </row>
    <row r="21" spans="1:2" x14ac:dyDescent="0.25">
      <c r="A21" s="5" t="s">
        <v>388</v>
      </c>
      <c r="B21" s="29">
        <v>0</v>
      </c>
    </row>
    <row r="22" spans="1:2" x14ac:dyDescent="0.25">
      <c r="A22" s="5" t="s">
        <v>230</v>
      </c>
      <c r="B22" s="29">
        <v>-3245.6106568804121</v>
      </c>
    </row>
    <row r="23" spans="1:2" x14ac:dyDescent="0.25">
      <c r="A23" s="5" t="s">
        <v>103</v>
      </c>
      <c r="B23" s="29">
        <v>-4923.5101069989014</v>
      </c>
    </row>
    <row r="24" spans="1:2" x14ac:dyDescent="0.25">
      <c r="A24" s="5" t="s">
        <v>138</v>
      </c>
      <c r="B24" s="29">
        <v>-6980.2707810305619</v>
      </c>
    </row>
    <row r="25" spans="1:2" x14ac:dyDescent="0.25">
      <c r="A25" s="5" t="s">
        <v>218</v>
      </c>
      <c r="B25" s="29">
        <v>-5340.1740964250766</v>
      </c>
    </row>
    <row r="26" spans="1:2" x14ac:dyDescent="0.25">
      <c r="A26" s="5" t="s">
        <v>167</v>
      </c>
      <c r="B26" s="29">
        <v>-6560.2883945137246</v>
      </c>
    </row>
    <row r="27" spans="1:2" x14ac:dyDescent="0.25">
      <c r="A27" s="5" t="s">
        <v>89</v>
      </c>
      <c r="B27" s="29">
        <v>-593.83122092386054</v>
      </c>
    </row>
    <row r="28" spans="1:2" x14ac:dyDescent="0.25">
      <c r="A28" s="5" t="s">
        <v>96</v>
      </c>
      <c r="B28" s="29">
        <v>-6980.2707810305619</v>
      </c>
    </row>
    <row r="29" spans="1:2" x14ac:dyDescent="0.25">
      <c r="A29" s="5" t="s">
        <v>229</v>
      </c>
      <c r="B29" s="29">
        <v>-4125.0269113942804</v>
      </c>
    </row>
    <row r="30" spans="1:2" x14ac:dyDescent="0.25">
      <c r="A30" s="5" t="s">
        <v>144</v>
      </c>
      <c r="B30" s="29">
        <v>-6261.2348588059303</v>
      </c>
    </row>
    <row r="31" spans="1:2" x14ac:dyDescent="0.25">
      <c r="A31" s="5" t="s">
        <v>271</v>
      </c>
      <c r="B31" s="29">
        <v>-95.926061999412738</v>
      </c>
    </row>
    <row r="32" spans="1:2" x14ac:dyDescent="0.25">
      <c r="A32" s="5" t="s">
        <v>78</v>
      </c>
      <c r="B32" s="29">
        <v>-657.34620680484215</v>
      </c>
    </row>
    <row r="33" spans="1:2" x14ac:dyDescent="0.25">
      <c r="A33" s="5" t="s">
        <v>349</v>
      </c>
      <c r="B33" s="29">
        <v>-297.07222262040546</v>
      </c>
    </row>
    <row r="34" spans="1:2" x14ac:dyDescent="0.25">
      <c r="A34" s="5" t="s">
        <v>206</v>
      </c>
      <c r="B34" s="29">
        <v>-2495.941614168571</v>
      </c>
    </row>
    <row r="35" spans="1:2" x14ac:dyDescent="0.25">
      <c r="A35" s="5" t="s">
        <v>205</v>
      </c>
      <c r="B35" s="29">
        <v>-419.73646901337258</v>
      </c>
    </row>
    <row r="36" spans="1:2" x14ac:dyDescent="0.25">
      <c r="A36" s="5" t="s">
        <v>168</v>
      </c>
      <c r="B36" s="29">
        <v>-6980.2707810305619</v>
      </c>
    </row>
    <row r="37" spans="1:2" x14ac:dyDescent="0.25">
      <c r="A37" s="5" t="s">
        <v>169</v>
      </c>
      <c r="B37" s="29">
        <v>-5341.6284515143943</v>
      </c>
    </row>
    <row r="38" spans="1:2" x14ac:dyDescent="0.25">
      <c r="A38" s="5" t="s">
        <v>350</v>
      </c>
      <c r="B38" s="29">
        <v>-426.87036023184862</v>
      </c>
    </row>
    <row r="39" spans="1:2" x14ac:dyDescent="0.25">
      <c r="A39" s="5" t="s">
        <v>201</v>
      </c>
      <c r="B39" s="29">
        <v>-4165.705582493847</v>
      </c>
    </row>
    <row r="40" spans="1:2" x14ac:dyDescent="0.25">
      <c r="A40" s="5" t="s">
        <v>97</v>
      </c>
      <c r="B40" s="29">
        <v>-1558.8305016077904</v>
      </c>
    </row>
    <row r="41" spans="1:2" x14ac:dyDescent="0.25">
      <c r="A41" s="5" t="s">
        <v>235</v>
      </c>
      <c r="B41" s="29">
        <v>-1791.3098081845612</v>
      </c>
    </row>
    <row r="42" spans="1:2" x14ac:dyDescent="0.25">
      <c r="A42" s="5" t="s">
        <v>257</v>
      </c>
      <c r="B42" s="29">
        <v>-2431.9657024807511</v>
      </c>
    </row>
    <row r="43" spans="1:2" x14ac:dyDescent="0.25">
      <c r="A43" s="5" t="s">
        <v>14</v>
      </c>
      <c r="B43" s="29">
        <v>-2825.6521822318873</v>
      </c>
    </row>
    <row r="44" spans="1:2" x14ac:dyDescent="0.25">
      <c r="A44" s="5" t="s">
        <v>295</v>
      </c>
      <c r="B44" s="29">
        <v>-55.47564977858783</v>
      </c>
    </row>
    <row r="45" spans="1:2" x14ac:dyDescent="0.25">
      <c r="A45" s="5" t="s">
        <v>296</v>
      </c>
      <c r="B45" s="29">
        <v>-173.57651784376463</v>
      </c>
    </row>
    <row r="46" spans="1:2" x14ac:dyDescent="0.25">
      <c r="A46" s="5" t="s">
        <v>334</v>
      </c>
      <c r="B46" s="29">
        <v>-1387.6105650923184</v>
      </c>
    </row>
    <row r="47" spans="1:2" x14ac:dyDescent="0.25">
      <c r="A47" s="5" t="s">
        <v>72</v>
      </c>
      <c r="B47" s="29">
        <v>-4210.0456342102489</v>
      </c>
    </row>
    <row r="48" spans="1:2" x14ac:dyDescent="0.25">
      <c r="A48" s="5" t="s">
        <v>74</v>
      </c>
      <c r="B48" s="29">
        <v>-535.26317748790905</v>
      </c>
    </row>
    <row r="49" spans="1:2" x14ac:dyDescent="0.25">
      <c r="A49" s="5" t="s">
        <v>170</v>
      </c>
      <c r="B49" s="29">
        <v>-3271.3764494009606</v>
      </c>
    </row>
    <row r="50" spans="1:2" x14ac:dyDescent="0.25">
      <c r="A50" s="5" t="s">
        <v>326</v>
      </c>
      <c r="B50" s="29">
        <v>-426.87036023184862</v>
      </c>
    </row>
    <row r="51" spans="1:2" x14ac:dyDescent="0.25">
      <c r="A51" s="5" t="s">
        <v>322</v>
      </c>
      <c r="B51" s="29">
        <v>-583.66736737712984</v>
      </c>
    </row>
    <row r="52" spans="1:2" x14ac:dyDescent="0.25">
      <c r="A52" s="5" t="s">
        <v>93</v>
      </c>
      <c r="B52" s="29">
        <v>-1935.772677553394</v>
      </c>
    </row>
    <row r="53" spans="1:2" x14ac:dyDescent="0.25">
      <c r="A53" s="5" t="s">
        <v>57</v>
      </c>
      <c r="B53" s="29">
        <v>-636.85429816088049</v>
      </c>
    </row>
    <row r="54" spans="1:2" x14ac:dyDescent="0.25">
      <c r="A54" s="5" t="s">
        <v>171</v>
      </c>
      <c r="B54" s="29">
        <v>-6980.2707810305619</v>
      </c>
    </row>
    <row r="55" spans="1:2" x14ac:dyDescent="0.25">
      <c r="A55" s="5" t="s">
        <v>49</v>
      </c>
      <c r="B55" s="29">
        <v>-3485.3264355433835</v>
      </c>
    </row>
    <row r="56" spans="1:2" x14ac:dyDescent="0.25">
      <c r="A56" s="5" t="s">
        <v>275</v>
      </c>
      <c r="B56" s="29">
        <v>-65.391124657246294</v>
      </c>
    </row>
    <row r="57" spans="1:2" x14ac:dyDescent="0.25">
      <c r="A57" s="5" t="s">
        <v>236</v>
      </c>
      <c r="B57" s="29">
        <v>-2886.3687306027355</v>
      </c>
    </row>
    <row r="58" spans="1:2" x14ac:dyDescent="0.25">
      <c r="A58" s="5" t="s">
        <v>119</v>
      </c>
      <c r="B58" s="29">
        <v>-4890.8804305441954</v>
      </c>
    </row>
    <row r="59" spans="1:2" x14ac:dyDescent="0.25">
      <c r="A59" s="5" t="s">
        <v>335</v>
      </c>
      <c r="B59" s="29">
        <v>-1430.3935883056608</v>
      </c>
    </row>
    <row r="60" spans="1:2" x14ac:dyDescent="0.25">
      <c r="A60" s="5" t="s">
        <v>98</v>
      </c>
      <c r="B60" s="29">
        <v>-657.34620680484215</v>
      </c>
    </row>
    <row r="61" spans="1:2" x14ac:dyDescent="0.25">
      <c r="A61" s="5" t="s">
        <v>321</v>
      </c>
      <c r="B61" s="29">
        <v>-55.47564977858783</v>
      </c>
    </row>
    <row r="62" spans="1:2" x14ac:dyDescent="0.25">
      <c r="A62" s="5" t="s">
        <v>172</v>
      </c>
      <c r="B62" s="29">
        <v>-3643.8947224386761</v>
      </c>
    </row>
    <row r="63" spans="1:2" x14ac:dyDescent="0.25">
      <c r="A63" s="5" t="s">
        <v>312</v>
      </c>
      <c r="B63" s="29">
        <v>-55.47564977858783</v>
      </c>
    </row>
    <row r="64" spans="1:2" x14ac:dyDescent="0.25">
      <c r="A64" s="5" t="s">
        <v>100</v>
      </c>
      <c r="B64" s="29">
        <v>-568.78470971655929</v>
      </c>
    </row>
    <row r="65" spans="1:2" x14ac:dyDescent="0.25">
      <c r="A65" s="5" t="s">
        <v>382</v>
      </c>
      <c r="B65" s="29">
        <v>0</v>
      </c>
    </row>
    <row r="66" spans="1:2" x14ac:dyDescent="0.25">
      <c r="A66" s="5" t="s">
        <v>210</v>
      </c>
      <c r="B66" s="29">
        <v>-101.12804698132159</v>
      </c>
    </row>
    <row r="67" spans="1:2" x14ac:dyDescent="0.25">
      <c r="A67" s="5" t="s">
        <v>279</v>
      </c>
      <c r="B67" s="29">
        <v>-80.986978208855049</v>
      </c>
    </row>
    <row r="68" spans="1:2" x14ac:dyDescent="0.25">
      <c r="A68" s="5" t="s">
        <v>75</v>
      </c>
      <c r="B68" s="29">
        <v>-850.17066420614344</v>
      </c>
    </row>
    <row r="69" spans="1:2" x14ac:dyDescent="0.25">
      <c r="A69" s="5" t="s">
        <v>109</v>
      </c>
      <c r="B69" s="29">
        <v>-6980.2707810305619</v>
      </c>
    </row>
    <row r="70" spans="1:2" x14ac:dyDescent="0.25">
      <c r="A70" s="5" t="s">
        <v>207</v>
      </c>
      <c r="B70" s="29">
        <v>-239.41711827926846</v>
      </c>
    </row>
    <row r="71" spans="1:2" x14ac:dyDescent="0.25">
      <c r="A71" s="5" t="s">
        <v>145</v>
      </c>
      <c r="B71" s="29">
        <v>-3365.4993082667461</v>
      </c>
    </row>
    <row r="72" spans="1:2" x14ac:dyDescent="0.25">
      <c r="A72" s="5" t="s">
        <v>224</v>
      </c>
      <c r="B72" s="29">
        <v>-4859.8054268141186</v>
      </c>
    </row>
    <row r="73" spans="1:2" x14ac:dyDescent="0.25">
      <c r="A73" s="5" t="s">
        <v>139</v>
      </c>
      <c r="B73" s="29">
        <v>-6980.2707810305619</v>
      </c>
    </row>
    <row r="74" spans="1:2" x14ac:dyDescent="0.25">
      <c r="A74" s="5" t="s">
        <v>258</v>
      </c>
      <c r="B74" s="29">
        <v>-1872.0954786975817</v>
      </c>
    </row>
    <row r="75" spans="1:2" x14ac:dyDescent="0.25">
      <c r="A75" s="5" t="s">
        <v>216</v>
      </c>
      <c r="B75" s="29">
        <v>-5006.0264555173335</v>
      </c>
    </row>
    <row r="76" spans="1:2" x14ac:dyDescent="0.25">
      <c r="A76" s="5" t="s">
        <v>146</v>
      </c>
      <c r="B76" s="29">
        <v>-6980.2707810305619</v>
      </c>
    </row>
    <row r="77" spans="1:2" x14ac:dyDescent="0.25">
      <c r="A77" s="5" t="s">
        <v>173</v>
      </c>
      <c r="B77" s="29">
        <v>-6980.2707810305619</v>
      </c>
    </row>
    <row r="78" spans="1:2" x14ac:dyDescent="0.25">
      <c r="A78" s="5" t="s">
        <v>336</v>
      </c>
      <c r="B78" s="29">
        <v>-426.87036023184862</v>
      </c>
    </row>
    <row r="79" spans="1:2" x14ac:dyDescent="0.25">
      <c r="A79" s="5" t="s">
        <v>174</v>
      </c>
      <c r="B79" s="29">
        <v>-6375.6261193123892</v>
      </c>
    </row>
    <row r="80" spans="1:2" x14ac:dyDescent="0.25">
      <c r="A80" s="5" t="s">
        <v>87</v>
      </c>
      <c r="B80" s="29">
        <v>-1077.4220618501513</v>
      </c>
    </row>
    <row r="81" spans="1:2" x14ac:dyDescent="0.25">
      <c r="A81" s="5" t="s">
        <v>147</v>
      </c>
      <c r="B81" s="29">
        <v>-5723.685439122215</v>
      </c>
    </row>
    <row r="82" spans="1:2" x14ac:dyDescent="0.25">
      <c r="A82" s="5" t="s">
        <v>215</v>
      </c>
      <c r="B82" s="29">
        <v>-5523.8737642917531</v>
      </c>
    </row>
    <row r="83" spans="1:2" x14ac:dyDescent="0.25">
      <c r="A83" s="5" t="s">
        <v>361</v>
      </c>
      <c r="B83" s="29">
        <v>-969.10002335650722</v>
      </c>
    </row>
    <row r="84" spans="1:2" x14ac:dyDescent="0.25">
      <c r="A84" s="5" t="s">
        <v>175</v>
      </c>
      <c r="B84" s="29">
        <v>-6980.2707810305619</v>
      </c>
    </row>
    <row r="85" spans="1:2" x14ac:dyDescent="0.25">
      <c r="A85" s="5" t="s">
        <v>64</v>
      </c>
      <c r="B85" s="29">
        <v>-6980.2707810305619</v>
      </c>
    </row>
    <row r="86" spans="1:2" x14ac:dyDescent="0.25">
      <c r="A86" s="5" t="s">
        <v>94</v>
      </c>
      <c r="B86" s="29">
        <v>-4518.2382859170348</v>
      </c>
    </row>
    <row r="87" spans="1:2" x14ac:dyDescent="0.25">
      <c r="A87" s="5" t="s">
        <v>313</v>
      </c>
      <c r="B87" s="29">
        <v>-356.53340575154817</v>
      </c>
    </row>
    <row r="88" spans="1:2" x14ac:dyDescent="0.25">
      <c r="A88" s="5" t="s">
        <v>176</v>
      </c>
      <c r="B88" s="29">
        <v>-6980.2707810305619</v>
      </c>
    </row>
    <row r="89" spans="1:2" x14ac:dyDescent="0.25">
      <c r="A89" s="5" t="s">
        <v>127</v>
      </c>
      <c r="B89" s="29">
        <v>-1040.9274226713462</v>
      </c>
    </row>
    <row r="90" spans="1:2" x14ac:dyDescent="0.25">
      <c r="A90" s="5" t="s">
        <v>177</v>
      </c>
      <c r="B90" s="29">
        <v>-6980.2707810305619</v>
      </c>
    </row>
    <row r="91" spans="1:2" x14ac:dyDescent="0.25">
      <c r="A91" s="5" t="s">
        <v>148</v>
      </c>
      <c r="B91" s="29">
        <v>-6980.2707810305619</v>
      </c>
    </row>
    <row r="92" spans="1:2" x14ac:dyDescent="0.25">
      <c r="A92" s="5" t="s">
        <v>149</v>
      </c>
      <c r="B92" s="29">
        <v>-5059.3645378636338</v>
      </c>
    </row>
    <row r="93" spans="1:2" x14ac:dyDescent="0.25">
      <c r="A93" s="5" t="s">
        <v>60</v>
      </c>
      <c r="B93" s="29">
        <v>-4251.525800832087</v>
      </c>
    </row>
    <row r="94" spans="1:2" x14ac:dyDescent="0.25">
      <c r="A94" s="5" t="s">
        <v>178</v>
      </c>
      <c r="B94" s="29">
        <v>-2988.141716380479</v>
      </c>
    </row>
    <row r="95" spans="1:2" x14ac:dyDescent="0.25">
      <c r="A95" s="5" t="s">
        <v>251</v>
      </c>
      <c r="B95" s="29">
        <v>-2432.0278697552271</v>
      </c>
    </row>
    <row r="96" spans="1:2" x14ac:dyDescent="0.25">
      <c r="A96" s="5" t="s">
        <v>90</v>
      </c>
      <c r="B96" s="29">
        <v>-1201.7108988840882</v>
      </c>
    </row>
    <row r="97" spans="1:2" x14ac:dyDescent="0.25">
      <c r="A97" s="5" t="s">
        <v>428</v>
      </c>
      <c r="B97" s="29">
        <v>0</v>
      </c>
    </row>
    <row r="98" spans="1:2" x14ac:dyDescent="0.25">
      <c r="A98" s="5" t="s">
        <v>366</v>
      </c>
      <c r="B98" s="29">
        <v>-1075.179253790672</v>
      </c>
    </row>
    <row r="99" spans="1:2" x14ac:dyDescent="0.25">
      <c r="A99" s="5" t="s">
        <v>62</v>
      </c>
      <c r="B99" s="29">
        <v>-4030.8319091402295</v>
      </c>
    </row>
    <row r="100" spans="1:2" x14ac:dyDescent="0.25">
      <c r="A100" s="5" t="s">
        <v>259</v>
      </c>
      <c r="B100" s="29">
        <v>-1497.0615893262679</v>
      </c>
    </row>
    <row r="101" spans="1:2" x14ac:dyDescent="0.25">
      <c r="A101" s="5" t="s">
        <v>274</v>
      </c>
      <c r="B101" s="29">
        <v>-65.391124657246294</v>
      </c>
    </row>
    <row r="102" spans="1:2" x14ac:dyDescent="0.25">
      <c r="A102" s="5" t="s">
        <v>150</v>
      </c>
      <c r="B102" s="29">
        <v>-1855.4963201904393</v>
      </c>
    </row>
    <row r="103" spans="1:2" x14ac:dyDescent="0.25">
      <c r="A103" s="5" t="s">
        <v>70</v>
      </c>
      <c r="B103" s="29">
        <v>-657.34620680484215</v>
      </c>
    </row>
    <row r="104" spans="1:2" x14ac:dyDescent="0.25">
      <c r="A104" s="5" t="s">
        <v>151</v>
      </c>
      <c r="B104" s="29">
        <v>-4890.8804305441954</v>
      </c>
    </row>
    <row r="105" spans="1:2" x14ac:dyDescent="0.25">
      <c r="A105" s="5" t="s">
        <v>314</v>
      </c>
      <c r="B105" s="29">
        <v>-965.66808976489574</v>
      </c>
    </row>
    <row r="106" spans="1:2" x14ac:dyDescent="0.25">
      <c r="A106" s="5" t="s">
        <v>179</v>
      </c>
      <c r="B106" s="29">
        <v>-7025.2492772970827</v>
      </c>
    </row>
    <row r="107" spans="1:2" x14ac:dyDescent="0.25">
      <c r="A107" s="5" t="s">
        <v>208</v>
      </c>
      <c r="B107" s="29">
        <v>-547.26490197616499</v>
      </c>
    </row>
    <row r="108" spans="1:2" x14ac:dyDescent="0.25">
      <c r="A108" s="5" t="s">
        <v>180</v>
      </c>
      <c r="B108" s="29">
        <v>-4737.3697429871936</v>
      </c>
    </row>
    <row r="109" spans="1:2" x14ac:dyDescent="0.25">
      <c r="A109" s="5" t="s">
        <v>101</v>
      </c>
      <c r="B109" s="29">
        <v>-6980.2707810305619</v>
      </c>
    </row>
    <row r="110" spans="1:2" x14ac:dyDescent="0.25">
      <c r="A110" s="5" t="s">
        <v>121</v>
      </c>
      <c r="B110" s="29">
        <v>-657.34620680484215</v>
      </c>
    </row>
    <row r="111" spans="1:2" x14ac:dyDescent="0.25">
      <c r="A111" s="5" t="s">
        <v>278</v>
      </c>
      <c r="B111" s="29">
        <v>-126.74443196781378</v>
      </c>
    </row>
    <row r="112" spans="1:2" x14ac:dyDescent="0.25">
      <c r="A112" s="5" t="s">
        <v>141</v>
      </c>
      <c r="B112" s="29">
        <v>-3604.6377579882801</v>
      </c>
    </row>
    <row r="113" spans="1:2" x14ac:dyDescent="0.25">
      <c r="A113" s="5" t="s">
        <v>332</v>
      </c>
      <c r="B113" s="29">
        <v>-356.53340575154817</v>
      </c>
    </row>
    <row r="114" spans="1:2" x14ac:dyDescent="0.25">
      <c r="A114" s="5" t="s">
        <v>9</v>
      </c>
      <c r="B114" s="29">
        <v>-2543.2469255540154</v>
      </c>
    </row>
    <row r="115" spans="1:2" x14ac:dyDescent="0.25">
      <c r="A115" s="5" t="s">
        <v>232</v>
      </c>
      <c r="B115" s="29">
        <v>-2938.4165358514551</v>
      </c>
    </row>
    <row r="116" spans="1:2" x14ac:dyDescent="0.25">
      <c r="A116" s="5" t="s">
        <v>328</v>
      </c>
      <c r="B116" s="29">
        <v>-732.56391271079042</v>
      </c>
    </row>
    <row r="117" spans="1:2" x14ac:dyDescent="0.25">
      <c r="A117" s="5" t="s">
        <v>181</v>
      </c>
      <c r="B117" s="29">
        <v>-6980.2707810305619</v>
      </c>
    </row>
    <row r="118" spans="1:2" x14ac:dyDescent="0.25">
      <c r="A118" s="5" t="s">
        <v>152</v>
      </c>
      <c r="B118" s="29">
        <v>0</v>
      </c>
    </row>
    <row r="119" spans="1:2" x14ac:dyDescent="0.25">
      <c r="A119" s="5" t="s">
        <v>55</v>
      </c>
      <c r="B119" s="29">
        <v>-981.00903725364935</v>
      </c>
    </row>
    <row r="120" spans="1:2" x14ac:dyDescent="0.25">
      <c r="A120" s="5" t="s">
        <v>353</v>
      </c>
      <c r="B120" s="29">
        <v>-297.07222262040546</v>
      </c>
    </row>
    <row r="121" spans="1:2" x14ac:dyDescent="0.25">
      <c r="A121" s="5" t="s">
        <v>280</v>
      </c>
      <c r="B121" s="29">
        <v>-573.83540918273525</v>
      </c>
    </row>
    <row r="122" spans="1:2" x14ac:dyDescent="0.25">
      <c r="A122" s="5" t="s">
        <v>134</v>
      </c>
      <c r="B122" s="29">
        <v>-232.4256622763194</v>
      </c>
    </row>
    <row r="123" spans="1:2" x14ac:dyDescent="0.25">
      <c r="A123" s="5" t="s">
        <v>124</v>
      </c>
      <c r="B123" s="29">
        <v>-5550.9708869177648</v>
      </c>
    </row>
    <row r="124" spans="1:2" x14ac:dyDescent="0.25">
      <c r="A124" s="5" t="s">
        <v>211</v>
      </c>
      <c r="B124" s="29">
        <v>-2940.1178689516564</v>
      </c>
    </row>
    <row r="125" spans="1:2" x14ac:dyDescent="0.25">
      <c r="A125" s="5" t="s">
        <v>153</v>
      </c>
      <c r="B125" s="29">
        <v>-2506.0406994723198</v>
      </c>
    </row>
    <row r="126" spans="1:2" x14ac:dyDescent="0.25">
      <c r="A126" s="5" t="s">
        <v>222</v>
      </c>
      <c r="B126" s="29">
        <v>-4517.251121482409</v>
      </c>
    </row>
    <row r="127" spans="1:2" x14ac:dyDescent="0.25">
      <c r="A127" s="5" t="s">
        <v>315</v>
      </c>
      <c r="B127" s="29">
        <v>-297.07222262040546</v>
      </c>
    </row>
    <row r="128" spans="1:2" x14ac:dyDescent="0.25">
      <c r="A128" s="5" t="s">
        <v>122</v>
      </c>
      <c r="B128" s="29">
        <v>-4792.2375025713191</v>
      </c>
    </row>
    <row r="129" spans="1:2" x14ac:dyDescent="0.25">
      <c r="A129" s="5" t="s">
        <v>31</v>
      </c>
      <c r="B129" s="29">
        <v>-1378.7390397685256</v>
      </c>
    </row>
    <row r="130" spans="1:2" x14ac:dyDescent="0.25">
      <c r="A130" s="5" t="s">
        <v>316</v>
      </c>
      <c r="B130" s="29">
        <v>-1025.2510447407501</v>
      </c>
    </row>
    <row r="131" spans="1:2" x14ac:dyDescent="0.25">
      <c r="A131" s="5" t="s">
        <v>15</v>
      </c>
      <c r="B131" s="29">
        <v>-1808.4874051847846</v>
      </c>
    </row>
    <row r="132" spans="1:2" x14ac:dyDescent="0.25">
      <c r="A132" s="5" t="s">
        <v>317</v>
      </c>
      <c r="B132" s="29">
        <v>-509.01485481046944</v>
      </c>
    </row>
    <row r="133" spans="1:2" x14ac:dyDescent="0.25">
      <c r="A133" s="5" t="s">
        <v>260</v>
      </c>
      <c r="B133" s="29">
        <v>-1199.9391070438239</v>
      </c>
    </row>
    <row r="134" spans="1:2" x14ac:dyDescent="0.25">
      <c r="A134" s="5" t="s">
        <v>376</v>
      </c>
      <c r="B134" s="29">
        <v>0</v>
      </c>
    </row>
    <row r="135" spans="1:2" x14ac:dyDescent="0.25">
      <c r="A135" s="5" t="s">
        <v>182</v>
      </c>
      <c r="B135" s="29">
        <v>-6980.2707810305619</v>
      </c>
    </row>
    <row r="136" spans="1:2" x14ac:dyDescent="0.25">
      <c r="A136" s="5" t="s">
        <v>105</v>
      </c>
      <c r="B136" s="29">
        <v>-4260.3139860174924</v>
      </c>
    </row>
    <row r="137" spans="1:2" x14ac:dyDescent="0.25">
      <c r="A137" s="5" t="s">
        <v>269</v>
      </c>
      <c r="B137" s="29">
        <v>-1245.7954540314468</v>
      </c>
    </row>
    <row r="138" spans="1:2" ht="12.75" customHeight="1" x14ac:dyDescent="0.25">
      <c r="A138" s="5" t="s">
        <v>51</v>
      </c>
      <c r="B138" s="29">
        <v>-981.00903725364935</v>
      </c>
    </row>
    <row r="139" spans="1:2" ht="12.75" customHeight="1" x14ac:dyDescent="0.25">
      <c r="A139" s="5" t="s">
        <v>285</v>
      </c>
      <c r="B139" s="29">
        <v>-70.205480149415976</v>
      </c>
    </row>
    <row r="140" spans="1:2" ht="12.75" customHeight="1" x14ac:dyDescent="0.25">
      <c r="A140" s="5" t="s">
        <v>386</v>
      </c>
      <c r="B140" s="29">
        <v>0</v>
      </c>
    </row>
    <row r="141" spans="1:2" ht="12.75" customHeight="1" x14ac:dyDescent="0.25">
      <c r="A141" s="5" t="s">
        <v>288</v>
      </c>
      <c r="B141" s="29">
        <v>-185.35202436166213</v>
      </c>
    </row>
    <row r="142" spans="1:2" ht="12.75" customHeight="1" x14ac:dyDescent="0.25">
      <c r="A142" s="5" t="s">
        <v>73</v>
      </c>
      <c r="B142" s="29">
        <v>-6980.2707810305619</v>
      </c>
    </row>
    <row r="143" spans="1:2" ht="12.75" customHeight="1" x14ac:dyDescent="0.25">
      <c r="A143" s="5" t="s">
        <v>374</v>
      </c>
      <c r="B143" s="29">
        <v>0</v>
      </c>
    </row>
    <row r="144" spans="1:2" ht="12.75" customHeight="1" x14ac:dyDescent="0.25">
      <c r="A144" s="5" t="s">
        <v>362</v>
      </c>
      <c r="B144" s="29">
        <v>-4517.251121482409</v>
      </c>
    </row>
    <row r="145" spans="1:2" ht="12.75" customHeight="1" x14ac:dyDescent="0.25">
      <c r="A145" s="5" t="s">
        <v>291</v>
      </c>
      <c r="B145" s="29">
        <v>-230.81178194752678</v>
      </c>
    </row>
    <row r="146" spans="1:2" ht="12.75" customHeight="1" x14ac:dyDescent="0.25">
      <c r="A146" s="5" t="s">
        <v>212</v>
      </c>
      <c r="B146" s="29">
        <v>-5386.7495589153641</v>
      </c>
    </row>
    <row r="147" spans="1:2" ht="12.75" customHeight="1" x14ac:dyDescent="0.25">
      <c r="A147" s="5" t="s">
        <v>61</v>
      </c>
      <c r="B147" s="29">
        <v>0</v>
      </c>
    </row>
    <row r="148" spans="1:2" ht="12.75" customHeight="1" x14ac:dyDescent="0.25">
      <c r="A148" s="5" t="s">
        <v>223</v>
      </c>
      <c r="B148" s="29">
        <v>-4805.1896065430947</v>
      </c>
    </row>
    <row r="149" spans="1:2" ht="12.75" customHeight="1" x14ac:dyDescent="0.25">
      <c r="A149" s="5" t="s">
        <v>298</v>
      </c>
      <c r="B149" s="29">
        <v>-1265.6299682066654</v>
      </c>
    </row>
    <row r="150" spans="1:2" ht="12.75" customHeight="1" x14ac:dyDescent="0.25">
      <c r="A150" s="5" t="s">
        <v>204</v>
      </c>
      <c r="B150" s="29">
        <v>-2683.5450286805567</v>
      </c>
    </row>
    <row r="151" spans="1:2" ht="12.75" customHeight="1" x14ac:dyDescent="0.25">
      <c r="A151" s="5" t="s">
        <v>53</v>
      </c>
      <c r="B151" s="29">
        <v>-2073.8563401732658</v>
      </c>
    </row>
    <row r="152" spans="1:2" x14ac:dyDescent="0.25">
      <c r="A152" s="5" t="s">
        <v>217</v>
      </c>
      <c r="B152" s="29">
        <v>-5361.6585891127243</v>
      </c>
    </row>
    <row r="153" spans="1:2" x14ac:dyDescent="0.25">
      <c r="A153" s="5" t="s">
        <v>231</v>
      </c>
      <c r="B153" s="29">
        <v>-2938.4165358514551</v>
      </c>
    </row>
    <row r="154" spans="1:2" x14ac:dyDescent="0.25">
      <c r="A154" s="5" t="s">
        <v>261</v>
      </c>
      <c r="B154" s="29">
        <v>-2327.027680289837</v>
      </c>
    </row>
    <row r="155" spans="1:2" x14ac:dyDescent="0.25">
      <c r="A155" s="5" t="s">
        <v>343</v>
      </c>
      <c r="B155" s="29">
        <v>-1387.6105650923184</v>
      </c>
    </row>
    <row r="156" spans="1:2" x14ac:dyDescent="0.25">
      <c r="A156" s="5" t="s">
        <v>154</v>
      </c>
      <c r="B156" s="29">
        <v>-6980.2707810305619</v>
      </c>
    </row>
    <row r="157" spans="1:2" x14ac:dyDescent="0.25">
      <c r="A157" s="5" t="s">
        <v>86</v>
      </c>
      <c r="B157" s="29">
        <v>-3365.8932138575897</v>
      </c>
    </row>
    <row r="158" spans="1:2" x14ac:dyDescent="0.25">
      <c r="A158" s="5" t="s">
        <v>155</v>
      </c>
      <c r="B158" s="29">
        <v>-3365.4993082667461</v>
      </c>
    </row>
    <row r="159" spans="1:2" x14ac:dyDescent="0.25">
      <c r="A159" s="5" t="s">
        <v>345</v>
      </c>
      <c r="B159" s="29">
        <v>-353.78414718422056</v>
      </c>
    </row>
    <row r="160" spans="1:2" x14ac:dyDescent="0.25">
      <c r="A160" s="5" t="s">
        <v>252</v>
      </c>
      <c r="B160" s="29">
        <v>-1723.2106067907832</v>
      </c>
    </row>
    <row r="161" spans="1:2" x14ac:dyDescent="0.25">
      <c r="A161" s="5" t="s">
        <v>344</v>
      </c>
      <c r="B161" s="29">
        <v>-426.87036023184862</v>
      </c>
    </row>
    <row r="162" spans="1:2" x14ac:dyDescent="0.25">
      <c r="A162" s="5" t="s">
        <v>118</v>
      </c>
      <c r="B162" s="29">
        <v>-65.391124657246294</v>
      </c>
    </row>
    <row r="163" spans="1:2" x14ac:dyDescent="0.25">
      <c r="A163" s="5" t="s">
        <v>80</v>
      </c>
      <c r="B163" s="29">
        <v>-1135.3831942002978</v>
      </c>
    </row>
    <row r="164" spans="1:2" x14ac:dyDescent="0.25">
      <c r="A164" s="5" t="s">
        <v>262</v>
      </c>
      <c r="B164" s="29">
        <v>-2188.1705226612548</v>
      </c>
    </row>
    <row r="165" spans="1:2" x14ac:dyDescent="0.25">
      <c r="A165" s="5" t="s">
        <v>12</v>
      </c>
      <c r="B165" s="29">
        <v>-3727.1475615233621</v>
      </c>
    </row>
    <row r="166" spans="1:2" ht="12.75" customHeight="1" x14ac:dyDescent="0.25">
      <c r="A166" s="5" t="s">
        <v>225</v>
      </c>
      <c r="B166" s="29">
        <v>-4537.7682125741057</v>
      </c>
    </row>
    <row r="167" spans="1:2" ht="12.75" customHeight="1" x14ac:dyDescent="0.25">
      <c r="A167" s="5" t="s">
        <v>292</v>
      </c>
      <c r="B167" s="29">
        <v>-132.1791593163091</v>
      </c>
    </row>
    <row r="168" spans="1:2" ht="12.75" customHeight="1" x14ac:dyDescent="0.25">
      <c r="A168" s="5" t="s">
        <v>125</v>
      </c>
      <c r="B168" s="29">
        <v>-6980.2707810305619</v>
      </c>
    </row>
    <row r="169" spans="1:2" ht="12.75" customHeight="1" x14ac:dyDescent="0.25">
      <c r="A169" s="5" t="s">
        <v>81</v>
      </c>
      <c r="B169" s="29">
        <v>-924.80490938406535</v>
      </c>
    </row>
    <row r="170" spans="1:2" ht="12.75" customHeight="1" x14ac:dyDescent="0.25">
      <c r="A170" s="5" t="s">
        <v>137</v>
      </c>
      <c r="B170" s="29">
        <v>-1201.7108988840882</v>
      </c>
    </row>
    <row r="171" spans="1:2" ht="12.75" customHeight="1" x14ac:dyDescent="0.25">
      <c r="A171" s="5" t="s">
        <v>68</v>
      </c>
      <c r="B171" s="29">
        <v>-1089.9847880722959</v>
      </c>
    </row>
    <row r="172" spans="1:2" ht="12.75" customHeight="1" x14ac:dyDescent="0.25">
      <c r="A172" s="5" t="s">
        <v>91</v>
      </c>
      <c r="B172" s="29">
        <v>-6980.2707810305619</v>
      </c>
    </row>
    <row r="173" spans="1:2" ht="12.75" customHeight="1" x14ac:dyDescent="0.25">
      <c r="A173" s="5" t="s">
        <v>183</v>
      </c>
      <c r="B173" s="29">
        <v>-6980.2707810305619</v>
      </c>
    </row>
    <row r="174" spans="1:2" ht="12.75" customHeight="1" x14ac:dyDescent="0.25">
      <c r="A174" s="5" t="s">
        <v>130</v>
      </c>
      <c r="B174" s="29">
        <v>-6980.2707810305619</v>
      </c>
    </row>
    <row r="175" spans="1:2" ht="12.75" customHeight="1" x14ac:dyDescent="0.25">
      <c r="A175" s="5" t="s">
        <v>7</v>
      </c>
      <c r="B175" s="29">
        <v>-5491.221725472029</v>
      </c>
    </row>
    <row r="176" spans="1:2" ht="12.75" customHeight="1" x14ac:dyDescent="0.25">
      <c r="A176" s="5" t="s">
        <v>302</v>
      </c>
      <c r="B176" s="29">
        <v>-1433.4930030411931</v>
      </c>
    </row>
    <row r="177" spans="1:2" ht="12.75" customHeight="1" x14ac:dyDescent="0.25">
      <c r="A177" s="5" t="s">
        <v>82</v>
      </c>
      <c r="B177" s="29">
        <v>-1201.7108988840882</v>
      </c>
    </row>
    <row r="178" spans="1:2" ht="12.75" customHeight="1" x14ac:dyDescent="0.25">
      <c r="A178" s="5" t="s">
        <v>135</v>
      </c>
      <c r="B178" s="29">
        <v>-509.01485481046944</v>
      </c>
    </row>
    <row r="179" spans="1:2" ht="12.75" customHeight="1" x14ac:dyDescent="0.25">
      <c r="A179" s="5" t="s">
        <v>156</v>
      </c>
      <c r="B179" s="29">
        <v>-5048.6406003242055</v>
      </c>
    </row>
    <row r="180" spans="1:2" ht="12.75" customHeight="1" x14ac:dyDescent="0.25">
      <c r="A180" s="5" t="s">
        <v>228</v>
      </c>
      <c r="B180" s="29">
        <v>-3365.4993082667461</v>
      </c>
    </row>
    <row r="181" spans="1:2" ht="12.75" customHeight="1" x14ac:dyDescent="0.25">
      <c r="A181" s="5" t="s">
        <v>157</v>
      </c>
      <c r="B181" s="29">
        <v>-4890.8804305441954</v>
      </c>
    </row>
    <row r="182" spans="1:2" ht="12.75" customHeight="1" x14ac:dyDescent="0.25">
      <c r="A182" s="5" t="s">
        <v>184</v>
      </c>
      <c r="B182" s="29">
        <v>-6980.2707810305619</v>
      </c>
    </row>
    <row r="183" spans="1:2" ht="12.75" customHeight="1" x14ac:dyDescent="0.25">
      <c r="A183" s="5" t="s">
        <v>263</v>
      </c>
      <c r="B183" s="29">
        <v>-2480.5001237046031</v>
      </c>
    </row>
    <row r="184" spans="1:2" ht="12.75" customHeight="1" x14ac:dyDescent="0.25">
      <c r="A184" s="5" t="s">
        <v>237</v>
      </c>
      <c r="B184" s="29">
        <v>-2962.2975017370322</v>
      </c>
    </row>
    <row r="185" spans="1:2" ht="12.75" customHeight="1" x14ac:dyDescent="0.25">
      <c r="A185" s="5" t="s">
        <v>253</v>
      </c>
      <c r="B185" s="29">
        <v>-1323.8563526029404</v>
      </c>
    </row>
    <row r="186" spans="1:2" ht="12.75" customHeight="1" x14ac:dyDescent="0.25">
      <c r="A186" s="5" t="s">
        <v>99</v>
      </c>
      <c r="B186" s="29">
        <v>-657.34620680484215</v>
      </c>
    </row>
    <row r="187" spans="1:2" ht="12.75" customHeight="1" x14ac:dyDescent="0.25">
      <c r="A187" s="5" t="s">
        <v>299</v>
      </c>
      <c r="B187" s="29">
        <v>-232.4256622763194</v>
      </c>
    </row>
    <row r="188" spans="1:2" ht="12.75" customHeight="1" x14ac:dyDescent="0.25">
      <c r="A188" s="5" t="s">
        <v>185</v>
      </c>
      <c r="B188" s="29">
        <v>0</v>
      </c>
    </row>
    <row r="189" spans="1:2" ht="12.75" customHeight="1" x14ac:dyDescent="0.25">
      <c r="A189" s="5" t="s">
        <v>390</v>
      </c>
      <c r="B189" s="29">
        <v>0</v>
      </c>
    </row>
    <row r="190" spans="1:2" ht="12.75" customHeight="1" x14ac:dyDescent="0.25">
      <c r="A190" s="5" t="s">
        <v>10</v>
      </c>
      <c r="B190" s="29">
        <v>-5491.221725472029</v>
      </c>
    </row>
    <row r="191" spans="1:2" ht="12.75" customHeight="1" x14ac:dyDescent="0.25">
      <c r="A191" s="5" t="s">
        <v>76</v>
      </c>
      <c r="B191" s="29">
        <v>-1830.3503039556292</v>
      </c>
    </row>
    <row r="192" spans="1:2" ht="12.75" customHeight="1" x14ac:dyDescent="0.25">
      <c r="A192" s="5" t="s">
        <v>264</v>
      </c>
      <c r="B192" s="29">
        <v>-1456.3281886449615</v>
      </c>
    </row>
    <row r="193" spans="1:2" ht="12.75" customHeight="1" x14ac:dyDescent="0.25">
      <c r="A193" s="5" t="s">
        <v>265</v>
      </c>
      <c r="B193" s="29">
        <v>-1558.8305016077904</v>
      </c>
    </row>
    <row r="194" spans="1:2" ht="12.75" customHeight="1" x14ac:dyDescent="0.25">
      <c r="A194" s="5" t="s">
        <v>304</v>
      </c>
      <c r="B194" s="29">
        <v>-662.31024823786572</v>
      </c>
    </row>
    <row r="195" spans="1:2" ht="12.75" customHeight="1" x14ac:dyDescent="0.25">
      <c r="A195" s="5" t="s">
        <v>17</v>
      </c>
      <c r="B195" s="29">
        <v>-3271.3764494009606</v>
      </c>
    </row>
    <row r="196" spans="1:2" ht="12.75" customHeight="1" x14ac:dyDescent="0.25">
      <c r="A196" s="5" t="s">
        <v>375</v>
      </c>
      <c r="B196" s="29">
        <v>-322.08233697006926</v>
      </c>
    </row>
    <row r="197" spans="1:2" ht="12.75" customHeight="1" x14ac:dyDescent="0.25">
      <c r="A197" s="5" t="s">
        <v>281</v>
      </c>
      <c r="B197" s="29">
        <v>-103.14157684638113</v>
      </c>
    </row>
    <row r="198" spans="1:2" ht="12.75" customHeight="1" x14ac:dyDescent="0.25">
      <c r="A198" s="5" t="s">
        <v>318</v>
      </c>
      <c r="B198" s="29">
        <v>-2018.5900401027757</v>
      </c>
    </row>
    <row r="199" spans="1:2" ht="12.75" customHeight="1" x14ac:dyDescent="0.25">
      <c r="A199" s="5" t="s">
        <v>305</v>
      </c>
      <c r="B199" s="29">
        <v>-426.87036023184862</v>
      </c>
    </row>
    <row r="200" spans="1:2" ht="12.75" customHeight="1" x14ac:dyDescent="0.25">
      <c r="A200" s="5" t="s">
        <v>132</v>
      </c>
      <c r="B200" s="29">
        <v>-3324.7960630244652</v>
      </c>
    </row>
    <row r="201" spans="1:2" ht="12.75" customHeight="1" x14ac:dyDescent="0.25">
      <c r="A201" s="5" t="s">
        <v>234</v>
      </c>
      <c r="B201" s="29">
        <v>-2336.1776810790375</v>
      </c>
    </row>
    <row r="202" spans="1:2" ht="12.75" customHeight="1" x14ac:dyDescent="0.25">
      <c r="A202" s="5" t="s">
        <v>320</v>
      </c>
      <c r="B202" s="29">
        <v>-1139.0335081562246</v>
      </c>
    </row>
    <row r="203" spans="1:2" ht="12.75" customHeight="1" x14ac:dyDescent="0.25">
      <c r="A203" s="5" t="s">
        <v>186</v>
      </c>
      <c r="B203" s="29">
        <v>-6980.2707810305619</v>
      </c>
    </row>
    <row r="204" spans="1:2" ht="12.75" customHeight="1" x14ac:dyDescent="0.25">
      <c r="A204" s="5" t="s">
        <v>50</v>
      </c>
      <c r="B204" s="29">
        <v>-1934.531764403336</v>
      </c>
    </row>
    <row r="205" spans="1:2" ht="12.75" customHeight="1" x14ac:dyDescent="0.25">
      <c r="A205" s="5" t="s">
        <v>286</v>
      </c>
      <c r="B205" s="29">
        <v>-1430.3935883056608</v>
      </c>
    </row>
    <row r="206" spans="1:2" ht="12.75" customHeight="1" x14ac:dyDescent="0.25">
      <c r="A206" s="5" t="s">
        <v>355</v>
      </c>
      <c r="B206" s="29">
        <v>-297.07222262040546</v>
      </c>
    </row>
    <row r="207" spans="1:2" ht="12.75" customHeight="1" x14ac:dyDescent="0.25">
      <c r="A207" s="5" t="s">
        <v>387</v>
      </c>
      <c r="B207" s="29">
        <v>0</v>
      </c>
    </row>
    <row r="208" spans="1:2" ht="12.75" customHeight="1" x14ac:dyDescent="0.25">
      <c r="A208" s="5" t="s">
        <v>187</v>
      </c>
      <c r="B208" s="29">
        <v>-6980.2707810305619</v>
      </c>
    </row>
    <row r="209" spans="1:2" ht="12.75" customHeight="1" x14ac:dyDescent="0.25">
      <c r="A209" s="5" t="s">
        <v>213</v>
      </c>
      <c r="B209" s="29">
        <v>-36.208998568072971</v>
      </c>
    </row>
    <row r="210" spans="1:2" ht="12.75" customHeight="1" x14ac:dyDescent="0.25">
      <c r="A210" s="5" t="s">
        <v>363</v>
      </c>
      <c r="B210" s="29">
        <v>-4045.2328488543662</v>
      </c>
    </row>
    <row r="211" spans="1:2" ht="12.75" customHeight="1" x14ac:dyDescent="0.25">
      <c r="A211" s="5" t="s">
        <v>11</v>
      </c>
      <c r="B211" s="29">
        <v>-3716.3227543593675</v>
      </c>
    </row>
    <row r="212" spans="1:2" ht="12.75" customHeight="1" x14ac:dyDescent="0.25">
      <c r="A212" s="5" t="s">
        <v>219</v>
      </c>
      <c r="B212" s="29">
        <v>-4890.8804305441954</v>
      </c>
    </row>
    <row r="213" spans="1:2" ht="12.75" customHeight="1" x14ac:dyDescent="0.25">
      <c r="A213" s="5" t="s">
        <v>267</v>
      </c>
      <c r="B213" s="29">
        <v>-2578.520630797294</v>
      </c>
    </row>
    <row r="214" spans="1:2" ht="12.75" customHeight="1" x14ac:dyDescent="0.25">
      <c r="A214" s="5" t="s">
        <v>158</v>
      </c>
      <c r="B214" s="29">
        <v>-5676.9530411110027</v>
      </c>
    </row>
    <row r="215" spans="1:2" ht="12.75" customHeight="1" x14ac:dyDescent="0.25">
      <c r="A215" s="5" t="s">
        <v>3</v>
      </c>
      <c r="B215" s="29">
        <v>-4989.334286156788</v>
      </c>
    </row>
    <row r="216" spans="1:2" ht="12.75" customHeight="1" x14ac:dyDescent="0.25">
      <c r="A216" s="5" t="s">
        <v>254</v>
      </c>
      <c r="B216" s="29">
        <v>-1558.8305016077904</v>
      </c>
    </row>
    <row r="217" spans="1:2" ht="12.75" customHeight="1" x14ac:dyDescent="0.25">
      <c r="A217" s="5" t="s">
        <v>71</v>
      </c>
      <c r="B217" s="29">
        <v>-6980.2707810305619</v>
      </c>
    </row>
    <row r="218" spans="1:2" ht="12.75" customHeight="1" x14ac:dyDescent="0.25">
      <c r="A218" s="5" t="s">
        <v>65</v>
      </c>
      <c r="B218" s="29">
        <v>-3017.5049804762175</v>
      </c>
    </row>
    <row r="219" spans="1:2" ht="12.75" customHeight="1" x14ac:dyDescent="0.25">
      <c r="A219" s="5" t="s">
        <v>338</v>
      </c>
      <c r="B219" s="29">
        <v>-583.66736737712984</v>
      </c>
    </row>
    <row r="220" spans="1:2" ht="12.75" customHeight="1" x14ac:dyDescent="0.25">
      <c r="A220" s="5" t="s">
        <v>69</v>
      </c>
      <c r="B220" s="29">
        <v>-535.26317748790905</v>
      </c>
    </row>
    <row r="221" spans="1:2" ht="12.75" customHeight="1" x14ac:dyDescent="0.25">
      <c r="A221" s="5" t="s">
        <v>19</v>
      </c>
      <c r="B221" s="29">
        <v>0</v>
      </c>
    </row>
    <row r="222" spans="1:2" ht="12.75" customHeight="1" x14ac:dyDescent="0.25">
      <c r="A222" s="5" t="s">
        <v>5</v>
      </c>
      <c r="B222" s="29">
        <v>-4757.9456507021523</v>
      </c>
    </row>
    <row r="223" spans="1:2" ht="12.75" customHeight="1" x14ac:dyDescent="0.25">
      <c r="A223" s="5" t="s">
        <v>188</v>
      </c>
      <c r="B223" s="29">
        <v>-1618.1621821047568</v>
      </c>
    </row>
    <row r="224" spans="1:2" ht="12.75" customHeight="1" x14ac:dyDescent="0.25">
      <c r="A224" s="5" t="s">
        <v>276</v>
      </c>
      <c r="B224" s="29">
        <v>-237.46448919050579</v>
      </c>
    </row>
    <row r="225" spans="1:2" ht="12.75" customHeight="1" x14ac:dyDescent="0.25">
      <c r="A225" s="5" t="s">
        <v>287</v>
      </c>
      <c r="B225" s="29">
        <v>-1079.1140931586478</v>
      </c>
    </row>
    <row r="226" spans="1:2" x14ac:dyDescent="0.25">
      <c r="A226" s="5" t="s">
        <v>266</v>
      </c>
      <c r="B226" s="29">
        <v>-2313.5456662492602</v>
      </c>
    </row>
    <row r="227" spans="1:2" x14ac:dyDescent="0.25">
      <c r="A227" s="5" t="s">
        <v>323</v>
      </c>
      <c r="B227" s="29">
        <v>-297.07222262040546</v>
      </c>
    </row>
    <row r="228" spans="1:2" x14ac:dyDescent="0.25">
      <c r="A228" s="5" t="s">
        <v>270</v>
      </c>
      <c r="B228" s="29">
        <v>-1640.5077886343447</v>
      </c>
    </row>
    <row r="229" spans="1:2" x14ac:dyDescent="0.25">
      <c r="A229" s="5" t="s">
        <v>102</v>
      </c>
      <c r="B229" s="29">
        <v>-1640.5077886343447</v>
      </c>
    </row>
    <row r="230" spans="1:2" x14ac:dyDescent="0.25">
      <c r="A230" s="5" t="s">
        <v>85</v>
      </c>
      <c r="B230" s="29">
        <v>-564.3681241694037</v>
      </c>
    </row>
    <row r="231" spans="1:2" x14ac:dyDescent="0.25">
      <c r="A231" s="5" t="s">
        <v>329</v>
      </c>
      <c r="B231" s="29">
        <v>-824.83866928285727</v>
      </c>
    </row>
    <row r="232" spans="1:2" x14ac:dyDescent="0.25">
      <c r="A232" s="5" t="s">
        <v>189</v>
      </c>
      <c r="B232" s="29">
        <v>-4714.4180184457118</v>
      </c>
    </row>
    <row r="233" spans="1:2" x14ac:dyDescent="0.25">
      <c r="A233" s="5" t="s">
        <v>364</v>
      </c>
      <c r="B233" s="29">
        <v>-1421.8930720136982</v>
      </c>
    </row>
    <row r="234" spans="1:2" x14ac:dyDescent="0.25">
      <c r="A234" s="5" t="s">
        <v>59</v>
      </c>
      <c r="B234" s="29">
        <v>-1098.1605160492534</v>
      </c>
    </row>
    <row r="235" spans="1:2" x14ac:dyDescent="0.25">
      <c r="A235" s="5" t="s">
        <v>339</v>
      </c>
      <c r="B235" s="29">
        <v>-297.07222262040546</v>
      </c>
    </row>
    <row r="236" spans="1:2" x14ac:dyDescent="0.25">
      <c r="A236" s="5" t="s">
        <v>131</v>
      </c>
      <c r="B236" s="29">
        <v>-6980.2707810305619</v>
      </c>
    </row>
    <row r="237" spans="1:2" x14ac:dyDescent="0.25">
      <c r="A237" s="5" t="s">
        <v>209</v>
      </c>
      <c r="B237" s="29">
        <v>0</v>
      </c>
    </row>
    <row r="238" spans="1:2" x14ac:dyDescent="0.25">
      <c r="A238" s="5" t="s">
        <v>6</v>
      </c>
      <c r="B238" s="29">
        <v>-4978.3160998535559</v>
      </c>
    </row>
    <row r="239" spans="1:2" x14ac:dyDescent="0.25">
      <c r="A239" s="5" t="s">
        <v>8</v>
      </c>
      <c r="B239" s="29">
        <v>0</v>
      </c>
    </row>
    <row r="240" spans="1:2" x14ac:dyDescent="0.25">
      <c r="A240" s="5" t="s">
        <v>190</v>
      </c>
      <c r="B240" s="29">
        <v>-6980.2707810305619</v>
      </c>
    </row>
    <row r="241" spans="1:2" x14ac:dyDescent="0.25">
      <c r="A241" s="5" t="s">
        <v>106</v>
      </c>
      <c r="B241" s="29">
        <v>-6980.2707810305619</v>
      </c>
    </row>
    <row r="242" spans="1:2" x14ac:dyDescent="0.25">
      <c r="A242" s="5" t="s">
        <v>293</v>
      </c>
      <c r="B242" s="29">
        <v>-130.30671097113077</v>
      </c>
    </row>
    <row r="243" spans="1:2" x14ac:dyDescent="0.25">
      <c r="A243" s="5" t="s">
        <v>356</v>
      </c>
      <c r="B243" s="29">
        <v>-64.460628299999144</v>
      </c>
    </row>
    <row r="244" spans="1:2" x14ac:dyDescent="0.25">
      <c r="A244" s="5" t="s">
        <v>273</v>
      </c>
      <c r="B244" s="29">
        <v>0</v>
      </c>
    </row>
    <row r="245" spans="1:2" x14ac:dyDescent="0.25">
      <c r="A245" s="5" t="s">
        <v>191</v>
      </c>
      <c r="B245" s="29">
        <v>-2938.4165358514551</v>
      </c>
    </row>
    <row r="246" spans="1:2" x14ac:dyDescent="0.25">
      <c r="A246" s="5" t="s">
        <v>16</v>
      </c>
      <c r="B246" s="29">
        <v>-3727.1475615233621</v>
      </c>
    </row>
    <row r="247" spans="1:2" x14ac:dyDescent="0.25">
      <c r="A247" s="5" t="s">
        <v>348</v>
      </c>
      <c r="B247" s="29">
        <v>-824.83866928285727</v>
      </c>
    </row>
    <row r="248" spans="1:2" x14ac:dyDescent="0.25">
      <c r="A248" s="5" t="s">
        <v>159</v>
      </c>
      <c r="B248" s="29">
        <v>-2104.7115310151803</v>
      </c>
    </row>
    <row r="249" spans="1:2" x14ac:dyDescent="0.25">
      <c r="A249" s="5" t="s">
        <v>107</v>
      </c>
      <c r="B249" s="29">
        <v>-4517.251121482409</v>
      </c>
    </row>
    <row r="250" spans="1:2" x14ac:dyDescent="0.25">
      <c r="A250" s="5" t="s">
        <v>192</v>
      </c>
      <c r="B250" s="29">
        <v>-6735.1413488908383</v>
      </c>
    </row>
    <row r="251" spans="1:2" x14ac:dyDescent="0.25">
      <c r="A251" s="5" t="s">
        <v>160</v>
      </c>
      <c r="B251" s="29">
        <v>0</v>
      </c>
    </row>
    <row r="252" spans="1:2" x14ac:dyDescent="0.25">
      <c r="A252" s="5" t="s">
        <v>84</v>
      </c>
      <c r="B252" s="29">
        <v>-657.34620680484215</v>
      </c>
    </row>
    <row r="253" spans="1:2" x14ac:dyDescent="0.25">
      <c r="A253" s="5" t="s">
        <v>77</v>
      </c>
      <c r="B253" s="29">
        <v>-3100.7299782569876</v>
      </c>
    </row>
    <row r="254" spans="1:2" x14ac:dyDescent="0.25">
      <c r="A254" s="5" t="s">
        <v>198</v>
      </c>
      <c r="B254" s="29">
        <v>-4890.8804305441954</v>
      </c>
    </row>
    <row r="255" spans="1:2" x14ac:dyDescent="0.25">
      <c r="A255" s="5" t="s">
        <v>324</v>
      </c>
      <c r="B255" s="29">
        <v>-55.47564977858783</v>
      </c>
    </row>
    <row r="256" spans="1:2" x14ac:dyDescent="0.25">
      <c r="A256" s="5" t="s">
        <v>272</v>
      </c>
      <c r="B256" s="29">
        <v>-2167.4511750496345</v>
      </c>
    </row>
    <row r="257" spans="1:2" x14ac:dyDescent="0.25">
      <c r="A257" s="5" t="s">
        <v>126</v>
      </c>
      <c r="B257" s="29">
        <v>-6980.2707810305619</v>
      </c>
    </row>
    <row r="258" spans="1:2" x14ac:dyDescent="0.25">
      <c r="A258" s="5" t="s">
        <v>129</v>
      </c>
      <c r="B258" s="29">
        <v>-6980.2707810305619</v>
      </c>
    </row>
    <row r="259" spans="1:2" x14ac:dyDescent="0.25">
      <c r="A259" s="5" t="s">
        <v>308</v>
      </c>
      <c r="B259" s="29">
        <v>0</v>
      </c>
    </row>
    <row r="260" spans="1:2" x14ac:dyDescent="0.25">
      <c r="A260" s="5" t="s">
        <v>4</v>
      </c>
      <c r="B260" s="29">
        <v>-2519.0779047579877</v>
      </c>
    </row>
    <row r="261" spans="1:2" x14ac:dyDescent="0.25">
      <c r="A261" s="5" t="s">
        <v>380</v>
      </c>
      <c r="B261" s="29">
        <v>0</v>
      </c>
    </row>
    <row r="262" spans="1:2" x14ac:dyDescent="0.25">
      <c r="A262" s="5" t="s">
        <v>340</v>
      </c>
      <c r="B262" s="29">
        <v>-1265.6299682066654</v>
      </c>
    </row>
    <row r="263" spans="1:2" x14ac:dyDescent="0.25">
      <c r="A263" s="5" t="s">
        <v>331</v>
      </c>
      <c r="B263" s="29">
        <v>-232.4256622763194</v>
      </c>
    </row>
    <row r="264" spans="1:2" x14ac:dyDescent="0.25">
      <c r="A264" s="5" t="s">
        <v>357</v>
      </c>
      <c r="B264" s="29">
        <v>-55.47564977858783</v>
      </c>
    </row>
    <row r="265" spans="1:2" x14ac:dyDescent="0.25">
      <c r="A265" s="5" t="s">
        <v>346</v>
      </c>
      <c r="B265" s="29">
        <v>-119.93627807858697</v>
      </c>
    </row>
    <row r="266" spans="1:2" x14ac:dyDescent="0.25">
      <c r="A266" s="5" t="s">
        <v>83</v>
      </c>
      <c r="B266" s="29">
        <v>-657.34620680484215</v>
      </c>
    </row>
    <row r="267" spans="1:2" x14ac:dyDescent="0.25">
      <c r="A267" s="5" t="s">
        <v>52</v>
      </c>
      <c r="B267" s="29">
        <v>-1773.864187077545</v>
      </c>
    </row>
    <row r="268" spans="1:2" x14ac:dyDescent="0.25">
      <c r="A268" s="5" t="s">
        <v>58</v>
      </c>
      <c r="B268" s="29">
        <v>-6980.2707810305619</v>
      </c>
    </row>
    <row r="269" spans="1:2" x14ac:dyDescent="0.25">
      <c r="A269" s="5" t="s">
        <v>193</v>
      </c>
      <c r="B269" s="29">
        <v>-2051.3486005879886</v>
      </c>
    </row>
    <row r="270" spans="1:2" x14ac:dyDescent="0.25">
      <c r="A270" s="5" t="s">
        <v>63</v>
      </c>
      <c r="B270" s="29">
        <v>-6263.1698151076998</v>
      </c>
    </row>
    <row r="271" spans="1:2" x14ac:dyDescent="0.25">
      <c r="A271" s="5" t="s">
        <v>309</v>
      </c>
      <c r="B271" s="29">
        <v>-119.93627807858697</v>
      </c>
    </row>
    <row r="272" spans="1:2" x14ac:dyDescent="0.25">
      <c r="A272" s="5" t="s">
        <v>282</v>
      </c>
      <c r="B272" s="29">
        <v>-64.543123775875998</v>
      </c>
    </row>
    <row r="273" spans="1:2" x14ac:dyDescent="0.25">
      <c r="A273" s="5" t="s">
        <v>194</v>
      </c>
      <c r="B273" s="29">
        <v>-6764.8876972201542</v>
      </c>
    </row>
    <row r="274" spans="1:2" x14ac:dyDescent="0.25">
      <c r="A274" s="5" t="s">
        <v>300</v>
      </c>
      <c r="B274" s="29">
        <v>-426.87036023184862</v>
      </c>
    </row>
    <row r="275" spans="1:2" x14ac:dyDescent="0.25">
      <c r="A275" s="5" t="s">
        <v>140</v>
      </c>
      <c r="B275" s="29">
        <v>-6980.2707810305619</v>
      </c>
    </row>
    <row r="276" spans="1:2" x14ac:dyDescent="0.25">
      <c r="A276" s="5" t="s">
        <v>294</v>
      </c>
      <c r="B276" s="29">
        <v>-58.225708025669121</v>
      </c>
    </row>
    <row r="277" spans="1:2" x14ac:dyDescent="0.25">
      <c r="A277" s="5" t="s">
        <v>2</v>
      </c>
      <c r="B277" s="29">
        <v>-4797.8402389908151</v>
      </c>
    </row>
    <row r="278" spans="1:2" x14ac:dyDescent="0.25">
      <c r="A278" s="5" t="s">
        <v>161</v>
      </c>
      <c r="B278" s="29">
        <v>-356.53340575154817</v>
      </c>
    </row>
    <row r="279" spans="1:2" x14ac:dyDescent="0.25">
      <c r="A279" s="5" t="s">
        <v>108</v>
      </c>
      <c r="B279" s="29">
        <v>-6980.2707810305619</v>
      </c>
    </row>
    <row r="280" spans="1:2" x14ac:dyDescent="0.25">
      <c r="A280" s="5" t="s">
        <v>162</v>
      </c>
      <c r="B280" s="29">
        <v>-6980.2707810305619</v>
      </c>
    </row>
    <row r="281" spans="1:2" x14ac:dyDescent="0.25">
      <c r="A281" s="5" t="s">
        <v>18</v>
      </c>
      <c r="B281" s="29">
        <v>-3604.6377579882801</v>
      </c>
    </row>
    <row r="282" spans="1:2" x14ac:dyDescent="0.25">
      <c r="A282" s="5" t="s">
        <v>13</v>
      </c>
      <c r="B282" s="29">
        <v>-3485.3264355433835</v>
      </c>
    </row>
    <row r="283" spans="1:2" x14ac:dyDescent="0.25">
      <c r="A283" s="5" t="s">
        <v>79</v>
      </c>
      <c r="B283" s="29">
        <v>-2073.8707099742828</v>
      </c>
    </row>
    <row r="284" spans="1:2" x14ac:dyDescent="0.25">
      <c r="A284" s="5" t="s">
        <v>195</v>
      </c>
      <c r="B284" s="29">
        <v>-6980.2707810305619</v>
      </c>
    </row>
    <row r="285" spans="1:2" x14ac:dyDescent="0.25">
      <c r="A285" s="5" t="s">
        <v>88</v>
      </c>
      <c r="B285" s="29">
        <v>-2719.2499267493386</v>
      </c>
    </row>
    <row r="286" spans="1:2" x14ac:dyDescent="0.25">
      <c r="A286" s="5" t="s">
        <v>67</v>
      </c>
      <c r="B286" s="29">
        <v>-631.75105963913143</v>
      </c>
    </row>
    <row r="287" spans="1:2" x14ac:dyDescent="0.25">
      <c r="A287" s="5" t="s">
        <v>227</v>
      </c>
      <c r="B287" s="29">
        <v>-897.11636574037163</v>
      </c>
    </row>
    <row r="288" spans="1:2" x14ac:dyDescent="0.25">
      <c r="A288" s="5" t="s">
        <v>196</v>
      </c>
      <c r="B288" s="29">
        <v>-6980.2707810305619</v>
      </c>
    </row>
    <row r="289" spans="1:2" x14ac:dyDescent="0.25">
      <c r="A289" s="5" t="s">
        <v>389</v>
      </c>
      <c r="B289" s="29">
        <v>0</v>
      </c>
    </row>
    <row r="290" spans="1:2" x14ac:dyDescent="0.25">
      <c r="A290" s="5" t="s">
        <v>255</v>
      </c>
      <c r="B290" s="29">
        <v>-2432.0278697552271</v>
      </c>
    </row>
    <row r="291" spans="1:2" x14ac:dyDescent="0.25">
      <c r="A291" s="5" t="s">
        <v>199</v>
      </c>
      <c r="B291" s="29">
        <v>-4890.8804305441954</v>
      </c>
    </row>
    <row r="292" spans="1:2" x14ac:dyDescent="0.25">
      <c r="A292" s="5" t="s">
        <v>277</v>
      </c>
      <c r="B292" s="29">
        <v>-89.09486345007636</v>
      </c>
    </row>
    <row r="293" spans="1:2" x14ac:dyDescent="0.25">
      <c r="A293" s="5" t="s">
        <v>221</v>
      </c>
      <c r="B293" s="29">
        <v>-5036.6379195206446</v>
      </c>
    </row>
    <row r="294" spans="1:2" x14ac:dyDescent="0.25">
      <c r="A294" s="5" t="s">
        <v>128</v>
      </c>
      <c r="B294" s="29">
        <v>-6980.2707810305619</v>
      </c>
    </row>
    <row r="295" spans="1:2" x14ac:dyDescent="0.25">
      <c r="A295" s="5" t="s">
        <v>373</v>
      </c>
      <c r="B295" s="29">
        <v>-59.203787239523315</v>
      </c>
    </row>
    <row r="296" spans="1:2" x14ac:dyDescent="0.25">
      <c r="A296" s="5" t="s">
        <v>341</v>
      </c>
      <c r="B296" s="29">
        <v>-55.47564977858783</v>
      </c>
    </row>
    <row r="297" spans="1:2" x14ac:dyDescent="0.25">
      <c r="A297" s="5" t="s">
        <v>220</v>
      </c>
      <c r="B297" s="29">
        <v>-5117.861804142799</v>
      </c>
    </row>
    <row r="298" spans="1:2" x14ac:dyDescent="0.25">
      <c r="A298" s="5" t="s">
        <v>283</v>
      </c>
      <c r="B298" s="29">
        <v>-53.747301015489924</v>
      </c>
    </row>
    <row r="299" spans="1:2" x14ac:dyDescent="0.25">
      <c r="A299" s="5" t="s">
        <v>268</v>
      </c>
      <c r="B299" s="29">
        <v>-1558.8305016077904</v>
      </c>
    </row>
    <row r="300" spans="1:2" x14ac:dyDescent="0.25">
      <c r="A300" s="5" t="s">
        <v>214</v>
      </c>
      <c r="B300" s="29">
        <v>-5117.861804142799</v>
      </c>
    </row>
    <row r="301" spans="1:2" x14ac:dyDescent="0.25">
      <c r="A301" s="5" t="s">
        <v>284</v>
      </c>
      <c r="B301" s="29">
        <v>-68.870387018127005</v>
      </c>
    </row>
    <row r="302" spans="1:2" x14ac:dyDescent="0.25">
      <c r="A302" s="5" t="s">
        <v>226</v>
      </c>
      <c r="B302" s="29">
        <v>-3794.6402447841938</v>
      </c>
    </row>
    <row r="303" spans="1:2" x14ac:dyDescent="0.25">
      <c r="A303" s="5" t="s">
        <v>342</v>
      </c>
      <c r="B303" s="29">
        <v>-119.93627807858697</v>
      </c>
    </row>
    <row r="304" spans="1:2" x14ac:dyDescent="0.25">
      <c r="A304" s="5" t="s">
        <v>197</v>
      </c>
      <c r="B304" s="29">
        <v>-6980.2707810305619</v>
      </c>
    </row>
    <row r="305" spans="1:2" x14ac:dyDescent="0.25">
      <c r="A305" s="5" t="s">
        <v>66</v>
      </c>
      <c r="B305" s="29">
        <v>-2150.7105784225146</v>
      </c>
    </row>
    <row r="306" spans="1:2" x14ac:dyDescent="0.25">
      <c r="A306" s="5" t="s">
        <v>377</v>
      </c>
      <c r="B306" s="29">
        <v>0</v>
      </c>
    </row>
    <row r="307" spans="1:2" x14ac:dyDescent="0.25">
      <c r="A307" s="5" t="s">
        <v>92</v>
      </c>
      <c r="B307" s="29">
        <v>-657.34620680484215</v>
      </c>
    </row>
    <row r="308" spans="1:2" x14ac:dyDescent="0.25">
      <c r="A308" s="5" t="s">
        <v>95</v>
      </c>
      <c r="B308" s="29">
        <v>-543.18421401994976</v>
      </c>
    </row>
    <row r="309" spans="1:2" x14ac:dyDescent="0.25">
      <c r="A309" s="5" t="s">
        <v>319</v>
      </c>
      <c r="B309" s="29">
        <v>-1330.741452284756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29169-7423-4975-83D6-D02A033679D5}">
  <sheetPr codeName="Planilha19"/>
  <dimension ref="A2:B10"/>
  <sheetViews>
    <sheetView workbookViewId="0">
      <selection activeCell="D12" sqref="D12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16384" width="9.1796875" style="1"/>
  </cols>
  <sheetData>
    <row r="2" spans="1:2" ht="15" customHeight="1" x14ac:dyDescent="0.3">
      <c r="B2" s="2" t="str">
        <f ca="1">Índice!A8</f>
        <v>MÊS DE COMPETÊNCIA: Setembro de 2024</v>
      </c>
    </row>
    <row r="3" spans="1:2" ht="15" customHeight="1" x14ac:dyDescent="0.3">
      <c r="B3" s="2"/>
    </row>
    <row r="5" spans="1:2" ht="13" x14ac:dyDescent="0.3">
      <c r="A5" s="19" t="s">
        <v>659</v>
      </c>
    </row>
    <row r="6" spans="1:2" ht="14.5" x14ac:dyDescent="0.35">
      <c r="A6" s="46" t="s">
        <v>507</v>
      </c>
    </row>
    <row r="8" spans="1:2" ht="13" x14ac:dyDescent="0.3">
      <c r="A8" s="4" t="s">
        <v>1</v>
      </c>
      <c r="B8" s="6" t="s">
        <v>656</v>
      </c>
    </row>
    <row r="9" spans="1:2" x14ac:dyDescent="0.25">
      <c r="A9" s="9" t="s">
        <v>190</v>
      </c>
      <c r="B9" s="10">
        <v>5835300.2800000003</v>
      </c>
    </row>
    <row r="10" spans="1:2" x14ac:dyDescent="0.25">
      <c r="A10" s="34" t="s">
        <v>524</v>
      </c>
      <c r="B10" s="35">
        <v>-5835300.2800000003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42EF6-EBBB-4CF4-ADF4-0B5421161E7C}">
  <sheetPr codeName="Planilha2"/>
  <dimension ref="A2:J259"/>
  <sheetViews>
    <sheetView zoomScaleNormal="100" workbookViewId="0">
      <selection activeCell="B4" sqref="B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28.26953125" style="1" customWidth="1"/>
    <col min="4" max="4" width="16.26953125" style="1" customWidth="1"/>
    <col min="5" max="9" width="9.1796875" style="1"/>
    <col min="10" max="10" width="25" style="1" customWidth="1"/>
    <col min="11" max="16384" width="9.1796875" style="1"/>
  </cols>
  <sheetData>
    <row r="2" spans="1:10" ht="15" customHeight="1" x14ac:dyDescent="0.3">
      <c r="B2" s="2" t="str">
        <f ca="1">Índice!A8</f>
        <v>MÊS DE COMPETÊNCIA: Setembro de 2024</v>
      </c>
      <c r="C2" s="3"/>
      <c r="D2" s="3"/>
      <c r="E2" s="3"/>
      <c r="I2" s="3"/>
    </row>
    <row r="3" spans="1:10" ht="15" customHeight="1" x14ac:dyDescent="0.3">
      <c r="B3" s="2"/>
      <c r="C3" s="3"/>
      <c r="D3" s="3"/>
      <c r="E3" s="3"/>
      <c r="I3" s="3"/>
    </row>
    <row r="5" spans="1:10" ht="13" x14ac:dyDescent="0.3">
      <c r="A5" s="2" t="s">
        <v>522</v>
      </c>
    </row>
    <row r="6" spans="1:10" ht="14.25" customHeight="1" x14ac:dyDescent="0.25"/>
    <row r="8" spans="1:10" ht="13" x14ac:dyDescent="0.3">
      <c r="A8" s="4" t="s">
        <v>434</v>
      </c>
      <c r="B8" s="6" t="s">
        <v>383</v>
      </c>
      <c r="C8" s="6" t="s">
        <v>384</v>
      </c>
      <c r="D8" s="6" t="s">
        <v>385</v>
      </c>
    </row>
    <row r="9" spans="1:10" x14ac:dyDescent="0.25">
      <c r="B9" s="26" t="s">
        <v>557</v>
      </c>
      <c r="C9" s="27" t="s">
        <v>557</v>
      </c>
      <c r="D9" s="25"/>
    </row>
    <row r="10" spans="1:10" x14ac:dyDescent="0.25">
      <c r="A10" s="12" t="s">
        <v>445</v>
      </c>
      <c r="B10" s="25">
        <v>701848.00557067548</v>
      </c>
      <c r="C10" s="25">
        <v>526386.00278505054</v>
      </c>
      <c r="D10" s="25">
        <f>SUM(B10:C10)</f>
        <v>1228234.008355726</v>
      </c>
    </row>
    <row r="11" spans="1:10" x14ac:dyDescent="0.25">
      <c r="A11" s="12" t="s">
        <v>446</v>
      </c>
      <c r="B11" s="25">
        <v>4821.1638652721595</v>
      </c>
      <c r="C11" s="25">
        <v>0</v>
      </c>
      <c r="D11" s="25">
        <f t="shared" ref="D11:D74" si="0">SUM(B11:C11)</f>
        <v>4821.1638652721595</v>
      </c>
    </row>
    <row r="12" spans="1:10" ht="13" x14ac:dyDescent="0.3">
      <c r="A12" s="12" t="s">
        <v>447</v>
      </c>
      <c r="B12" s="25">
        <v>3615.8728336307904</v>
      </c>
      <c r="C12" s="25">
        <v>0</v>
      </c>
      <c r="D12" s="25">
        <f t="shared" si="0"/>
        <v>3615.8728336307904</v>
      </c>
      <c r="J12" s="28"/>
    </row>
    <row r="13" spans="1:10" ht="13" x14ac:dyDescent="0.3">
      <c r="A13" s="12" t="s">
        <v>448</v>
      </c>
      <c r="B13" s="25">
        <v>3443.688413870459</v>
      </c>
      <c r="C13" s="25">
        <v>0</v>
      </c>
      <c r="D13" s="25">
        <f t="shared" si="0"/>
        <v>3443.688413870459</v>
      </c>
      <c r="J13" s="28"/>
    </row>
    <row r="14" spans="1:10" ht="13" x14ac:dyDescent="0.3">
      <c r="A14" s="12" t="s">
        <v>449</v>
      </c>
      <c r="B14" s="25">
        <v>4821.1638652721595</v>
      </c>
      <c r="C14" s="25">
        <v>0</v>
      </c>
      <c r="D14" s="25">
        <f t="shared" si="0"/>
        <v>4821.1638652721595</v>
      </c>
      <c r="J14" s="28"/>
    </row>
    <row r="15" spans="1:10" ht="13" x14ac:dyDescent="0.3">
      <c r="A15" s="12" t="s">
        <v>450</v>
      </c>
      <c r="B15" s="25">
        <v>3788.0572067316025</v>
      </c>
      <c r="C15" s="25">
        <v>0</v>
      </c>
      <c r="D15" s="25">
        <f t="shared" si="0"/>
        <v>3788.0572067316025</v>
      </c>
      <c r="J15" s="28"/>
    </row>
    <row r="16" spans="1:10" ht="13" x14ac:dyDescent="0.3">
      <c r="A16" s="12" t="s">
        <v>451</v>
      </c>
      <c r="B16" s="25">
        <v>3443.688413870459</v>
      </c>
      <c r="C16" s="25">
        <v>0</v>
      </c>
      <c r="D16" s="25">
        <f t="shared" si="0"/>
        <v>3443.688413870459</v>
      </c>
      <c r="J16" s="28"/>
    </row>
    <row r="17" spans="1:10" ht="13" x14ac:dyDescent="0.3">
      <c r="A17" s="12" t="s">
        <v>103</v>
      </c>
      <c r="B17" s="25">
        <v>23205.486283897801</v>
      </c>
      <c r="C17" s="25">
        <v>612.20893843372653</v>
      </c>
      <c r="D17" s="25">
        <f t="shared" si="0"/>
        <v>23817.695222331527</v>
      </c>
      <c r="J17" s="28"/>
    </row>
    <row r="18" spans="1:10" ht="13" x14ac:dyDescent="0.3">
      <c r="A18" s="12" t="s">
        <v>452</v>
      </c>
      <c r="B18" s="25">
        <v>3443.688413870459</v>
      </c>
      <c r="C18" s="25">
        <v>0</v>
      </c>
      <c r="D18" s="25">
        <f t="shared" si="0"/>
        <v>3443.688413870459</v>
      </c>
      <c r="J18" s="28"/>
    </row>
    <row r="19" spans="1:10" ht="13" x14ac:dyDescent="0.3">
      <c r="A19" s="12" t="s">
        <v>78</v>
      </c>
      <c r="B19" s="25">
        <v>30508.638132681866</v>
      </c>
      <c r="C19" s="25">
        <v>84.1897984442531</v>
      </c>
      <c r="D19" s="25">
        <f t="shared" si="0"/>
        <v>30592.827931126121</v>
      </c>
      <c r="J19" s="28"/>
    </row>
    <row r="20" spans="1:10" ht="13" x14ac:dyDescent="0.3">
      <c r="A20" s="12" t="s">
        <v>453</v>
      </c>
      <c r="B20" s="25">
        <v>3443.688413870459</v>
      </c>
      <c r="C20" s="25">
        <v>0</v>
      </c>
      <c r="D20" s="25">
        <f t="shared" si="0"/>
        <v>3443.688413870459</v>
      </c>
      <c r="J20" s="28"/>
    </row>
    <row r="21" spans="1:10" ht="13" x14ac:dyDescent="0.3">
      <c r="A21" s="12" t="s">
        <v>454</v>
      </c>
      <c r="B21" s="25">
        <v>4821.1638652721595</v>
      </c>
      <c r="C21" s="25">
        <v>0</v>
      </c>
      <c r="D21" s="25">
        <f t="shared" si="0"/>
        <v>4821.1638652721595</v>
      </c>
      <c r="J21" s="28"/>
    </row>
    <row r="22" spans="1:10" ht="13" x14ac:dyDescent="0.3">
      <c r="A22" s="12" t="s">
        <v>455</v>
      </c>
      <c r="B22" s="25">
        <v>5302.4708490905214</v>
      </c>
      <c r="C22" s="25">
        <v>0</v>
      </c>
      <c r="D22" s="25">
        <f t="shared" si="0"/>
        <v>5302.4708490905214</v>
      </c>
      <c r="J22" s="28"/>
    </row>
    <row r="23" spans="1:10" ht="13" x14ac:dyDescent="0.3">
      <c r="A23" s="12" t="s">
        <v>456</v>
      </c>
      <c r="B23" s="25">
        <v>3924.9954070207232</v>
      </c>
      <c r="C23" s="25">
        <v>0</v>
      </c>
      <c r="D23" s="25">
        <f t="shared" si="0"/>
        <v>3924.9954070207232</v>
      </c>
      <c r="J23" s="28"/>
    </row>
    <row r="24" spans="1:10" ht="13" x14ac:dyDescent="0.3">
      <c r="A24" s="12" t="s">
        <v>457</v>
      </c>
      <c r="B24" s="25">
        <v>3443.688413870459</v>
      </c>
      <c r="C24" s="25">
        <v>0</v>
      </c>
      <c r="D24" s="25">
        <f t="shared" si="0"/>
        <v>3443.688413870459</v>
      </c>
      <c r="J24" s="28"/>
    </row>
    <row r="25" spans="1:10" ht="13" x14ac:dyDescent="0.3">
      <c r="A25" s="12" t="s">
        <v>458</v>
      </c>
      <c r="B25" s="25">
        <v>3615.8728336307904</v>
      </c>
      <c r="C25" s="25">
        <v>0</v>
      </c>
      <c r="D25" s="25">
        <f t="shared" si="0"/>
        <v>3615.8728336307904</v>
      </c>
      <c r="J25" s="28"/>
    </row>
    <row r="26" spans="1:10" ht="13" x14ac:dyDescent="0.3">
      <c r="A26" s="12" t="s">
        <v>321</v>
      </c>
      <c r="B26" s="25">
        <v>6887.3770330428088</v>
      </c>
      <c r="C26" s="25">
        <v>0</v>
      </c>
      <c r="D26" s="25">
        <f t="shared" si="0"/>
        <v>6887.3770330428088</v>
      </c>
      <c r="J26" s="28"/>
    </row>
    <row r="27" spans="1:10" ht="13" x14ac:dyDescent="0.3">
      <c r="A27" s="12" t="s">
        <v>378</v>
      </c>
      <c r="B27" s="25">
        <v>6887.3770330428088</v>
      </c>
      <c r="C27" s="25">
        <v>0</v>
      </c>
      <c r="D27" s="25">
        <f t="shared" si="0"/>
        <v>6887.3770330428088</v>
      </c>
      <c r="J27" s="28"/>
    </row>
    <row r="28" spans="1:10" ht="13" x14ac:dyDescent="0.3">
      <c r="A28" s="12" t="s">
        <v>459</v>
      </c>
      <c r="B28" s="25">
        <v>4993.3483130282057</v>
      </c>
      <c r="C28" s="25">
        <v>0</v>
      </c>
      <c r="D28" s="25">
        <f t="shared" si="0"/>
        <v>4993.3483130282057</v>
      </c>
      <c r="J28" s="28"/>
    </row>
    <row r="29" spans="1:10" ht="13" x14ac:dyDescent="0.3">
      <c r="A29" s="12" t="s">
        <v>460</v>
      </c>
      <c r="B29" s="25">
        <v>6370.8237177703868</v>
      </c>
      <c r="C29" s="25">
        <v>0</v>
      </c>
      <c r="D29" s="25">
        <f t="shared" si="0"/>
        <v>6370.8237177703868</v>
      </c>
      <c r="J29" s="28"/>
    </row>
    <row r="30" spans="1:10" ht="13" x14ac:dyDescent="0.3">
      <c r="A30" s="12" t="s">
        <v>54</v>
      </c>
      <c r="B30" s="25">
        <v>4785.9175524819066</v>
      </c>
      <c r="C30" s="25">
        <v>24.671165828157331</v>
      </c>
      <c r="D30" s="25">
        <f t="shared" si="0"/>
        <v>4810.588718310064</v>
      </c>
      <c r="J30" s="28"/>
    </row>
    <row r="31" spans="1:10" ht="13" x14ac:dyDescent="0.3">
      <c r="A31" s="12" t="s">
        <v>461</v>
      </c>
      <c r="B31" s="25">
        <v>3615.8728336307904</v>
      </c>
      <c r="C31" s="25">
        <v>0</v>
      </c>
      <c r="D31" s="25">
        <f t="shared" si="0"/>
        <v>3615.8728336307904</v>
      </c>
      <c r="J31" s="28"/>
    </row>
    <row r="32" spans="1:10" ht="13" x14ac:dyDescent="0.3">
      <c r="A32" s="5" t="s">
        <v>462</v>
      </c>
      <c r="B32" s="25">
        <v>3443.688413870459</v>
      </c>
      <c r="C32" s="25">
        <v>0</v>
      </c>
      <c r="D32" s="25">
        <f t="shared" si="0"/>
        <v>3443.688413870459</v>
      </c>
      <c r="J32" s="28"/>
    </row>
    <row r="33" spans="1:10" ht="13" x14ac:dyDescent="0.3">
      <c r="A33" s="5" t="s">
        <v>463</v>
      </c>
      <c r="B33" s="25">
        <v>4821.1638652721595</v>
      </c>
      <c r="C33" s="25">
        <v>0</v>
      </c>
      <c r="D33" s="25">
        <f t="shared" si="0"/>
        <v>4821.1638652721595</v>
      </c>
      <c r="J33" s="28"/>
    </row>
    <row r="34" spans="1:10" ht="13" x14ac:dyDescent="0.3">
      <c r="A34" s="5" t="s">
        <v>464</v>
      </c>
      <c r="B34" s="25">
        <v>3443.688413870459</v>
      </c>
      <c r="C34" s="25">
        <v>0</v>
      </c>
      <c r="D34" s="25">
        <f t="shared" si="0"/>
        <v>3443.688413870459</v>
      </c>
      <c r="J34" s="28"/>
    </row>
    <row r="35" spans="1:10" ht="13" x14ac:dyDescent="0.3">
      <c r="A35" s="5" t="s">
        <v>465</v>
      </c>
      <c r="B35" s="25">
        <v>4476.7950257514958</v>
      </c>
      <c r="C35" s="25">
        <v>0</v>
      </c>
      <c r="D35" s="25">
        <f t="shared" si="0"/>
        <v>4476.7950257514958</v>
      </c>
      <c r="J35" s="28"/>
    </row>
    <row r="36" spans="1:10" ht="13" x14ac:dyDescent="0.3">
      <c r="A36" s="5" t="s">
        <v>366</v>
      </c>
      <c r="B36" s="25">
        <v>19711.291698915578</v>
      </c>
      <c r="C36" s="25">
        <v>0</v>
      </c>
      <c r="D36" s="25">
        <f t="shared" si="0"/>
        <v>19711.291698915578</v>
      </c>
      <c r="J36" s="28"/>
    </row>
    <row r="37" spans="1:10" ht="13" x14ac:dyDescent="0.3">
      <c r="A37" s="5" t="s">
        <v>466</v>
      </c>
      <c r="B37" s="25">
        <v>3580.6265301724416</v>
      </c>
      <c r="C37" s="25">
        <v>0</v>
      </c>
      <c r="D37" s="25">
        <f t="shared" si="0"/>
        <v>3580.6265301724416</v>
      </c>
      <c r="J37" s="28"/>
    </row>
    <row r="38" spans="1:10" ht="13" x14ac:dyDescent="0.3">
      <c r="A38" s="5" t="s">
        <v>467</v>
      </c>
      <c r="B38" s="25">
        <v>4648.979398852307</v>
      </c>
      <c r="C38" s="25">
        <v>0</v>
      </c>
      <c r="D38" s="25">
        <f t="shared" si="0"/>
        <v>4648.979398852307</v>
      </c>
      <c r="J38" s="28"/>
    </row>
    <row r="39" spans="1:10" ht="13" x14ac:dyDescent="0.3">
      <c r="A39" s="5" t="s">
        <v>468</v>
      </c>
      <c r="B39" s="25">
        <v>6370.8237177703868</v>
      </c>
      <c r="C39" s="25">
        <v>0</v>
      </c>
      <c r="D39" s="25">
        <f t="shared" si="0"/>
        <v>6370.8237177703868</v>
      </c>
      <c r="J39" s="28"/>
    </row>
    <row r="40" spans="1:10" ht="13" x14ac:dyDescent="0.3">
      <c r="A40" s="5" t="s">
        <v>469</v>
      </c>
      <c r="B40" s="25">
        <v>4441.5487222931461</v>
      </c>
      <c r="C40" s="25">
        <v>0</v>
      </c>
      <c r="D40" s="25">
        <f t="shared" si="0"/>
        <v>4441.5487222931461</v>
      </c>
      <c r="J40" s="28"/>
    </row>
    <row r="41" spans="1:10" ht="13" x14ac:dyDescent="0.3">
      <c r="A41" s="5" t="s">
        <v>470</v>
      </c>
      <c r="B41" s="25">
        <v>3615.8728336307904</v>
      </c>
      <c r="C41" s="25">
        <v>0</v>
      </c>
      <c r="D41" s="25">
        <f t="shared" si="0"/>
        <v>3615.8728336307904</v>
      </c>
      <c r="J41" s="28"/>
    </row>
    <row r="42" spans="1:10" ht="13" x14ac:dyDescent="0.3">
      <c r="A42" s="5" t="s">
        <v>471</v>
      </c>
      <c r="B42" s="25">
        <v>3443.688413870459</v>
      </c>
      <c r="C42" s="25">
        <v>0</v>
      </c>
      <c r="D42" s="25">
        <f t="shared" si="0"/>
        <v>3443.688413870459</v>
      </c>
      <c r="J42" s="28"/>
    </row>
    <row r="43" spans="1:10" ht="13" x14ac:dyDescent="0.3">
      <c r="A43" s="5" t="s">
        <v>472</v>
      </c>
      <c r="B43" s="25">
        <v>3752.8109126051577</v>
      </c>
      <c r="C43" s="25">
        <v>0</v>
      </c>
      <c r="D43" s="25">
        <f t="shared" si="0"/>
        <v>3752.8109126051577</v>
      </c>
      <c r="J43" s="28"/>
    </row>
    <row r="44" spans="1:10" ht="13" x14ac:dyDescent="0.3">
      <c r="A44" s="5" t="s">
        <v>473</v>
      </c>
      <c r="B44" s="25">
        <v>3615.8728336307904</v>
      </c>
      <c r="C44" s="25">
        <v>0</v>
      </c>
      <c r="D44" s="25">
        <f t="shared" si="0"/>
        <v>3615.8728336307904</v>
      </c>
      <c r="J44" s="28"/>
    </row>
    <row r="45" spans="1:10" ht="13" x14ac:dyDescent="0.3">
      <c r="A45" s="5" t="s">
        <v>474</v>
      </c>
      <c r="B45" s="25">
        <v>3924.9954070207232</v>
      </c>
      <c r="C45" s="25">
        <v>0</v>
      </c>
      <c r="D45" s="25">
        <f t="shared" si="0"/>
        <v>3924.9954070207232</v>
      </c>
      <c r="J45" s="28"/>
    </row>
    <row r="46" spans="1:10" ht="13" x14ac:dyDescent="0.3">
      <c r="A46" s="5" t="s">
        <v>51</v>
      </c>
      <c r="B46" s="25">
        <v>24061.325583633483</v>
      </c>
      <c r="C46" s="25">
        <v>234586.56330984295</v>
      </c>
      <c r="D46" s="25">
        <f t="shared" si="0"/>
        <v>258647.88889347643</v>
      </c>
      <c r="J46" s="28"/>
    </row>
    <row r="47" spans="1:10" ht="13" x14ac:dyDescent="0.3">
      <c r="A47" s="5" t="s">
        <v>475</v>
      </c>
      <c r="B47" s="25">
        <v>3615.8728336307904</v>
      </c>
      <c r="C47" s="25">
        <v>0</v>
      </c>
      <c r="D47" s="25">
        <f t="shared" si="0"/>
        <v>3615.8728336307904</v>
      </c>
      <c r="J47" s="28"/>
    </row>
    <row r="48" spans="1:10" ht="13" x14ac:dyDescent="0.3">
      <c r="A48" s="5" t="s">
        <v>476</v>
      </c>
      <c r="B48" s="25">
        <v>4648.979398852307</v>
      </c>
      <c r="C48" s="25">
        <v>0</v>
      </c>
      <c r="D48" s="25">
        <f t="shared" si="0"/>
        <v>4648.979398852307</v>
      </c>
      <c r="J48" s="28"/>
    </row>
    <row r="49" spans="1:10" ht="13" x14ac:dyDescent="0.3">
      <c r="A49" s="5" t="s">
        <v>53</v>
      </c>
      <c r="B49" s="25">
        <v>4613.7330953939563</v>
      </c>
      <c r="C49" s="25">
        <v>0</v>
      </c>
      <c r="D49" s="25">
        <f t="shared" si="0"/>
        <v>4613.7330953939563</v>
      </c>
      <c r="J49" s="28"/>
    </row>
    <row r="50" spans="1:10" ht="13" x14ac:dyDescent="0.3">
      <c r="A50" s="5" t="s">
        <v>477</v>
      </c>
      <c r="B50" s="25">
        <v>3615.8728336307904</v>
      </c>
      <c r="C50" s="25">
        <v>0</v>
      </c>
      <c r="D50" s="25">
        <f t="shared" si="0"/>
        <v>3615.8728336307904</v>
      </c>
      <c r="J50" s="28"/>
    </row>
    <row r="51" spans="1:10" ht="13" x14ac:dyDescent="0.3">
      <c r="A51" s="5" t="s">
        <v>478</v>
      </c>
      <c r="B51" s="25">
        <v>3960.241701147168</v>
      </c>
      <c r="C51" s="25">
        <v>0</v>
      </c>
      <c r="D51" s="25">
        <f t="shared" si="0"/>
        <v>3960.241701147168</v>
      </c>
      <c r="J51" s="28"/>
    </row>
    <row r="52" spans="1:10" ht="13" x14ac:dyDescent="0.3">
      <c r="A52" s="5" t="s">
        <v>479</v>
      </c>
      <c r="B52" s="25">
        <v>3615.8728336307904</v>
      </c>
      <c r="C52" s="25">
        <v>0</v>
      </c>
      <c r="D52" s="25">
        <f t="shared" si="0"/>
        <v>3615.8728336307904</v>
      </c>
      <c r="J52" s="28"/>
    </row>
    <row r="53" spans="1:10" ht="13" x14ac:dyDescent="0.3">
      <c r="A53" s="5" t="s">
        <v>125</v>
      </c>
      <c r="B53" s="25">
        <v>143108.53675027328</v>
      </c>
      <c r="C53" s="25">
        <v>3423.7671834877319</v>
      </c>
      <c r="D53" s="25">
        <f t="shared" si="0"/>
        <v>146532.30393376102</v>
      </c>
      <c r="J53" s="28"/>
    </row>
    <row r="54" spans="1:10" ht="13" x14ac:dyDescent="0.3">
      <c r="A54" s="5" t="s">
        <v>480</v>
      </c>
      <c r="B54" s="25">
        <v>3752.8109126051577</v>
      </c>
      <c r="C54" s="25">
        <v>0</v>
      </c>
      <c r="D54" s="25">
        <f t="shared" si="0"/>
        <v>3752.8109126051577</v>
      </c>
      <c r="J54" s="28"/>
    </row>
    <row r="55" spans="1:10" ht="13" x14ac:dyDescent="0.3">
      <c r="A55" s="5" t="s">
        <v>439</v>
      </c>
      <c r="B55" s="25">
        <v>19672.222515587491</v>
      </c>
      <c r="C55" s="25">
        <v>33645.01414001207</v>
      </c>
      <c r="D55" s="25">
        <f t="shared" si="0"/>
        <v>53317.236655599561</v>
      </c>
      <c r="J55" s="28"/>
    </row>
    <row r="56" spans="1:10" ht="13" x14ac:dyDescent="0.3">
      <c r="A56" s="5" t="s">
        <v>481</v>
      </c>
      <c r="B56" s="25">
        <v>3924.9954070207232</v>
      </c>
      <c r="C56" s="25">
        <v>0</v>
      </c>
      <c r="D56" s="25">
        <f t="shared" si="0"/>
        <v>3924.9954070207232</v>
      </c>
      <c r="J56" s="28"/>
    </row>
    <row r="57" spans="1:10" ht="13" x14ac:dyDescent="0.3">
      <c r="A57" s="5" t="s">
        <v>482</v>
      </c>
      <c r="B57" s="25">
        <v>3615.8728336307904</v>
      </c>
      <c r="C57" s="25">
        <v>0</v>
      </c>
      <c r="D57" s="25">
        <f t="shared" si="0"/>
        <v>3615.8728336307904</v>
      </c>
      <c r="J57" s="28"/>
    </row>
    <row r="58" spans="1:10" ht="13" x14ac:dyDescent="0.3">
      <c r="A58" s="5" t="s">
        <v>483</v>
      </c>
      <c r="B58" s="25">
        <v>4648.979398852307</v>
      </c>
      <c r="C58" s="25">
        <v>0</v>
      </c>
      <c r="D58" s="25">
        <f t="shared" si="0"/>
        <v>4648.979398852307</v>
      </c>
      <c r="J58" s="28"/>
    </row>
    <row r="59" spans="1:10" ht="13" x14ac:dyDescent="0.3">
      <c r="A59" s="5" t="s">
        <v>484</v>
      </c>
      <c r="B59" s="25">
        <v>4132.4261209075003</v>
      </c>
      <c r="C59" s="25">
        <v>0</v>
      </c>
      <c r="D59" s="25">
        <f t="shared" si="0"/>
        <v>4132.4261209075003</v>
      </c>
      <c r="J59" s="28"/>
    </row>
    <row r="60" spans="1:10" ht="13" x14ac:dyDescent="0.3">
      <c r="A60" s="5" t="s">
        <v>485</v>
      </c>
      <c r="B60" s="25">
        <v>3443.688413870459</v>
      </c>
      <c r="C60" s="25">
        <v>0</v>
      </c>
      <c r="D60" s="25">
        <f t="shared" si="0"/>
        <v>3443.688413870459</v>
      </c>
      <c r="J60" s="28"/>
    </row>
    <row r="61" spans="1:10" ht="13" x14ac:dyDescent="0.3">
      <c r="A61" s="5" t="s">
        <v>486</v>
      </c>
      <c r="B61" s="25">
        <v>4304.6105499997375</v>
      </c>
      <c r="C61" s="25">
        <v>0</v>
      </c>
      <c r="D61" s="25">
        <f t="shared" si="0"/>
        <v>4304.6105499997375</v>
      </c>
      <c r="J61" s="28"/>
    </row>
    <row r="62" spans="1:10" ht="13" x14ac:dyDescent="0.3">
      <c r="A62" s="5" t="s">
        <v>487</v>
      </c>
      <c r="B62" s="25">
        <v>3924.9954070207232</v>
      </c>
      <c r="C62" s="25">
        <v>0</v>
      </c>
      <c r="D62" s="25">
        <f t="shared" si="0"/>
        <v>3924.9954070207232</v>
      </c>
      <c r="J62" s="28"/>
    </row>
    <row r="63" spans="1:10" ht="13" x14ac:dyDescent="0.3">
      <c r="A63" s="5" t="s">
        <v>488</v>
      </c>
      <c r="B63" s="25">
        <v>5337.7171525488702</v>
      </c>
      <c r="C63" s="25">
        <v>0</v>
      </c>
      <c r="D63" s="25">
        <f t="shared" si="0"/>
        <v>5337.7171525488702</v>
      </c>
      <c r="J63" s="28"/>
    </row>
    <row r="64" spans="1:10" ht="13" x14ac:dyDescent="0.3">
      <c r="A64" s="5" t="s">
        <v>489</v>
      </c>
      <c r="B64" s="25">
        <v>4441.5487222931461</v>
      </c>
      <c r="C64" s="25">
        <v>0</v>
      </c>
      <c r="D64" s="25">
        <f t="shared" si="0"/>
        <v>4441.5487222931461</v>
      </c>
      <c r="J64" s="28"/>
    </row>
    <row r="65" spans="1:10" ht="13" x14ac:dyDescent="0.3">
      <c r="A65" s="5" t="s">
        <v>396</v>
      </c>
      <c r="B65" s="25">
        <v>4476.7950257514958</v>
      </c>
      <c r="C65" s="25">
        <v>0</v>
      </c>
      <c r="D65" s="25">
        <f t="shared" si="0"/>
        <v>4476.7950257514958</v>
      </c>
      <c r="J65" s="28"/>
    </row>
    <row r="66" spans="1:10" ht="13" x14ac:dyDescent="0.3">
      <c r="A66" s="5" t="s">
        <v>490</v>
      </c>
      <c r="B66" s="25">
        <v>4476.7950257514958</v>
      </c>
      <c r="C66" s="25">
        <v>0</v>
      </c>
      <c r="D66" s="25">
        <f t="shared" si="0"/>
        <v>4476.7950257514958</v>
      </c>
      <c r="J66" s="28"/>
    </row>
    <row r="67" spans="1:10" ht="13" x14ac:dyDescent="0.3">
      <c r="A67" s="5" t="s">
        <v>440</v>
      </c>
      <c r="B67" s="25">
        <v>20540.290426694199</v>
      </c>
      <c r="C67" s="25">
        <v>0</v>
      </c>
      <c r="D67" s="25">
        <f t="shared" si="0"/>
        <v>20540.290426694199</v>
      </c>
      <c r="J67" s="28"/>
    </row>
    <row r="68" spans="1:10" ht="13" x14ac:dyDescent="0.3">
      <c r="A68" s="5" t="s">
        <v>491</v>
      </c>
      <c r="B68" s="25">
        <v>3443.688413870459</v>
      </c>
      <c r="C68" s="25">
        <v>0</v>
      </c>
      <c r="D68" s="25">
        <f t="shared" si="0"/>
        <v>3443.688413870459</v>
      </c>
      <c r="J68" s="28"/>
    </row>
    <row r="69" spans="1:10" ht="13" x14ac:dyDescent="0.3">
      <c r="A69" s="5" t="s">
        <v>287</v>
      </c>
      <c r="B69" s="25">
        <v>17408.972686109395</v>
      </c>
      <c r="C69" s="25">
        <v>258211.8106481703</v>
      </c>
      <c r="D69" s="25">
        <f t="shared" si="0"/>
        <v>275620.78333427967</v>
      </c>
      <c r="J69" s="28"/>
    </row>
    <row r="70" spans="1:10" ht="13" x14ac:dyDescent="0.3">
      <c r="A70" s="5" t="s">
        <v>492</v>
      </c>
      <c r="B70" s="25">
        <v>4132.4261209075003</v>
      </c>
      <c r="C70" s="25">
        <v>0</v>
      </c>
      <c r="D70" s="25">
        <f t="shared" si="0"/>
        <v>4132.4261209075003</v>
      </c>
      <c r="J70" s="28"/>
    </row>
    <row r="71" spans="1:10" ht="13" x14ac:dyDescent="0.3">
      <c r="A71" s="5" t="s">
        <v>493</v>
      </c>
      <c r="B71" s="25">
        <v>3615.8728336307904</v>
      </c>
      <c r="C71" s="25">
        <v>0</v>
      </c>
      <c r="D71" s="25">
        <f t="shared" si="0"/>
        <v>3615.8728336307904</v>
      </c>
      <c r="J71" s="28"/>
    </row>
    <row r="72" spans="1:10" ht="13" x14ac:dyDescent="0.3">
      <c r="A72" s="5" t="s">
        <v>494</v>
      </c>
      <c r="B72" s="25">
        <v>3788.0572067316025</v>
      </c>
      <c r="C72" s="25">
        <v>0</v>
      </c>
      <c r="D72" s="25">
        <f t="shared" si="0"/>
        <v>3788.0572067316025</v>
      </c>
      <c r="J72" s="28"/>
    </row>
    <row r="73" spans="1:10" ht="13" x14ac:dyDescent="0.3">
      <c r="A73" s="5" t="s">
        <v>495</v>
      </c>
      <c r="B73" s="25">
        <v>4958.1020095698568</v>
      </c>
      <c r="C73" s="25">
        <v>0</v>
      </c>
      <c r="D73" s="25">
        <f t="shared" si="0"/>
        <v>4958.1020095698568</v>
      </c>
      <c r="J73" s="28"/>
    </row>
    <row r="74" spans="1:10" ht="13" x14ac:dyDescent="0.3">
      <c r="A74" s="5" t="s">
        <v>496</v>
      </c>
      <c r="B74" s="25">
        <v>4476.7950257514958</v>
      </c>
      <c r="C74" s="25">
        <v>0</v>
      </c>
      <c r="D74" s="25">
        <f t="shared" si="0"/>
        <v>4476.7950257514958</v>
      </c>
      <c r="J74" s="28"/>
    </row>
    <row r="75" spans="1:10" ht="13" x14ac:dyDescent="0.3">
      <c r="A75" s="5" t="s">
        <v>497</v>
      </c>
      <c r="B75" s="25">
        <v>3443.688413870459</v>
      </c>
      <c r="C75" s="25">
        <v>0</v>
      </c>
      <c r="D75" s="25">
        <f t="shared" ref="D75:D138" si="1">SUM(B75:C75)</f>
        <v>3443.688413870459</v>
      </c>
      <c r="J75" s="28"/>
    </row>
    <row r="76" spans="1:10" ht="13" x14ac:dyDescent="0.3">
      <c r="A76" s="5" t="s">
        <v>498</v>
      </c>
      <c r="B76" s="25">
        <v>4821.1638652721595</v>
      </c>
      <c r="C76" s="25">
        <v>0</v>
      </c>
      <c r="D76" s="25">
        <f t="shared" si="1"/>
        <v>4821.1638652721595</v>
      </c>
      <c r="J76" s="28"/>
    </row>
    <row r="77" spans="1:10" ht="13" x14ac:dyDescent="0.3">
      <c r="A77" s="5" t="s">
        <v>499</v>
      </c>
      <c r="B77" s="25">
        <v>3615.8728336307904</v>
      </c>
      <c r="C77" s="25">
        <v>0</v>
      </c>
      <c r="D77" s="25">
        <f t="shared" si="1"/>
        <v>3615.8728336307904</v>
      </c>
      <c r="J77" s="28"/>
    </row>
    <row r="78" spans="1:10" ht="13" x14ac:dyDescent="0.3">
      <c r="A78" s="5" t="s">
        <v>58</v>
      </c>
      <c r="B78" s="25">
        <v>36808.379311001678</v>
      </c>
      <c r="C78" s="25">
        <v>34.3196208174639</v>
      </c>
      <c r="D78" s="25">
        <f t="shared" si="1"/>
        <v>36842.698931819141</v>
      </c>
      <c r="J78" s="28"/>
    </row>
    <row r="79" spans="1:10" ht="13" x14ac:dyDescent="0.3">
      <c r="A79" s="5" t="s">
        <v>500</v>
      </c>
      <c r="B79" s="25">
        <v>3615.8728336307904</v>
      </c>
      <c r="C79" s="25">
        <v>0</v>
      </c>
      <c r="D79" s="25">
        <f t="shared" si="1"/>
        <v>3615.8728336307904</v>
      </c>
      <c r="J79" s="28"/>
    </row>
    <row r="80" spans="1:10" ht="13" x14ac:dyDescent="0.3">
      <c r="A80" s="5" t="s">
        <v>18</v>
      </c>
      <c r="B80" s="25">
        <v>34009.310102343283</v>
      </c>
      <c r="C80" s="25">
        <v>41.979487703244814</v>
      </c>
      <c r="D80" s="25">
        <f t="shared" si="1"/>
        <v>34051.28959004653</v>
      </c>
      <c r="J80" s="28"/>
    </row>
    <row r="81" spans="1:10" ht="13" x14ac:dyDescent="0.3">
      <c r="A81" s="5" t="s">
        <v>441</v>
      </c>
      <c r="B81" s="25">
        <v>4476.7950257514958</v>
      </c>
      <c r="C81" s="25">
        <v>0</v>
      </c>
      <c r="D81" s="25">
        <f t="shared" si="1"/>
        <v>4476.7950257514958</v>
      </c>
      <c r="J81" s="28"/>
    </row>
    <row r="82" spans="1:10" ht="13" x14ac:dyDescent="0.3">
      <c r="A82" s="5" t="s">
        <v>501</v>
      </c>
      <c r="B82" s="25">
        <v>4269.3642558732927</v>
      </c>
      <c r="C82" s="25">
        <v>0</v>
      </c>
      <c r="D82" s="25">
        <f t="shared" si="1"/>
        <v>4269.3642558732927</v>
      </c>
      <c r="J82" s="28"/>
    </row>
    <row r="83" spans="1:10" ht="13" x14ac:dyDescent="0.3">
      <c r="A83" s="5" t="s">
        <v>502</v>
      </c>
      <c r="B83" s="25">
        <v>4441.5487222931461</v>
      </c>
      <c r="C83" s="25">
        <v>0</v>
      </c>
      <c r="D83" s="25">
        <f t="shared" si="1"/>
        <v>4441.5487222931461</v>
      </c>
      <c r="J83" s="28"/>
    </row>
    <row r="84" spans="1:10" ht="13" x14ac:dyDescent="0.3">
      <c r="A84" s="5" t="s">
        <v>66</v>
      </c>
      <c r="B84" s="25">
        <v>6668.3860887513665</v>
      </c>
      <c r="C84" s="25">
        <v>29.362747622275755</v>
      </c>
      <c r="D84" s="25">
        <f t="shared" si="1"/>
        <v>6697.748836373642</v>
      </c>
      <c r="J84" s="28"/>
    </row>
    <row r="85" spans="1:10" ht="13" x14ac:dyDescent="0.3">
      <c r="A85" s="5" t="s">
        <v>503</v>
      </c>
      <c r="B85" s="25">
        <v>3443.688413870459</v>
      </c>
      <c r="C85" s="25">
        <v>0</v>
      </c>
      <c r="D85" s="25">
        <f t="shared" si="1"/>
        <v>3443.688413870459</v>
      </c>
      <c r="J85" s="28"/>
    </row>
    <row r="86" spans="1:10" ht="13" x14ac:dyDescent="0.3">
      <c r="A86" s="5" t="s">
        <v>504</v>
      </c>
      <c r="B86" s="25">
        <v>3788.0572067316025</v>
      </c>
      <c r="C86" s="25">
        <v>0</v>
      </c>
      <c r="D86" s="25">
        <f t="shared" si="1"/>
        <v>3788.0572067316025</v>
      </c>
      <c r="J86" s="28"/>
    </row>
    <row r="87" spans="1:10" ht="13" x14ac:dyDescent="0.3">
      <c r="A87" s="5" t="s">
        <v>505</v>
      </c>
      <c r="B87" s="25">
        <v>33159.948159291045</v>
      </c>
      <c r="C87" s="25">
        <v>0</v>
      </c>
      <c r="D87" s="25">
        <f t="shared" si="1"/>
        <v>33159.948159291045</v>
      </c>
      <c r="J87" s="28"/>
    </row>
    <row r="88" spans="1:10" ht="13" x14ac:dyDescent="0.3">
      <c r="A88" s="5" t="s">
        <v>92</v>
      </c>
      <c r="B88" s="25">
        <v>34009.310102343283</v>
      </c>
      <c r="C88" s="25">
        <v>272.87313196234572</v>
      </c>
      <c r="D88" s="25">
        <f t="shared" si="1"/>
        <v>34282.18323430563</v>
      </c>
      <c r="J88" s="28"/>
    </row>
    <row r="89" spans="1:10" ht="13" x14ac:dyDescent="0.3">
      <c r="A89" s="5" t="s">
        <v>157</v>
      </c>
      <c r="B89" s="25">
        <v>3109.6923686274158</v>
      </c>
      <c r="C89" s="25">
        <v>0</v>
      </c>
      <c r="D89" s="25">
        <f t="shared" si="1"/>
        <v>3109.6923686274158</v>
      </c>
      <c r="J89" s="28"/>
    </row>
    <row r="90" spans="1:10" ht="13" x14ac:dyDescent="0.3">
      <c r="A90" s="5" t="s">
        <v>64</v>
      </c>
      <c r="B90" s="25">
        <v>6692.6270058795008</v>
      </c>
      <c r="C90" s="25">
        <v>131.60125373977564</v>
      </c>
      <c r="D90" s="25">
        <f t="shared" si="1"/>
        <v>6824.2282596192763</v>
      </c>
      <c r="J90" s="28"/>
    </row>
    <row r="91" spans="1:10" ht="13" x14ac:dyDescent="0.3">
      <c r="A91" s="5" t="s">
        <v>3</v>
      </c>
      <c r="B91" s="25">
        <v>813.42244552565865</v>
      </c>
      <c r="C91" s="25">
        <v>0.10238068249107496</v>
      </c>
      <c r="D91" s="25">
        <f t="shared" si="1"/>
        <v>813.52482620814976</v>
      </c>
      <c r="J91" s="28"/>
    </row>
    <row r="92" spans="1:10" ht="13" x14ac:dyDescent="0.3">
      <c r="A92" s="5" t="s">
        <v>71</v>
      </c>
      <c r="B92" s="25">
        <v>129.91890797110537</v>
      </c>
      <c r="C92" s="25">
        <v>3.6686785418935015</v>
      </c>
      <c r="D92" s="25">
        <f t="shared" si="1"/>
        <v>133.58758651299888</v>
      </c>
      <c r="J92" s="28"/>
    </row>
    <row r="93" spans="1:10" ht="13" x14ac:dyDescent="0.3">
      <c r="A93" s="5" t="s">
        <v>6</v>
      </c>
      <c r="B93" s="25">
        <v>813.42244552565865</v>
      </c>
      <c r="C93" s="25">
        <v>7.2925267839222325</v>
      </c>
      <c r="D93" s="25">
        <f t="shared" si="1"/>
        <v>820.71497230958084</v>
      </c>
      <c r="J93" s="28"/>
    </row>
    <row r="94" spans="1:10" ht="13" x14ac:dyDescent="0.3">
      <c r="A94" s="5" t="s">
        <v>190</v>
      </c>
      <c r="B94" s="25">
        <v>4803.0562616753441</v>
      </c>
      <c r="C94" s="25">
        <v>0</v>
      </c>
      <c r="D94" s="25">
        <f t="shared" si="1"/>
        <v>4803.0562616753441</v>
      </c>
      <c r="J94" s="28"/>
    </row>
    <row r="95" spans="1:10" ht="13" x14ac:dyDescent="0.3">
      <c r="A95" s="5" t="s">
        <v>63</v>
      </c>
      <c r="B95" s="25">
        <v>150.61976027198813</v>
      </c>
      <c r="C95" s="25">
        <v>0</v>
      </c>
      <c r="D95" s="25">
        <f t="shared" si="1"/>
        <v>150.61976027198813</v>
      </c>
      <c r="J95" s="28"/>
    </row>
    <row r="96" spans="1:10" ht="13" x14ac:dyDescent="0.3">
      <c r="A96" s="5" t="s">
        <v>147</v>
      </c>
      <c r="B96" s="25">
        <v>166.35494001993032</v>
      </c>
      <c r="C96" s="25">
        <v>0</v>
      </c>
      <c r="D96" s="25">
        <f t="shared" si="1"/>
        <v>166.35494001993032</v>
      </c>
      <c r="J96" s="28"/>
    </row>
    <row r="97" spans="1:10" ht="13" x14ac:dyDescent="0.3">
      <c r="A97" s="5" t="s">
        <v>82</v>
      </c>
      <c r="B97" s="25">
        <v>2562.3913082807458</v>
      </c>
      <c r="C97" s="25">
        <v>145.74478629928805</v>
      </c>
      <c r="D97" s="25">
        <f t="shared" si="1"/>
        <v>2708.1360945800338</v>
      </c>
      <c r="J97" s="28"/>
    </row>
    <row r="98" spans="1:10" ht="13" x14ac:dyDescent="0.3">
      <c r="A98" s="5" t="s">
        <v>100</v>
      </c>
      <c r="B98" s="25">
        <v>849.36194305223125</v>
      </c>
      <c r="C98" s="25">
        <v>558.58452822430172</v>
      </c>
      <c r="D98" s="25">
        <f t="shared" si="1"/>
        <v>1407.946471276533</v>
      </c>
      <c r="J98" s="28"/>
    </row>
    <row r="99" spans="1:10" ht="13" x14ac:dyDescent="0.3">
      <c r="A99" s="5" t="s">
        <v>109</v>
      </c>
      <c r="B99" s="25">
        <v>849.36194305223125</v>
      </c>
      <c r="C99" s="25">
        <v>1130.9324255360582</v>
      </c>
      <c r="D99" s="25">
        <f t="shared" si="1"/>
        <v>1980.2943685882894</v>
      </c>
      <c r="J99" s="28"/>
    </row>
    <row r="100" spans="1:10" ht="13" x14ac:dyDescent="0.3">
      <c r="A100" s="5" t="s">
        <v>148</v>
      </c>
      <c r="B100" s="25">
        <v>215.85504017731154</v>
      </c>
      <c r="C100" s="25">
        <v>0</v>
      </c>
      <c r="D100" s="25">
        <f t="shared" si="1"/>
        <v>215.85504017731154</v>
      </c>
      <c r="J100" s="28"/>
    </row>
    <row r="101" spans="1:10" ht="13" x14ac:dyDescent="0.3">
      <c r="A101" s="5" t="s">
        <v>60</v>
      </c>
      <c r="B101" s="25">
        <v>849.36194305223125</v>
      </c>
      <c r="C101" s="25">
        <v>22.677241624791478</v>
      </c>
      <c r="D101" s="25">
        <f t="shared" si="1"/>
        <v>872.03918467702272</v>
      </c>
      <c r="J101" s="28"/>
    </row>
    <row r="102" spans="1:10" ht="13" x14ac:dyDescent="0.3">
      <c r="A102" s="5" t="s">
        <v>15</v>
      </c>
      <c r="B102" s="25">
        <v>849.36194305223125</v>
      </c>
      <c r="C102" s="25">
        <v>5.8189494300673994</v>
      </c>
      <c r="D102" s="25">
        <f t="shared" si="1"/>
        <v>855.18089248229865</v>
      </c>
      <c r="J102" s="28"/>
    </row>
    <row r="103" spans="1:10" ht="13" x14ac:dyDescent="0.3">
      <c r="A103" s="5" t="s">
        <v>130</v>
      </c>
      <c r="B103" s="25">
        <v>6692.6270058795008</v>
      </c>
      <c r="C103" s="25">
        <v>5049.1815675158232</v>
      </c>
      <c r="D103" s="25">
        <f t="shared" si="1"/>
        <v>11741.808573395323</v>
      </c>
      <c r="J103" s="28"/>
    </row>
    <row r="104" spans="1:10" ht="13" x14ac:dyDescent="0.3">
      <c r="A104" s="5" t="s">
        <v>76</v>
      </c>
      <c r="B104" s="25">
        <v>849.36194305223125</v>
      </c>
      <c r="C104" s="25">
        <v>51.863631358530874</v>
      </c>
      <c r="D104" s="25">
        <f t="shared" si="1"/>
        <v>901.22557441076208</v>
      </c>
      <c r="J104" s="28"/>
    </row>
    <row r="105" spans="1:10" ht="13" x14ac:dyDescent="0.3">
      <c r="A105" s="5" t="s">
        <v>5</v>
      </c>
      <c r="B105" s="25">
        <v>152.44680948442897</v>
      </c>
      <c r="C105" s="25">
        <v>0.93757492311786894</v>
      </c>
      <c r="D105" s="25">
        <f t="shared" si="1"/>
        <v>153.38438440754683</v>
      </c>
      <c r="J105" s="28"/>
    </row>
    <row r="106" spans="1:10" ht="13" x14ac:dyDescent="0.3">
      <c r="A106" s="5" t="s">
        <v>126</v>
      </c>
      <c r="B106" s="25">
        <v>6692.6270058795008</v>
      </c>
      <c r="C106" s="25">
        <v>3918.9795136995795</v>
      </c>
      <c r="D106" s="25">
        <f t="shared" si="1"/>
        <v>10611.60651957908</v>
      </c>
      <c r="J106" s="28"/>
    </row>
    <row r="107" spans="1:10" ht="13" x14ac:dyDescent="0.3">
      <c r="A107" s="5" t="s">
        <v>79</v>
      </c>
      <c r="B107" s="25">
        <v>849.36194305223125</v>
      </c>
      <c r="C107" s="25">
        <v>47.01497073362917</v>
      </c>
      <c r="D107" s="25">
        <f t="shared" si="1"/>
        <v>896.37691378586044</v>
      </c>
      <c r="J107" s="28"/>
    </row>
    <row r="108" spans="1:10" ht="13" x14ac:dyDescent="0.3">
      <c r="A108" s="5" t="s">
        <v>89</v>
      </c>
      <c r="B108" s="25">
        <v>155.45044366390636</v>
      </c>
      <c r="C108" s="25">
        <v>117.53469960275891</v>
      </c>
      <c r="D108" s="25">
        <f t="shared" si="1"/>
        <v>272.98514326666526</v>
      </c>
      <c r="J108" s="28"/>
    </row>
    <row r="109" spans="1:10" ht="13" x14ac:dyDescent="0.3">
      <c r="A109" s="5" t="s">
        <v>144</v>
      </c>
      <c r="B109" s="25">
        <v>1893.4094429676684</v>
      </c>
      <c r="C109" s="25">
        <v>0.24086379976097833</v>
      </c>
      <c r="D109" s="25">
        <f t="shared" si="1"/>
        <v>1893.6503067674294</v>
      </c>
      <c r="J109" s="28"/>
    </row>
    <row r="110" spans="1:10" ht="13" x14ac:dyDescent="0.3">
      <c r="A110" s="5" t="s">
        <v>87</v>
      </c>
      <c r="B110" s="25">
        <v>551.59269926371383</v>
      </c>
      <c r="C110" s="25">
        <v>119.52286712413047</v>
      </c>
      <c r="D110" s="25">
        <f t="shared" si="1"/>
        <v>671.1155663878443</v>
      </c>
      <c r="J110" s="28"/>
    </row>
    <row r="111" spans="1:10" ht="13" x14ac:dyDescent="0.3">
      <c r="A111" s="5" t="s">
        <v>90</v>
      </c>
      <c r="B111" s="25">
        <v>2157.8569098090311</v>
      </c>
      <c r="C111" s="25">
        <v>159.76609216602625</v>
      </c>
      <c r="D111" s="25">
        <f t="shared" si="1"/>
        <v>2317.6230019750574</v>
      </c>
      <c r="J111" s="28"/>
    </row>
    <row r="112" spans="1:10" ht="13" x14ac:dyDescent="0.3">
      <c r="A112" s="5" t="s">
        <v>9</v>
      </c>
      <c r="B112" s="25">
        <v>798.51384419966996</v>
      </c>
      <c r="C112" s="25">
        <v>0.47949731031771303</v>
      </c>
      <c r="D112" s="25">
        <f t="shared" si="1"/>
        <v>798.99334150998766</v>
      </c>
      <c r="J112" s="28"/>
    </row>
    <row r="113" spans="1:10" ht="13" x14ac:dyDescent="0.3">
      <c r="A113" s="5" t="s">
        <v>386</v>
      </c>
      <c r="B113" s="25">
        <v>298.23927555021839</v>
      </c>
      <c r="C113" s="25">
        <v>0</v>
      </c>
      <c r="D113" s="25">
        <f t="shared" si="1"/>
        <v>298.23927555021839</v>
      </c>
      <c r="J113" s="28"/>
    </row>
    <row r="114" spans="1:10" ht="13" x14ac:dyDescent="0.3">
      <c r="A114" s="5" t="s">
        <v>156</v>
      </c>
      <c r="B114" s="25">
        <v>1646.488298031712</v>
      </c>
      <c r="C114" s="25">
        <v>1.2103273979211244</v>
      </c>
      <c r="D114" s="25">
        <f t="shared" si="1"/>
        <v>1647.6986254296332</v>
      </c>
      <c r="J114" s="28"/>
    </row>
    <row r="115" spans="1:10" ht="13" x14ac:dyDescent="0.3">
      <c r="A115" s="5" t="s">
        <v>4</v>
      </c>
      <c r="B115" s="25">
        <v>282.35701845762804</v>
      </c>
      <c r="C115" s="25">
        <v>4.6538701395219741E-4</v>
      </c>
      <c r="D115" s="25">
        <f t="shared" si="1"/>
        <v>282.35748384464199</v>
      </c>
      <c r="J115" s="28"/>
    </row>
    <row r="116" spans="1:10" ht="13" x14ac:dyDescent="0.3">
      <c r="A116" s="5" t="s">
        <v>14</v>
      </c>
      <c r="B116" s="25">
        <v>849.36194305223125</v>
      </c>
      <c r="C116" s="25">
        <v>0.41824613447183184</v>
      </c>
      <c r="D116" s="25">
        <f t="shared" si="1"/>
        <v>849.78018918670307</v>
      </c>
      <c r="J116" s="28"/>
    </row>
    <row r="117" spans="1:10" ht="13" x14ac:dyDescent="0.3">
      <c r="A117" s="5" t="s">
        <v>93</v>
      </c>
      <c r="B117" s="25">
        <v>849.36194305223125</v>
      </c>
      <c r="C117" s="25">
        <v>136.29001442099172</v>
      </c>
      <c r="D117" s="25">
        <f t="shared" si="1"/>
        <v>985.65195747322298</v>
      </c>
      <c r="J117" s="28"/>
    </row>
    <row r="118" spans="1:10" ht="13" x14ac:dyDescent="0.3">
      <c r="A118" s="5" t="s">
        <v>49</v>
      </c>
      <c r="B118" s="25">
        <v>849.36194305223125</v>
      </c>
      <c r="C118" s="25">
        <v>17.447219388277745</v>
      </c>
      <c r="D118" s="25">
        <f t="shared" si="1"/>
        <v>866.809162440509</v>
      </c>
      <c r="J118" s="28"/>
    </row>
    <row r="119" spans="1:10" ht="13" x14ac:dyDescent="0.3">
      <c r="A119" s="5" t="s">
        <v>80</v>
      </c>
      <c r="B119" s="25">
        <v>849.36194305223125</v>
      </c>
      <c r="C119" s="25">
        <v>43.495088166286003</v>
      </c>
      <c r="D119" s="25">
        <f t="shared" si="1"/>
        <v>892.85703121851725</v>
      </c>
      <c r="J119" s="28"/>
    </row>
    <row r="120" spans="1:10" ht="13" x14ac:dyDescent="0.3">
      <c r="A120" s="5" t="s">
        <v>77</v>
      </c>
      <c r="B120" s="25">
        <v>849.36194305223125</v>
      </c>
      <c r="C120" s="25">
        <v>111.45343949955975</v>
      </c>
      <c r="D120" s="25">
        <f t="shared" si="1"/>
        <v>960.815382551791</v>
      </c>
      <c r="J120" s="28"/>
    </row>
    <row r="121" spans="1:10" ht="13" x14ac:dyDescent="0.3">
      <c r="A121" s="5" t="s">
        <v>143</v>
      </c>
      <c r="B121" s="25">
        <v>3223.7382225945958</v>
      </c>
      <c r="C121" s="25">
        <v>0</v>
      </c>
      <c r="D121" s="25">
        <f t="shared" si="1"/>
        <v>3223.7382225945958</v>
      </c>
      <c r="J121" s="28"/>
    </row>
    <row r="122" spans="1:10" ht="13" x14ac:dyDescent="0.3">
      <c r="A122" s="5" t="s">
        <v>170</v>
      </c>
      <c r="B122" s="25">
        <v>108.35355687058075</v>
      </c>
      <c r="C122" s="25">
        <v>0</v>
      </c>
      <c r="D122" s="25">
        <f t="shared" si="1"/>
        <v>108.35355687058075</v>
      </c>
      <c r="J122" s="28"/>
    </row>
    <row r="123" spans="1:10" ht="13" x14ac:dyDescent="0.3">
      <c r="A123" s="5" t="s">
        <v>7</v>
      </c>
      <c r="B123" s="25">
        <v>813.42244552565865</v>
      </c>
      <c r="C123" s="25">
        <v>0.86944256164716127</v>
      </c>
      <c r="D123" s="25">
        <f t="shared" si="1"/>
        <v>814.29188808730578</v>
      </c>
      <c r="J123" s="28"/>
    </row>
    <row r="124" spans="1:10" ht="13" x14ac:dyDescent="0.3">
      <c r="A124" s="5" t="s">
        <v>11</v>
      </c>
      <c r="B124" s="25">
        <v>813.42244552565865</v>
      </c>
      <c r="C124" s="25">
        <v>15.640530499455476</v>
      </c>
      <c r="D124" s="25">
        <f t="shared" si="1"/>
        <v>829.06297602511415</v>
      </c>
      <c r="J124" s="28"/>
    </row>
    <row r="125" spans="1:10" ht="13" x14ac:dyDescent="0.3">
      <c r="A125" s="5" t="s">
        <v>16</v>
      </c>
      <c r="B125" s="25">
        <v>813.42244552565865</v>
      </c>
      <c r="C125" s="25">
        <v>23.960402833825867</v>
      </c>
      <c r="D125" s="25">
        <f t="shared" si="1"/>
        <v>837.38284835948457</v>
      </c>
      <c r="J125" s="28"/>
    </row>
    <row r="126" spans="1:10" ht="13" x14ac:dyDescent="0.3">
      <c r="A126" s="5" t="s">
        <v>56</v>
      </c>
      <c r="B126" s="25">
        <v>813.42244552565865</v>
      </c>
      <c r="C126" s="25">
        <v>10.103372162906398</v>
      </c>
      <c r="D126" s="25">
        <f t="shared" si="1"/>
        <v>823.5258176885651</v>
      </c>
      <c r="J126" s="28"/>
    </row>
    <row r="127" spans="1:10" ht="13" x14ac:dyDescent="0.3">
      <c r="A127" s="5" t="s">
        <v>119</v>
      </c>
      <c r="B127" s="25">
        <v>4204.5879673954141</v>
      </c>
      <c r="C127" s="25">
        <v>56.628263607373462</v>
      </c>
      <c r="D127" s="25">
        <f t="shared" si="1"/>
        <v>4261.2162310027879</v>
      </c>
      <c r="J127" s="28"/>
    </row>
    <row r="128" spans="1:10" ht="13" x14ac:dyDescent="0.3">
      <c r="A128" s="5" t="s">
        <v>382</v>
      </c>
      <c r="B128" s="25">
        <v>1094.8955987679983</v>
      </c>
      <c r="C128" s="25">
        <v>0</v>
      </c>
      <c r="D128" s="25">
        <f t="shared" si="1"/>
        <v>1094.8955987679983</v>
      </c>
      <c r="J128" s="28"/>
    </row>
    <row r="129" spans="1:10" ht="13" x14ac:dyDescent="0.3">
      <c r="A129" s="5" t="s">
        <v>70</v>
      </c>
      <c r="B129" s="25">
        <v>1908.3180442936564</v>
      </c>
      <c r="C129" s="25">
        <v>5.4292896557560955</v>
      </c>
      <c r="D129" s="25">
        <f t="shared" si="1"/>
        <v>1913.7473339494125</v>
      </c>
      <c r="J129" s="28"/>
    </row>
    <row r="130" spans="1:10" ht="13" x14ac:dyDescent="0.3">
      <c r="A130" s="5" t="s">
        <v>55</v>
      </c>
      <c r="B130" s="25">
        <v>813.42244552565865</v>
      </c>
      <c r="C130" s="25">
        <v>14.540046331702829</v>
      </c>
      <c r="D130" s="25">
        <f t="shared" si="1"/>
        <v>827.96249185736144</v>
      </c>
      <c r="J130" s="28"/>
    </row>
    <row r="131" spans="1:10" ht="13" x14ac:dyDescent="0.3">
      <c r="A131" s="5" t="s">
        <v>122</v>
      </c>
      <c r="B131" s="25">
        <v>849.36194305223125</v>
      </c>
      <c r="C131" s="25">
        <v>321.44424535617082</v>
      </c>
      <c r="D131" s="25">
        <f t="shared" si="1"/>
        <v>1170.806188408402</v>
      </c>
      <c r="J131" s="28"/>
    </row>
    <row r="132" spans="1:10" ht="13" x14ac:dyDescent="0.3">
      <c r="A132" s="5" t="s">
        <v>374</v>
      </c>
      <c r="B132" s="25">
        <v>3128.2176094951146</v>
      </c>
      <c r="C132" s="25">
        <v>0</v>
      </c>
      <c r="D132" s="25">
        <f t="shared" si="1"/>
        <v>3128.2176094951146</v>
      </c>
      <c r="J132" s="28"/>
    </row>
    <row r="133" spans="1:10" ht="13" x14ac:dyDescent="0.3">
      <c r="A133" s="5" t="s">
        <v>61</v>
      </c>
      <c r="B133" s="25">
        <v>813.42244552565865</v>
      </c>
      <c r="C133" s="25">
        <v>15.905796636829823</v>
      </c>
      <c r="D133" s="25">
        <f t="shared" si="1"/>
        <v>829.32824216248844</v>
      </c>
      <c r="J133" s="28"/>
    </row>
    <row r="134" spans="1:10" ht="13" x14ac:dyDescent="0.3">
      <c r="A134" s="5" t="s">
        <v>363</v>
      </c>
      <c r="B134" s="25">
        <v>4204.5879673954141</v>
      </c>
      <c r="C134" s="25">
        <v>0</v>
      </c>
      <c r="D134" s="25">
        <f t="shared" si="1"/>
        <v>4204.5879673954141</v>
      </c>
      <c r="J134" s="28"/>
    </row>
    <row r="135" spans="1:10" ht="13" x14ac:dyDescent="0.3">
      <c r="A135" s="5" t="s">
        <v>52</v>
      </c>
      <c r="B135" s="25">
        <v>813.42244552565865</v>
      </c>
      <c r="C135" s="25">
        <v>23.437104130396264</v>
      </c>
      <c r="D135" s="25">
        <f t="shared" si="1"/>
        <v>836.85954965605492</v>
      </c>
      <c r="J135" s="28"/>
    </row>
    <row r="136" spans="1:10" ht="13" x14ac:dyDescent="0.3">
      <c r="A136" s="5" t="s">
        <v>138</v>
      </c>
      <c r="B136" s="25">
        <v>2694.1330698249053</v>
      </c>
      <c r="C136" s="25">
        <v>6106.4656967288029</v>
      </c>
      <c r="D136" s="25">
        <f t="shared" si="1"/>
        <v>8800.5987665537086</v>
      </c>
      <c r="J136" s="28"/>
    </row>
    <row r="137" spans="1:10" ht="13" x14ac:dyDescent="0.3">
      <c r="A137" s="5" t="s">
        <v>74</v>
      </c>
      <c r="B137" s="25">
        <v>1049.4145786248093</v>
      </c>
      <c r="C137" s="25">
        <v>6.5339236482881109</v>
      </c>
      <c r="D137" s="25">
        <f t="shared" si="1"/>
        <v>1055.9485022730973</v>
      </c>
      <c r="J137" s="28"/>
    </row>
    <row r="138" spans="1:10" ht="13" x14ac:dyDescent="0.3">
      <c r="A138" s="5" t="s">
        <v>127</v>
      </c>
      <c r="B138" s="25">
        <v>849.36194305223125</v>
      </c>
      <c r="C138" s="25">
        <v>1449.6164283343487</v>
      </c>
      <c r="D138" s="25">
        <f t="shared" si="1"/>
        <v>2298.97837138658</v>
      </c>
      <c r="J138" s="28"/>
    </row>
    <row r="139" spans="1:10" ht="13" x14ac:dyDescent="0.3">
      <c r="A139" s="5" t="s">
        <v>121</v>
      </c>
      <c r="B139" s="25">
        <v>849.36194305223125</v>
      </c>
      <c r="C139" s="25">
        <v>1209.3477098782682</v>
      </c>
      <c r="D139" s="25">
        <f t="shared" ref="D139:D202" si="2">SUM(B139:C139)</f>
        <v>2058.7096529304995</v>
      </c>
      <c r="J139" s="28"/>
    </row>
    <row r="140" spans="1:10" ht="13" x14ac:dyDescent="0.3">
      <c r="A140" s="5" t="s">
        <v>86</v>
      </c>
      <c r="B140" s="25">
        <v>1705.2233741364889</v>
      </c>
      <c r="C140" s="25">
        <v>542.12714240891614</v>
      </c>
      <c r="D140" s="25">
        <f t="shared" si="2"/>
        <v>2247.3505165454053</v>
      </c>
      <c r="J140" s="28"/>
    </row>
    <row r="141" spans="1:10" ht="13" x14ac:dyDescent="0.3">
      <c r="A141" s="5" t="s">
        <v>137</v>
      </c>
      <c r="B141" s="25">
        <v>2738.9326872563897</v>
      </c>
      <c r="C141" s="25">
        <v>18335.409144798421</v>
      </c>
      <c r="D141" s="25">
        <f t="shared" si="2"/>
        <v>21074.341832054812</v>
      </c>
      <c r="J141" s="28"/>
    </row>
    <row r="142" spans="1:10" ht="13" x14ac:dyDescent="0.3">
      <c r="A142" s="5" t="s">
        <v>50</v>
      </c>
      <c r="B142" s="25">
        <v>849.36194305223125</v>
      </c>
      <c r="C142" s="25">
        <v>2.437050395212379</v>
      </c>
      <c r="D142" s="25">
        <f t="shared" si="2"/>
        <v>851.79899344744365</v>
      </c>
      <c r="J142" s="28"/>
    </row>
    <row r="143" spans="1:10" ht="13" x14ac:dyDescent="0.3">
      <c r="A143" s="5" t="s">
        <v>69</v>
      </c>
      <c r="B143" s="25">
        <v>1705.2233741364889</v>
      </c>
      <c r="C143" s="25">
        <v>14.78989076265956</v>
      </c>
      <c r="D143" s="25">
        <f t="shared" si="2"/>
        <v>1720.0132648991485</v>
      </c>
      <c r="J143" s="28"/>
    </row>
    <row r="144" spans="1:10" ht="13" x14ac:dyDescent="0.3">
      <c r="A144" s="5" t="s">
        <v>85</v>
      </c>
      <c r="B144" s="25">
        <v>849.36194305223125</v>
      </c>
      <c r="C144" s="25">
        <v>28.510488695517559</v>
      </c>
      <c r="D144" s="25">
        <f t="shared" si="2"/>
        <v>877.87243174774881</v>
      </c>
      <c r="J144" s="28"/>
    </row>
    <row r="145" spans="1:10" ht="13" x14ac:dyDescent="0.3">
      <c r="A145" s="5" t="s">
        <v>59</v>
      </c>
      <c r="B145" s="25">
        <v>849.36194305223125</v>
      </c>
      <c r="C145" s="25">
        <v>3.6078213838070363</v>
      </c>
      <c r="D145" s="25">
        <f t="shared" si="2"/>
        <v>852.9697644360383</v>
      </c>
      <c r="J145" s="28"/>
    </row>
    <row r="146" spans="1:10" ht="13" x14ac:dyDescent="0.3">
      <c r="A146" s="5" t="s">
        <v>131</v>
      </c>
      <c r="B146" s="25">
        <v>6692.6270058795008</v>
      </c>
      <c r="C146" s="25">
        <v>4359.7980370818223</v>
      </c>
      <c r="D146" s="25">
        <f t="shared" si="2"/>
        <v>11052.425042961324</v>
      </c>
      <c r="J146" s="28"/>
    </row>
    <row r="147" spans="1:10" ht="13" x14ac:dyDescent="0.3">
      <c r="A147" s="5" t="s">
        <v>95</v>
      </c>
      <c r="B147" s="25">
        <v>1705.2233741364889</v>
      </c>
      <c r="C147" s="25">
        <v>263.41002230303684</v>
      </c>
      <c r="D147" s="25">
        <f t="shared" si="2"/>
        <v>1968.6333964395258</v>
      </c>
      <c r="J147" s="28"/>
    </row>
    <row r="148" spans="1:10" ht="13" x14ac:dyDescent="0.3">
      <c r="A148" s="5" t="s">
        <v>163</v>
      </c>
      <c r="B148" s="25">
        <v>4803.0562616753441</v>
      </c>
      <c r="C148" s="25">
        <v>0</v>
      </c>
      <c r="D148" s="25">
        <f t="shared" si="2"/>
        <v>4803.0562616753441</v>
      </c>
      <c r="J148" s="28"/>
    </row>
    <row r="149" spans="1:10" ht="13" x14ac:dyDescent="0.3">
      <c r="A149" s="5" t="s">
        <v>178</v>
      </c>
      <c r="B149" s="25">
        <v>717.40926972935256</v>
      </c>
      <c r="C149" s="25">
        <v>0</v>
      </c>
      <c r="D149" s="25">
        <f t="shared" si="2"/>
        <v>717.40926972935256</v>
      </c>
      <c r="J149" s="28"/>
    </row>
    <row r="150" spans="1:10" ht="13" x14ac:dyDescent="0.3">
      <c r="A150" s="5" t="s">
        <v>151</v>
      </c>
      <c r="B150" s="25">
        <v>4983.4614661915139</v>
      </c>
      <c r="C150" s="25">
        <v>0</v>
      </c>
      <c r="D150" s="25">
        <f t="shared" si="2"/>
        <v>4983.4614661915139</v>
      </c>
      <c r="J150" s="28"/>
    </row>
    <row r="151" spans="1:10" ht="13" x14ac:dyDescent="0.3">
      <c r="A151" s="5" t="s">
        <v>180</v>
      </c>
      <c r="B151" s="25">
        <v>3109.6923686274158</v>
      </c>
      <c r="C151" s="25">
        <v>0</v>
      </c>
      <c r="D151" s="25">
        <f t="shared" si="2"/>
        <v>3109.6923686274158</v>
      </c>
      <c r="J151" s="28"/>
    </row>
    <row r="152" spans="1:10" ht="13" x14ac:dyDescent="0.3">
      <c r="A152" s="5" t="s">
        <v>101</v>
      </c>
      <c r="B152" s="25">
        <v>6692.6270058795008</v>
      </c>
      <c r="C152" s="25">
        <v>730.70385271117925</v>
      </c>
      <c r="D152" s="25">
        <f t="shared" si="2"/>
        <v>7423.3308585906798</v>
      </c>
      <c r="J152" s="28"/>
    </row>
    <row r="153" spans="1:10" ht="13" x14ac:dyDescent="0.3">
      <c r="A153" s="5" t="s">
        <v>152</v>
      </c>
      <c r="B153" s="25">
        <v>4091.988111877964</v>
      </c>
      <c r="C153" s="25">
        <v>0</v>
      </c>
      <c r="D153" s="25">
        <f t="shared" si="2"/>
        <v>4091.988111877964</v>
      </c>
      <c r="J153" s="28"/>
    </row>
    <row r="154" spans="1:10" ht="13" x14ac:dyDescent="0.3">
      <c r="A154" s="5" t="s">
        <v>68</v>
      </c>
      <c r="B154" s="25">
        <v>1351.8054808025856</v>
      </c>
      <c r="C154" s="25">
        <v>28.980403196554366</v>
      </c>
      <c r="D154" s="25">
        <f t="shared" si="2"/>
        <v>1380.78588399914</v>
      </c>
      <c r="J154" s="28"/>
    </row>
    <row r="155" spans="1:10" ht="13" x14ac:dyDescent="0.3">
      <c r="A155" s="5" t="s">
        <v>91</v>
      </c>
      <c r="B155" s="25">
        <v>6692.6270058795008</v>
      </c>
      <c r="C155" s="25">
        <v>149.54551860457724</v>
      </c>
      <c r="D155" s="25">
        <f t="shared" si="2"/>
        <v>6842.1725244840782</v>
      </c>
      <c r="J155" s="28"/>
    </row>
    <row r="156" spans="1:10" ht="13" x14ac:dyDescent="0.3">
      <c r="A156" s="5" t="s">
        <v>185</v>
      </c>
      <c r="B156" s="25">
        <v>32.676034570233242</v>
      </c>
      <c r="C156" s="25">
        <v>0</v>
      </c>
      <c r="D156" s="25">
        <f t="shared" si="2"/>
        <v>32.676034570233242</v>
      </c>
      <c r="J156" s="28"/>
    </row>
    <row r="157" spans="1:10" ht="13" x14ac:dyDescent="0.3">
      <c r="A157" s="5" t="s">
        <v>10</v>
      </c>
      <c r="B157" s="25">
        <v>798.51384419966996</v>
      </c>
      <c r="C157" s="25">
        <v>3.9186389478888568</v>
      </c>
      <c r="D157" s="25">
        <f t="shared" si="2"/>
        <v>802.43248314755886</v>
      </c>
      <c r="J157" s="28"/>
    </row>
    <row r="158" spans="1:10" ht="13" x14ac:dyDescent="0.3">
      <c r="A158" s="5" t="s">
        <v>158</v>
      </c>
      <c r="B158" s="25">
        <v>6692.6270058795008</v>
      </c>
      <c r="C158" s="25">
        <v>0</v>
      </c>
      <c r="D158" s="25">
        <f t="shared" si="2"/>
        <v>6692.6270058795008</v>
      </c>
      <c r="J158" s="28"/>
    </row>
    <row r="159" spans="1:10" ht="13" x14ac:dyDescent="0.3">
      <c r="A159" s="5" t="s">
        <v>162</v>
      </c>
      <c r="B159" s="25">
        <v>827.51414132971013</v>
      </c>
      <c r="C159" s="25">
        <v>0</v>
      </c>
      <c r="D159" s="25">
        <f t="shared" si="2"/>
        <v>827.51414132971013</v>
      </c>
      <c r="J159" s="28"/>
    </row>
    <row r="160" spans="1:10" ht="13" x14ac:dyDescent="0.3">
      <c r="A160" s="5" t="s">
        <v>199</v>
      </c>
      <c r="B160" s="25">
        <v>3109.6923686274158</v>
      </c>
      <c r="C160" s="25">
        <v>0</v>
      </c>
      <c r="D160" s="25">
        <f t="shared" si="2"/>
        <v>3109.6923686274158</v>
      </c>
      <c r="J160" s="28"/>
    </row>
    <row r="161" spans="1:10" ht="13" x14ac:dyDescent="0.3">
      <c r="A161" s="5" t="s">
        <v>207</v>
      </c>
      <c r="B161" s="25">
        <v>1944.2575418202296</v>
      </c>
      <c r="C161" s="25">
        <v>0</v>
      </c>
      <c r="D161" s="25">
        <f t="shared" si="2"/>
        <v>1944.2575418202296</v>
      </c>
      <c r="J161" s="28"/>
    </row>
    <row r="162" spans="1:10" ht="13" x14ac:dyDescent="0.3">
      <c r="A162" s="5" t="s">
        <v>124</v>
      </c>
      <c r="B162" s="25">
        <v>318.63662943498889</v>
      </c>
      <c r="C162" s="25">
        <v>2563.75926783267</v>
      </c>
      <c r="D162" s="25">
        <f t="shared" si="2"/>
        <v>2882.3958972676592</v>
      </c>
      <c r="J162" s="28"/>
    </row>
    <row r="163" spans="1:10" ht="13" x14ac:dyDescent="0.3">
      <c r="A163" s="5" t="s">
        <v>132</v>
      </c>
      <c r="B163" s="25">
        <v>1211.7220705691111</v>
      </c>
      <c r="C163" s="25">
        <v>6144.3072025486044</v>
      </c>
      <c r="D163" s="25">
        <f t="shared" si="2"/>
        <v>7356.029273117716</v>
      </c>
      <c r="J163" s="28"/>
    </row>
    <row r="164" spans="1:10" ht="13" x14ac:dyDescent="0.3">
      <c r="A164" s="5" t="s">
        <v>209</v>
      </c>
      <c r="B164" s="25">
        <v>5016.0707186952895</v>
      </c>
      <c r="C164" s="25">
        <v>269.64922396976067</v>
      </c>
      <c r="D164" s="25">
        <f t="shared" si="2"/>
        <v>5285.7199426650504</v>
      </c>
      <c r="J164" s="28"/>
    </row>
    <row r="165" spans="1:10" ht="13" x14ac:dyDescent="0.3">
      <c r="A165" s="5" t="s">
        <v>128</v>
      </c>
      <c r="B165" s="25">
        <v>6692.6270058795008</v>
      </c>
      <c r="C165" s="25">
        <v>3418.3457023384362</v>
      </c>
      <c r="D165" s="25">
        <f t="shared" si="2"/>
        <v>10110.972708217938</v>
      </c>
      <c r="J165" s="28"/>
    </row>
    <row r="166" spans="1:10" ht="13" x14ac:dyDescent="0.3">
      <c r="A166" s="5" t="s">
        <v>129</v>
      </c>
      <c r="B166" s="25">
        <v>6486.7890890707604</v>
      </c>
      <c r="C166" s="25">
        <v>4412.9470512803091</v>
      </c>
      <c r="D166" s="25">
        <f t="shared" si="2"/>
        <v>10899.736140351069</v>
      </c>
      <c r="J166" s="28"/>
    </row>
    <row r="167" spans="1:10" ht="13" x14ac:dyDescent="0.3">
      <c r="A167" s="5" t="s">
        <v>96</v>
      </c>
      <c r="B167" s="25">
        <v>6258.5266476958905</v>
      </c>
      <c r="C167" s="25">
        <v>851.77517606227741</v>
      </c>
      <c r="D167" s="25">
        <f t="shared" si="2"/>
        <v>7110.3018237581682</v>
      </c>
      <c r="J167" s="28"/>
    </row>
    <row r="168" spans="1:10" ht="13" x14ac:dyDescent="0.3">
      <c r="A168" s="5" t="s">
        <v>146</v>
      </c>
      <c r="B168" s="25">
        <v>5149.880862127814</v>
      </c>
      <c r="C168" s="25">
        <v>6.4851811904140657</v>
      </c>
      <c r="D168" s="25">
        <f t="shared" si="2"/>
        <v>5156.3660433182276</v>
      </c>
      <c r="J168" s="28"/>
    </row>
    <row r="169" spans="1:10" x14ac:dyDescent="0.25">
      <c r="A169" s="5" t="s">
        <v>149</v>
      </c>
      <c r="B169" s="25">
        <v>813.42244552565865</v>
      </c>
      <c r="C169" s="25">
        <v>7.607641371870896</v>
      </c>
      <c r="D169" s="25">
        <f t="shared" si="2"/>
        <v>821.03008689752949</v>
      </c>
    </row>
    <row r="170" spans="1:10" x14ac:dyDescent="0.25">
      <c r="A170" s="5" t="s">
        <v>73</v>
      </c>
      <c r="B170" s="25">
        <v>1478.9022542225403</v>
      </c>
      <c r="C170" s="25">
        <v>117.17382025603966</v>
      </c>
      <c r="D170" s="25">
        <f t="shared" si="2"/>
        <v>1596.0760744785798</v>
      </c>
    </row>
    <row r="171" spans="1:10" x14ac:dyDescent="0.25">
      <c r="A171" s="5" t="s">
        <v>154</v>
      </c>
      <c r="B171" s="25">
        <v>5148.5920366909459</v>
      </c>
      <c r="C171" s="25">
        <v>0</v>
      </c>
      <c r="D171" s="25">
        <f t="shared" si="2"/>
        <v>5148.5920366909459</v>
      </c>
    </row>
    <row r="172" spans="1:10" x14ac:dyDescent="0.25">
      <c r="A172" s="5" t="s">
        <v>12</v>
      </c>
      <c r="B172" s="25">
        <v>813.42244552565865</v>
      </c>
      <c r="C172" s="25">
        <v>16.642947364038058</v>
      </c>
      <c r="D172" s="25">
        <f t="shared" si="2"/>
        <v>830.06539288969668</v>
      </c>
    </row>
    <row r="173" spans="1:10" x14ac:dyDescent="0.25">
      <c r="A173" s="5" t="s">
        <v>184</v>
      </c>
      <c r="B173" s="25">
        <v>493.45327702655186</v>
      </c>
      <c r="C173" s="25">
        <v>0</v>
      </c>
      <c r="D173" s="25">
        <f t="shared" si="2"/>
        <v>493.45327702655186</v>
      </c>
    </row>
    <row r="174" spans="1:10" x14ac:dyDescent="0.25">
      <c r="A174" s="5" t="s">
        <v>17</v>
      </c>
      <c r="B174" s="25">
        <v>720.70814829825031</v>
      </c>
      <c r="C174" s="25">
        <v>12.601507205704072</v>
      </c>
      <c r="D174" s="25">
        <f t="shared" si="2"/>
        <v>733.30965550395433</v>
      </c>
    </row>
    <row r="175" spans="1:10" x14ac:dyDescent="0.25">
      <c r="A175" s="5" t="s">
        <v>186</v>
      </c>
      <c r="B175" s="25">
        <v>1191.0844132324144</v>
      </c>
      <c r="C175" s="25">
        <v>1.6251998482566701</v>
      </c>
      <c r="D175" s="25">
        <f t="shared" si="2"/>
        <v>1192.709613080671</v>
      </c>
    </row>
    <row r="176" spans="1:10" x14ac:dyDescent="0.25">
      <c r="A176" s="5" t="s">
        <v>19</v>
      </c>
      <c r="B176" s="25">
        <v>6468.6710131767013</v>
      </c>
      <c r="C176" s="25">
        <v>15.461214040504975</v>
      </c>
      <c r="D176" s="25">
        <f t="shared" si="2"/>
        <v>6484.1322272172065</v>
      </c>
    </row>
    <row r="177" spans="1:4" x14ac:dyDescent="0.25">
      <c r="A177" s="5" t="s">
        <v>189</v>
      </c>
      <c r="B177" s="25">
        <v>310.20190902614536</v>
      </c>
      <c r="C177" s="25">
        <v>0</v>
      </c>
      <c r="D177" s="25">
        <f t="shared" si="2"/>
        <v>310.20190902614536</v>
      </c>
    </row>
    <row r="178" spans="1:4" x14ac:dyDescent="0.25">
      <c r="A178" s="5" t="s">
        <v>8</v>
      </c>
      <c r="B178" s="25">
        <v>2702.9931897298165</v>
      </c>
      <c r="C178" s="25">
        <v>3.2024514523410383</v>
      </c>
      <c r="D178" s="25">
        <f t="shared" si="2"/>
        <v>2706.1956411821575</v>
      </c>
    </row>
    <row r="179" spans="1:4" x14ac:dyDescent="0.25">
      <c r="A179" s="5" t="s">
        <v>159</v>
      </c>
      <c r="B179" s="25">
        <v>530.54263567942166</v>
      </c>
      <c r="C179" s="25">
        <v>0</v>
      </c>
      <c r="D179" s="25">
        <f t="shared" si="2"/>
        <v>530.54263567942166</v>
      </c>
    </row>
    <row r="180" spans="1:4" x14ac:dyDescent="0.25">
      <c r="A180" s="5" t="s">
        <v>98</v>
      </c>
      <c r="B180" s="25">
        <v>849.36194305223125</v>
      </c>
      <c r="C180" s="25">
        <v>24.72500247370046</v>
      </c>
      <c r="D180" s="25">
        <f t="shared" si="2"/>
        <v>874.0869455259317</v>
      </c>
    </row>
    <row r="181" spans="1:4" x14ac:dyDescent="0.25">
      <c r="A181" s="5" t="s">
        <v>139</v>
      </c>
      <c r="B181" s="25">
        <v>4803.0562616753441</v>
      </c>
      <c r="C181" s="25">
        <v>14661.4015989734</v>
      </c>
      <c r="D181" s="25">
        <f t="shared" si="2"/>
        <v>19464.457860648745</v>
      </c>
    </row>
    <row r="182" spans="1:4" x14ac:dyDescent="0.25">
      <c r="A182" s="5" t="s">
        <v>94</v>
      </c>
      <c r="B182" s="25">
        <v>2738.9326872563897</v>
      </c>
      <c r="C182" s="25">
        <v>791.8713033013064</v>
      </c>
      <c r="D182" s="25">
        <f t="shared" si="2"/>
        <v>3530.8039905576961</v>
      </c>
    </row>
    <row r="183" spans="1:4" x14ac:dyDescent="0.25">
      <c r="A183" s="5" t="s">
        <v>141</v>
      </c>
      <c r="B183" s="25">
        <v>1944.2575418202296</v>
      </c>
      <c r="C183" s="25">
        <v>18948.27086066236</v>
      </c>
      <c r="D183" s="25">
        <f t="shared" si="2"/>
        <v>20892.528402482589</v>
      </c>
    </row>
    <row r="184" spans="1:4" x14ac:dyDescent="0.25">
      <c r="A184" s="5" t="s">
        <v>81</v>
      </c>
      <c r="B184" s="25">
        <v>849.36194305223125</v>
      </c>
      <c r="C184" s="25">
        <v>35.735596810514444</v>
      </c>
      <c r="D184" s="25">
        <f t="shared" si="2"/>
        <v>885.09753986274575</v>
      </c>
    </row>
    <row r="185" spans="1:4" x14ac:dyDescent="0.25">
      <c r="A185" s="5" t="s">
        <v>99</v>
      </c>
      <c r="B185" s="25">
        <v>849.36194305223125</v>
      </c>
      <c r="C185" s="25">
        <v>460.09370502922411</v>
      </c>
      <c r="D185" s="25">
        <f t="shared" si="2"/>
        <v>1309.4556480814554</v>
      </c>
    </row>
    <row r="186" spans="1:4" x14ac:dyDescent="0.25">
      <c r="A186" s="5" t="s">
        <v>65</v>
      </c>
      <c r="B186" s="25">
        <v>1288.4487463085497</v>
      </c>
      <c r="C186" s="25">
        <v>10.325404887486208</v>
      </c>
      <c r="D186" s="25">
        <f t="shared" si="2"/>
        <v>1298.774151196036</v>
      </c>
    </row>
    <row r="187" spans="1:4" x14ac:dyDescent="0.25">
      <c r="A187" s="5" t="s">
        <v>84</v>
      </c>
      <c r="B187" s="25">
        <v>849.36194305223125</v>
      </c>
      <c r="C187" s="25">
        <v>131.81425815103961</v>
      </c>
      <c r="D187" s="25">
        <f t="shared" si="2"/>
        <v>981.17620120327092</v>
      </c>
    </row>
    <row r="188" spans="1:4" x14ac:dyDescent="0.25">
      <c r="A188" s="5" t="s">
        <v>83</v>
      </c>
      <c r="B188" s="25">
        <v>849.36194305223125</v>
      </c>
      <c r="C188" s="25">
        <v>90.332587353636171</v>
      </c>
      <c r="D188" s="25">
        <f t="shared" si="2"/>
        <v>939.69453040586745</v>
      </c>
    </row>
    <row r="189" spans="1:4" x14ac:dyDescent="0.25">
      <c r="A189" s="5" t="s">
        <v>140</v>
      </c>
      <c r="B189" s="25">
        <v>6692.6270058795008</v>
      </c>
      <c r="C189" s="25">
        <v>21560.921836013633</v>
      </c>
      <c r="D189" s="25">
        <f t="shared" si="2"/>
        <v>28253.548841893135</v>
      </c>
    </row>
    <row r="190" spans="1:4" x14ac:dyDescent="0.25">
      <c r="A190" s="5" t="s">
        <v>13</v>
      </c>
      <c r="B190" s="25">
        <v>849.36194305223125</v>
      </c>
      <c r="C190" s="25">
        <v>8.0881393386115779</v>
      </c>
      <c r="D190" s="25">
        <f t="shared" si="2"/>
        <v>857.45008239084279</v>
      </c>
    </row>
    <row r="191" spans="1:4" x14ac:dyDescent="0.25">
      <c r="A191" s="5" t="s">
        <v>88</v>
      </c>
      <c r="B191" s="25">
        <v>849.36194305223125</v>
      </c>
      <c r="C191" s="25">
        <v>233.856935852633</v>
      </c>
      <c r="D191" s="25">
        <f t="shared" si="2"/>
        <v>1083.2188789048641</v>
      </c>
    </row>
    <row r="192" spans="1:4" x14ac:dyDescent="0.25">
      <c r="A192" s="5" t="s">
        <v>67</v>
      </c>
      <c r="B192" s="25">
        <v>849.36194305223125</v>
      </c>
      <c r="C192" s="25">
        <v>15.255093406037542</v>
      </c>
      <c r="D192" s="25">
        <f t="shared" si="2"/>
        <v>864.61703645826879</v>
      </c>
    </row>
    <row r="193" spans="1:4" x14ac:dyDescent="0.25">
      <c r="A193" s="5" t="s">
        <v>24</v>
      </c>
      <c r="B193" s="25">
        <v>0</v>
      </c>
      <c r="C193" s="25">
        <v>7.5384860014317026</v>
      </c>
      <c r="D193" s="25">
        <f t="shared" si="2"/>
        <v>7.5384860014317026</v>
      </c>
    </row>
    <row r="194" spans="1:4" x14ac:dyDescent="0.25">
      <c r="A194" s="5" t="s">
        <v>26</v>
      </c>
      <c r="B194" s="25">
        <v>0</v>
      </c>
      <c r="C194" s="25">
        <v>7.5384860014317026</v>
      </c>
      <c r="D194" s="25">
        <f t="shared" si="2"/>
        <v>7.5384860014317026</v>
      </c>
    </row>
    <row r="195" spans="1:4" x14ac:dyDescent="0.25">
      <c r="A195" s="5" t="s">
        <v>31</v>
      </c>
      <c r="B195" s="25">
        <v>0</v>
      </c>
      <c r="C195" s="25">
        <v>7.5384860014317026</v>
      </c>
      <c r="D195" s="25">
        <f t="shared" si="2"/>
        <v>7.5384860014317026</v>
      </c>
    </row>
    <row r="196" spans="1:4" x14ac:dyDescent="0.25">
      <c r="A196" s="5" t="s">
        <v>32</v>
      </c>
      <c r="B196" s="25">
        <v>0</v>
      </c>
      <c r="C196" s="25">
        <v>7.5384860014317026</v>
      </c>
      <c r="D196" s="25">
        <f t="shared" si="2"/>
        <v>7.5384860014317026</v>
      </c>
    </row>
    <row r="197" spans="1:4" x14ac:dyDescent="0.25">
      <c r="A197" s="5" t="s">
        <v>33</v>
      </c>
      <c r="B197" s="25">
        <v>0</v>
      </c>
      <c r="C197" s="25">
        <v>7.5384860014317026</v>
      </c>
      <c r="D197" s="25">
        <f t="shared" si="2"/>
        <v>7.5384860014317026</v>
      </c>
    </row>
    <row r="198" spans="1:4" x14ac:dyDescent="0.25">
      <c r="A198" s="5" t="s">
        <v>41</v>
      </c>
      <c r="B198" s="25">
        <v>0</v>
      </c>
      <c r="C198" s="25">
        <v>7.5384860014317026</v>
      </c>
      <c r="D198" s="25">
        <f t="shared" si="2"/>
        <v>7.5384860014317026</v>
      </c>
    </row>
    <row r="199" spans="1:4" x14ac:dyDescent="0.25">
      <c r="A199" s="5" t="s">
        <v>45</v>
      </c>
      <c r="B199" s="25">
        <v>0</v>
      </c>
      <c r="C199" s="25">
        <v>7.5384860014317026</v>
      </c>
      <c r="D199" s="25">
        <f t="shared" si="2"/>
        <v>7.5384860014317026</v>
      </c>
    </row>
    <row r="200" spans="1:4" x14ac:dyDescent="0.25">
      <c r="A200" s="5" t="s">
        <v>47</v>
      </c>
      <c r="B200" s="25">
        <v>0</v>
      </c>
      <c r="C200" s="25">
        <v>7.5384860014317026</v>
      </c>
      <c r="D200" s="25">
        <f t="shared" si="2"/>
        <v>7.5384860014317026</v>
      </c>
    </row>
    <row r="201" spans="1:4" x14ac:dyDescent="0.25">
      <c r="A201" s="5" t="s">
        <v>48</v>
      </c>
      <c r="B201" s="25">
        <v>0</v>
      </c>
      <c r="C201" s="25">
        <v>7.5384860014317026</v>
      </c>
      <c r="D201" s="25">
        <f t="shared" si="2"/>
        <v>7.5384860014317026</v>
      </c>
    </row>
    <row r="202" spans="1:4" x14ac:dyDescent="0.25">
      <c r="A202" s="5" t="s">
        <v>35</v>
      </c>
      <c r="B202" s="25">
        <v>0</v>
      </c>
      <c r="C202" s="25">
        <v>7.5384860014317026</v>
      </c>
      <c r="D202" s="25">
        <f t="shared" si="2"/>
        <v>7.5384860014317026</v>
      </c>
    </row>
    <row r="203" spans="1:4" x14ac:dyDescent="0.25">
      <c r="A203" s="5" t="s">
        <v>36</v>
      </c>
      <c r="B203" s="25">
        <v>0</v>
      </c>
      <c r="C203" s="25">
        <v>7.5384860014317026</v>
      </c>
      <c r="D203" s="25">
        <f t="shared" ref="D203:D259" si="3">SUM(B203:C203)</f>
        <v>7.5384860014317026</v>
      </c>
    </row>
    <row r="204" spans="1:4" x14ac:dyDescent="0.25">
      <c r="A204" s="5" t="s">
        <v>37</v>
      </c>
      <c r="B204" s="25">
        <v>0</v>
      </c>
      <c r="C204" s="25">
        <v>7.5384860014317026</v>
      </c>
      <c r="D204" s="25">
        <f t="shared" si="3"/>
        <v>7.5384860014317026</v>
      </c>
    </row>
    <row r="205" spans="1:4" x14ac:dyDescent="0.25">
      <c r="A205" s="5" t="s">
        <v>105</v>
      </c>
      <c r="B205" s="25">
        <v>0</v>
      </c>
      <c r="C205" s="25">
        <v>1081.9674490162013</v>
      </c>
      <c r="D205" s="25">
        <f t="shared" si="3"/>
        <v>1081.9674490162013</v>
      </c>
    </row>
    <row r="206" spans="1:4" x14ac:dyDescent="0.25">
      <c r="A206" s="5" t="s">
        <v>106</v>
      </c>
      <c r="B206" s="25">
        <v>0</v>
      </c>
      <c r="C206" s="25">
        <v>1081.9674490162013</v>
      </c>
      <c r="D206" s="25">
        <f t="shared" si="3"/>
        <v>1081.9674490162013</v>
      </c>
    </row>
    <row r="207" spans="1:4" x14ac:dyDescent="0.25">
      <c r="A207" s="5" t="s">
        <v>104</v>
      </c>
      <c r="B207" s="25">
        <v>0</v>
      </c>
      <c r="C207" s="25">
        <v>1081.9674490162013</v>
      </c>
      <c r="D207" s="25">
        <f t="shared" si="3"/>
        <v>1081.9674490162013</v>
      </c>
    </row>
    <row r="208" spans="1:4" x14ac:dyDescent="0.25">
      <c r="A208" s="5" t="s">
        <v>107</v>
      </c>
      <c r="B208" s="25">
        <v>0</v>
      </c>
      <c r="C208" s="25">
        <v>1081.9674490162013</v>
      </c>
      <c r="D208" s="25">
        <f t="shared" si="3"/>
        <v>1081.9674490162013</v>
      </c>
    </row>
    <row r="209" spans="1:4" x14ac:dyDescent="0.25">
      <c r="A209" s="5" t="s">
        <v>108</v>
      </c>
      <c r="B209" s="25">
        <v>0</v>
      </c>
      <c r="C209" s="25">
        <v>1081.9674490162013</v>
      </c>
      <c r="D209" s="25">
        <f t="shared" si="3"/>
        <v>1081.9674490162013</v>
      </c>
    </row>
    <row r="210" spans="1:4" x14ac:dyDescent="0.25">
      <c r="A210" s="5" t="s">
        <v>20</v>
      </c>
      <c r="B210" s="25">
        <v>0</v>
      </c>
      <c r="C210" s="25">
        <v>7.5384860014317026</v>
      </c>
      <c r="D210" s="25">
        <f t="shared" si="3"/>
        <v>7.5384860014317026</v>
      </c>
    </row>
    <row r="211" spans="1:4" x14ac:dyDescent="0.25">
      <c r="A211" s="5" t="s">
        <v>21</v>
      </c>
      <c r="B211" s="25">
        <v>0</v>
      </c>
      <c r="C211" s="25">
        <v>7.5384860014317026</v>
      </c>
      <c r="D211" s="25">
        <f t="shared" si="3"/>
        <v>7.5384860014317026</v>
      </c>
    </row>
    <row r="212" spans="1:4" x14ac:dyDescent="0.25">
      <c r="A212" s="5" t="s">
        <v>22</v>
      </c>
      <c r="B212" s="25">
        <v>0</v>
      </c>
      <c r="C212" s="25">
        <v>7.5384860014317026</v>
      </c>
      <c r="D212" s="25">
        <f t="shared" si="3"/>
        <v>7.5384860014317026</v>
      </c>
    </row>
    <row r="213" spans="1:4" x14ac:dyDescent="0.25">
      <c r="A213" s="5" t="s">
        <v>23</v>
      </c>
      <c r="B213" s="25">
        <v>0</v>
      </c>
      <c r="C213" s="25">
        <v>7.5384860014317026</v>
      </c>
      <c r="D213" s="25">
        <f t="shared" si="3"/>
        <v>7.5384860014317026</v>
      </c>
    </row>
    <row r="214" spans="1:4" x14ac:dyDescent="0.25">
      <c r="A214" s="5" t="s">
        <v>25</v>
      </c>
      <c r="B214" s="25">
        <v>0</v>
      </c>
      <c r="C214" s="25">
        <v>7.5384860014317026</v>
      </c>
      <c r="D214" s="25">
        <f t="shared" si="3"/>
        <v>7.5384860014317026</v>
      </c>
    </row>
    <row r="215" spans="1:4" x14ac:dyDescent="0.25">
      <c r="A215" s="5" t="s">
        <v>27</v>
      </c>
      <c r="B215" s="25">
        <v>0</v>
      </c>
      <c r="C215" s="25">
        <v>7.5384860014317026</v>
      </c>
      <c r="D215" s="25">
        <f t="shared" si="3"/>
        <v>7.5384860014317026</v>
      </c>
    </row>
    <row r="216" spans="1:4" x14ac:dyDescent="0.25">
      <c r="A216" s="5" t="s">
        <v>28</v>
      </c>
      <c r="B216" s="25">
        <v>0</v>
      </c>
      <c r="C216" s="25">
        <v>7.5384860014317026</v>
      </c>
      <c r="D216" s="25">
        <f t="shared" si="3"/>
        <v>7.5384860014317026</v>
      </c>
    </row>
    <row r="217" spans="1:4" x14ac:dyDescent="0.25">
      <c r="A217" s="5" t="s">
        <v>29</v>
      </c>
      <c r="B217" s="25">
        <v>0</v>
      </c>
      <c r="C217" s="25">
        <v>7.5384860014317026</v>
      </c>
      <c r="D217" s="25">
        <f t="shared" si="3"/>
        <v>7.5384860014317026</v>
      </c>
    </row>
    <row r="218" spans="1:4" x14ac:dyDescent="0.25">
      <c r="A218" s="5" t="s">
        <v>30</v>
      </c>
      <c r="B218" s="25">
        <v>0</v>
      </c>
      <c r="C218" s="25">
        <v>7.5384860014317026</v>
      </c>
      <c r="D218" s="25">
        <f t="shared" si="3"/>
        <v>7.5384860014317026</v>
      </c>
    </row>
    <row r="219" spans="1:4" x14ac:dyDescent="0.25">
      <c r="A219" s="5" t="s">
        <v>34</v>
      </c>
      <c r="B219" s="25">
        <v>0</v>
      </c>
      <c r="C219" s="25">
        <v>7.5384860014317026</v>
      </c>
      <c r="D219" s="25">
        <f t="shared" si="3"/>
        <v>7.5384860014317026</v>
      </c>
    </row>
    <row r="220" spans="1:4" x14ac:dyDescent="0.25">
      <c r="A220" s="5" t="s">
        <v>38</v>
      </c>
      <c r="B220" s="25">
        <v>0</v>
      </c>
      <c r="C220" s="25">
        <v>7.5384860014317026</v>
      </c>
      <c r="D220" s="25">
        <f t="shared" si="3"/>
        <v>7.5384860014317026</v>
      </c>
    </row>
    <row r="221" spans="1:4" x14ac:dyDescent="0.25">
      <c r="A221" s="5" t="s">
        <v>39</v>
      </c>
      <c r="B221" s="25">
        <v>0</v>
      </c>
      <c r="C221" s="25">
        <v>7.5384860014317026</v>
      </c>
      <c r="D221" s="25">
        <f t="shared" si="3"/>
        <v>7.5384860014317026</v>
      </c>
    </row>
    <row r="222" spans="1:4" x14ac:dyDescent="0.25">
      <c r="A222" s="5" t="s">
        <v>40</v>
      </c>
      <c r="B222" s="25">
        <v>0</v>
      </c>
      <c r="C222" s="25">
        <v>7.5384860014317026</v>
      </c>
      <c r="D222" s="25">
        <f t="shared" si="3"/>
        <v>7.5384860014317026</v>
      </c>
    </row>
    <row r="223" spans="1:4" x14ac:dyDescent="0.25">
      <c r="A223" s="5" t="s">
        <v>42</v>
      </c>
      <c r="B223" s="25">
        <v>0</v>
      </c>
      <c r="C223" s="25">
        <v>7.5384860014317026</v>
      </c>
      <c r="D223" s="25">
        <f t="shared" si="3"/>
        <v>7.5384860014317026</v>
      </c>
    </row>
    <row r="224" spans="1:4" x14ac:dyDescent="0.25">
      <c r="A224" s="5" t="s">
        <v>43</v>
      </c>
      <c r="B224" s="25">
        <v>0</v>
      </c>
      <c r="C224" s="25">
        <v>7.5384860014317026</v>
      </c>
      <c r="D224" s="25">
        <f t="shared" si="3"/>
        <v>7.5384860014317026</v>
      </c>
    </row>
    <row r="225" spans="1:4" x14ac:dyDescent="0.25">
      <c r="A225" s="5" t="s">
        <v>44</v>
      </c>
      <c r="B225" s="25">
        <v>0</v>
      </c>
      <c r="C225" s="25">
        <v>7.5384860014317026</v>
      </c>
      <c r="D225" s="25">
        <f t="shared" si="3"/>
        <v>7.5384860014317026</v>
      </c>
    </row>
    <row r="226" spans="1:4" x14ac:dyDescent="0.25">
      <c r="A226" s="5" t="s">
        <v>46</v>
      </c>
      <c r="B226" s="25">
        <v>0</v>
      </c>
      <c r="C226" s="25">
        <v>7.5384860014317026</v>
      </c>
      <c r="D226" s="25">
        <f t="shared" si="3"/>
        <v>7.5384860014317026</v>
      </c>
    </row>
    <row r="227" spans="1:4" x14ac:dyDescent="0.25">
      <c r="A227" s="5" t="s">
        <v>120</v>
      </c>
      <c r="B227" s="25">
        <v>0</v>
      </c>
      <c r="C227" s="25">
        <v>56.628263607373462</v>
      </c>
      <c r="D227" s="25">
        <f t="shared" si="3"/>
        <v>56.628263607373462</v>
      </c>
    </row>
    <row r="228" spans="1:4" x14ac:dyDescent="0.25">
      <c r="A228" s="5" t="s">
        <v>110</v>
      </c>
      <c r="B228" s="25">
        <v>0</v>
      </c>
      <c r="C228" s="25">
        <v>1089.9494836221293</v>
      </c>
      <c r="D228" s="25">
        <f t="shared" si="3"/>
        <v>1089.9494836221293</v>
      </c>
    </row>
    <row r="229" spans="1:4" x14ac:dyDescent="0.25">
      <c r="A229" s="5" t="s">
        <v>111</v>
      </c>
      <c r="B229" s="25">
        <v>0</v>
      </c>
      <c r="C229" s="25">
        <v>1089.9494836221293</v>
      </c>
      <c r="D229" s="25">
        <f t="shared" si="3"/>
        <v>1089.9494836221293</v>
      </c>
    </row>
    <row r="230" spans="1:4" x14ac:dyDescent="0.25">
      <c r="A230" s="5" t="s">
        <v>135</v>
      </c>
      <c r="B230" s="25">
        <v>0</v>
      </c>
      <c r="C230" s="25">
        <v>4579.8492688294527</v>
      </c>
      <c r="D230" s="25">
        <f t="shared" si="3"/>
        <v>4579.8492688294527</v>
      </c>
    </row>
    <row r="231" spans="1:4" x14ac:dyDescent="0.25">
      <c r="A231" s="5" t="s">
        <v>112</v>
      </c>
      <c r="B231" s="25">
        <v>0</v>
      </c>
      <c r="C231" s="25">
        <v>1089.9494836221293</v>
      </c>
      <c r="D231" s="25">
        <f t="shared" si="3"/>
        <v>1089.9494836221293</v>
      </c>
    </row>
    <row r="232" spans="1:4" x14ac:dyDescent="0.25">
      <c r="A232" s="5" t="s">
        <v>136</v>
      </c>
      <c r="B232" s="25">
        <v>0</v>
      </c>
      <c r="C232" s="25">
        <v>4579.8492688294527</v>
      </c>
      <c r="D232" s="25">
        <f t="shared" si="3"/>
        <v>4579.8492688294527</v>
      </c>
    </row>
    <row r="233" spans="1:4" x14ac:dyDescent="0.25">
      <c r="A233" s="5" t="s">
        <v>113</v>
      </c>
      <c r="B233" s="25">
        <v>0</v>
      </c>
      <c r="C233" s="25">
        <v>1089.9494836221293</v>
      </c>
      <c r="D233" s="25">
        <f t="shared" si="3"/>
        <v>1089.9494836221293</v>
      </c>
    </row>
    <row r="234" spans="1:4" x14ac:dyDescent="0.25">
      <c r="A234" s="5" t="s">
        <v>62</v>
      </c>
      <c r="B234" s="25">
        <v>0</v>
      </c>
      <c r="C234" s="25">
        <v>93.22788708854759</v>
      </c>
      <c r="D234" s="25">
        <f t="shared" si="3"/>
        <v>93.22788708854759</v>
      </c>
    </row>
    <row r="235" spans="1:4" x14ac:dyDescent="0.25">
      <c r="A235" s="5" t="s">
        <v>403</v>
      </c>
      <c r="B235" s="25">
        <v>0</v>
      </c>
      <c r="C235" s="25">
        <v>25.279591514985849</v>
      </c>
      <c r="D235" s="25">
        <f t="shared" si="3"/>
        <v>25.279591514985849</v>
      </c>
    </row>
    <row r="236" spans="1:4" x14ac:dyDescent="0.25">
      <c r="A236" s="5" t="s">
        <v>404</v>
      </c>
      <c r="B236" s="25">
        <v>0</v>
      </c>
      <c r="C236" s="25">
        <v>25.279591514985849</v>
      </c>
      <c r="D236" s="25">
        <f t="shared" si="3"/>
        <v>25.279591514985849</v>
      </c>
    </row>
    <row r="237" spans="1:4" x14ac:dyDescent="0.25">
      <c r="A237" s="5" t="s">
        <v>405</v>
      </c>
      <c r="B237" s="25">
        <v>0</v>
      </c>
      <c r="C237" s="25">
        <v>25.279591514985849</v>
      </c>
      <c r="D237" s="25">
        <f t="shared" si="3"/>
        <v>25.279591514985849</v>
      </c>
    </row>
    <row r="238" spans="1:4" x14ac:dyDescent="0.25">
      <c r="A238" s="5" t="s">
        <v>406</v>
      </c>
      <c r="B238" s="25">
        <v>0</v>
      </c>
      <c r="C238" s="25">
        <v>25.279591514985849</v>
      </c>
      <c r="D238" s="25">
        <f t="shared" si="3"/>
        <v>25.279591514985849</v>
      </c>
    </row>
    <row r="239" spans="1:4" x14ac:dyDescent="0.25">
      <c r="A239" s="5" t="s">
        <v>123</v>
      </c>
      <c r="B239" s="25">
        <v>0</v>
      </c>
      <c r="C239" s="25">
        <v>2563.75926783267</v>
      </c>
      <c r="D239" s="25">
        <f t="shared" si="3"/>
        <v>2563.75926783267</v>
      </c>
    </row>
    <row r="240" spans="1:4" x14ac:dyDescent="0.25">
      <c r="A240" s="5" t="s">
        <v>407</v>
      </c>
      <c r="B240" s="25">
        <v>0</v>
      </c>
      <c r="C240" s="25">
        <v>25.279591514985849</v>
      </c>
      <c r="D240" s="25">
        <f t="shared" si="3"/>
        <v>25.279591514985849</v>
      </c>
    </row>
    <row r="241" spans="1:4" x14ac:dyDescent="0.25">
      <c r="A241" s="5" t="s">
        <v>408</v>
      </c>
      <c r="B241" s="25">
        <v>0</v>
      </c>
      <c r="C241" s="25">
        <v>25.279591514985849</v>
      </c>
      <c r="D241" s="25">
        <f t="shared" si="3"/>
        <v>25.279591514985849</v>
      </c>
    </row>
    <row r="242" spans="1:4" x14ac:dyDescent="0.25">
      <c r="A242" s="5" t="s">
        <v>409</v>
      </c>
      <c r="B242" s="25">
        <v>0</v>
      </c>
      <c r="C242" s="25">
        <v>25.279591514985849</v>
      </c>
      <c r="D242" s="25">
        <f t="shared" si="3"/>
        <v>25.279591514985849</v>
      </c>
    </row>
    <row r="243" spans="1:4" x14ac:dyDescent="0.25">
      <c r="A243" s="5" t="s">
        <v>410</v>
      </c>
      <c r="B243" s="25">
        <v>0</v>
      </c>
      <c r="C243" s="25">
        <v>25.279591514985849</v>
      </c>
      <c r="D243" s="25">
        <f t="shared" si="3"/>
        <v>25.279591514985849</v>
      </c>
    </row>
    <row r="244" spans="1:4" x14ac:dyDescent="0.25">
      <c r="A244" s="5" t="s">
        <v>411</v>
      </c>
      <c r="B244" s="25">
        <v>0</v>
      </c>
      <c r="C244" s="25">
        <v>25.279591514985849</v>
      </c>
      <c r="D244" s="25">
        <f t="shared" si="3"/>
        <v>25.279591514985849</v>
      </c>
    </row>
    <row r="245" spans="1:4" x14ac:dyDescent="0.25">
      <c r="A245" s="5" t="s">
        <v>412</v>
      </c>
      <c r="B245" s="25">
        <v>0</v>
      </c>
      <c r="C245" s="25">
        <v>25.279591514985849</v>
      </c>
      <c r="D245" s="25">
        <f t="shared" si="3"/>
        <v>25.279591514985849</v>
      </c>
    </row>
    <row r="246" spans="1:4" x14ac:dyDescent="0.25">
      <c r="A246" s="5" t="s">
        <v>413</v>
      </c>
      <c r="B246" s="25">
        <v>0</v>
      </c>
      <c r="C246" s="25">
        <v>25.279591514985849</v>
      </c>
      <c r="D246" s="25">
        <f t="shared" si="3"/>
        <v>25.279591514985849</v>
      </c>
    </row>
    <row r="247" spans="1:4" x14ac:dyDescent="0.25">
      <c r="A247" s="5" t="s">
        <v>512</v>
      </c>
      <c r="B247" s="25">
        <v>0</v>
      </c>
      <c r="C247" s="25">
        <v>25.279591514985849</v>
      </c>
      <c r="D247" s="25">
        <f t="shared" si="3"/>
        <v>25.279591514985849</v>
      </c>
    </row>
    <row r="248" spans="1:4" x14ac:dyDescent="0.25">
      <c r="A248" s="5" t="s">
        <v>414</v>
      </c>
      <c r="B248" s="25">
        <v>0</v>
      </c>
      <c r="C248" s="25">
        <v>25.279591514985849</v>
      </c>
      <c r="D248" s="25">
        <f t="shared" si="3"/>
        <v>25.279591514985849</v>
      </c>
    </row>
    <row r="249" spans="1:4" x14ac:dyDescent="0.25">
      <c r="A249" s="5" t="s">
        <v>415</v>
      </c>
      <c r="B249" s="25">
        <v>0</v>
      </c>
      <c r="C249" s="25">
        <v>25.279591514985849</v>
      </c>
      <c r="D249" s="25">
        <f t="shared" si="3"/>
        <v>25.279591514985849</v>
      </c>
    </row>
    <row r="250" spans="1:4" x14ac:dyDescent="0.25">
      <c r="A250" s="5" t="s">
        <v>416</v>
      </c>
      <c r="B250" s="25">
        <v>0</v>
      </c>
      <c r="C250" s="25">
        <v>25.279591514985849</v>
      </c>
      <c r="D250" s="25">
        <f t="shared" si="3"/>
        <v>25.279591514985849</v>
      </c>
    </row>
    <row r="251" spans="1:4" x14ac:dyDescent="0.25">
      <c r="A251" s="5" t="s">
        <v>417</v>
      </c>
      <c r="B251" s="25">
        <v>0</v>
      </c>
      <c r="C251" s="25">
        <v>25.279591514985849</v>
      </c>
      <c r="D251" s="25">
        <f t="shared" si="3"/>
        <v>25.279591514985849</v>
      </c>
    </row>
    <row r="252" spans="1:4" x14ac:dyDescent="0.25">
      <c r="A252" s="5" t="s">
        <v>114</v>
      </c>
      <c r="B252" s="25">
        <v>0</v>
      </c>
      <c r="C252" s="25">
        <v>1323.8840862416475</v>
      </c>
      <c r="D252" s="25">
        <f t="shared" si="3"/>
        <v>1323.8840862416475</v>
      </c>
    </row>
    <row r="253" spans="1:4" x14ac:dyDescent="0.25">
      <c r="A253" s="5" t="s">
        <v>115</v>
      </c>
      <c r="B253" s="25">
        <v>0</v>
      </c>
      <c r="C253" s="25">
        <v>1323.8840862416475</v>
      </c>
      <c r="D253" s="25">
        <f t="shared" si="3"/>
        <v>1323.8840862416475</v>
      </c>
    </row>
    <row r="254" spans="1:4" x14ac:dyDescent="0.25">
      <c r="A254" s="5" t="s">
        <v>116</v>
      </c>
      <c r="B254" s="25">
        <v>0</v>
      </c>
      <c r="C254" s="25">
        <v>1323.8840862416475</v>
      </c>
      <c r="D254" s="25">
        <f t="shared" si="3"/>
        <v>1323.8840862416475</v>
      </c>
    </row>
    <row r="255" spans="1:4" x14ac:dyDescent="0.25">
      <c r="A255" s="5" t="s">
        <v>117</v>
      </c>
      <c r="B255" s="25">
        <v>0</v>
      </c>
      <c r="C255" s="25">
        <v>1323.8840862416475</v>
      </c>
      <c r="D255" s="25">
        <f t="shared" si="3"/>
        <v>1323.8840862416475</v>
      </c>
    </row>
    <row r="256" spans="1:4" x14ac:dyDescent="0.25">
      <c r="A256" s="5" t="s">
        <v>118</v>
      </c>
      <c r="B256" s="25">
        <v>0</v>
      </c>
      <c r="C256" s="25">
        <v>1323.8840862416475</v>
      </c>
      <c r="D256" s="25">
        <f t="shared" si="3"/>
        <v>1323.8840862416475</v>
      </c>
    </row>
    <row r="257" spans="1:4" x14ac:dyDescent="0.25">
      <c r="A257" s="5" t="s">
        <v>72</v>
      </c>
      <c r="B257" s="25">
        <v>0</v>
      </c>
      <c r="C257" s="25">
        <v>115.16759780013001</v>
      </c>
      <c r="D257" s="25">
        <f t="shared" si="3"/>
        <v>115.16759780013001</v>
      </c>
    </row>
    <row r="258" spans="1:4" x14ac:dyDescent="0.25">
      <c r="A258" s="5" t="s">
        <v>133</v>
      </c>
      <c r="B258" s="25">
        <v>0</v>
      </c>
      <c r="C258" s="25">
        <v>10780.460897934217</v>
      </c>
      <c r="D258" s="25">
        <f t="shared" si="3"/>
        <v>10780.460897934217</v>
      </c>
    </row>
    <row r="259" spans="1:4" x14ac:dyDescent="0.25">
      <c r="A259" s="5" t="s">
        <v>134</v>
      </c>
      <c r="B259" s="25">
        <v>0</v>
      </c>
      <c r="C259" s="25">
        <v>10780.460897934217</v>
      </c>
      <c r="D259" s="25">
        <f t="shared" si="3"/>
        <v>10780.460897934217</v>
      </c>
    </row>
  </sheetData>
  <sortState xmlns:xlrd2="http://schemas.microsoft.com/office/spreadsheetml/2017/richdata2" ref="A11:B81">
    <sortCondition descending="1" ref="B11:B81"/>
  </sortState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17731-C1E0-4881-9F86-08E8640DB087}">
  <sheetPr codeName="Planilha20"/>
  <dimension ref="A2:E130"/>
  <sheetViews>
    <sheetView zoomScaleNormal="100" workbookViewId="0">
      <selection activeCell="C12" sqref="C12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 ca="1">Índice!A8</f>
        <v>MÊS DE COMPETÊNCIA: Setembro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559</v>
      </c>
    </row>
    <row r="6" spans="1:5" x14ac:dyDescent="0.25">
      <c r="A6" s="1" t="s">
        <v>558</v>
      </c>
    </row>
    <row r="8" spans="1:5" ht="13" x14ac:dyDescent="0.3">
      <c r="A8" s="4" t="s">
        <v>1</v>
      </c>
      <c r="B8" s="6" t="s">
        <v>541</v>
      </c>
    </row>
    <row r="9" spans="1:5" x14ac:dyDescent="0.25">
      <c r="A9" s="12" t="s">
        <v>71</v>
      </c>
      <c r="B9" s="22">
        <v>-331.16378626545156</v>
      </c>
      <c r="C9" s="13"/>
      <c r="D9" s="15"/>
    </row>
    <row r="10" spans="1:5" x14ac:dyDescent="0.25">
      <c r="A10" s="5" t="s">
        <v>63</v>
      </c>
      <c r="B10" s="22">
        <v>-331.16378626545338</v>
      </c>
      <c r="C10" s="13"/>
      <c r="D10" s="15"/>
    </row>
    <row r="11" spans="1:5" x14ac:dyDescent="0.25">
      <c r="A11" s="5" t="s">
        <v>100</v>
      </c>
      <c r="B11" s="22">
        <v>-0.49412108380969855</v>
      </c>
    </row>
    <row r="12" spans="1:5" x14ac:dyDescent="0.25">
      <c r="A12" s="5" t="s">
        <v>109</v>
      </c>
      <c r="B12" s="22">
        <v>-10934.404644573951</v>
      </c>
    </row>
    <row r="13" spans="1:5" x14ac:dyDescent="0.25">
      <c r="A13" s="5" t="s">
        <v>105</v>
      </c>
      <c r="B13" s="22">
        <v>-10914.094109245081</v>
      </c>
    </row>
    <row r="14" spans="1:5" x14ac:dyDescent="0.25">
      <c r="A14" s="5" t="s">
        <v>130</v>
      </c>
      <c r="B14" s="22">
        <v>-50932.439176477259</v>
      </c>
    </row>
    <row r="15" spans="1:5" x14ac:dyDescent="0.25">
      <c r="A15" s="5" t="s">
        <v>76</v>
      </c>
      <c r="B15" s="22">
        <v>-0.92737780257348135</v>
      </c>
    </row>
    <row r="16" spans="1:5" x14ac:dyDescent="0.25">
      <c r="A16" s="5" t="s">
        <v>5</v>
      </c>
      <c r="B16" s="22">
        <v>-12.872270658101939</v>
      </c>
    </row>
    <row r="17" spans="1:2" x14ac:dyDescent="0.25">
      <c r="A17" s="5" t="s">
        <v>106</v>
      </c>
      <c r="B17" s="22">
        <v>-10914.094109245081</v>
      </c>
    </row>
    <row r="18" spans="1:2" x14ac:dyDescent="0.25">
      <c r="A18" s="5" t="s">
        <v>104</v>
      </c>
      <c r="B18" s="22">
        <v>-10914.094109245081</v>
      </c>
    </row>
    <row r="19" spans="1:2" x14ac:dyDescent="0.25">
      <c r="A19" s="5" t="s">
        <v>107</v>
      </c>
      <c r="B19" s="22">
        <v>-10914.094109245081</v>
      </c>
    </row>
    <row r="20" spans="1:2" x14ac:dyDescent="0.25">
      <c r="A20" s="5" t="s">
        <v>126</v>
      </c>
      <c r="B20" s="22">
        <v>-11242.626504526415</v>
      </c>
    </row>
    <row r="21" spans="1:2" x14ac:dyDescent="0.25">
      <c r="A21" s="5" t="s">
        <v>108</v>
      </c>
      <c r="B21" s="22">
        <v>-10914.094109245081</v>
      </c>
    </row>
    <row r="22" spans="1:2" x14ac:dyDescent="0.25">
      <c r="A22" s="5" t="s">
        <v>89</v>
      </c>
      <c r="B22" s="22">
        <v>-1913.9580389385592</v>
      </c>
    </row>
    <row r="23" spans="1:2" x14ac:dyDescent="0.25">
      <c r="A23" s="5" t="s">
        <v>87</v>
      </c>
      <c r="B23" s="22">
        <v>-1913.9580389385592</v>
      </c>
    </row>
    <row r="24" spans="1:2" x14ac:dyDescent="0.25">
      <c r="A24" s="5" t="s">
        <v>90</v>
      </c>
      <c r="B24" s="22">
        <v>-2551.9440519180862</v>
      </c>
    </row>
    <row r="25" spans="1:2" x14ac:dyDescent="0.25">
      <c r="A25" s="5" t="s">
        <v>156</v>
      </c>
      <c r="B25" s="22">
        <v>-104.11592883812773</v>
      </c>
    </row>
    <row r="26" spans="1:2" x14ac:dyDescent="0.25">
      <c r="A26" s="5" t="s">
        <v>103</v>
      </c>
      <c r="B26" s="22">
        <v>-2683.3675973637146</v>
      </c>
    </row>
    <row r="27" spans="1:2" x14ac:dyDescent="0.25">
      <c r="A27" s="5" t="s">
        <v>78</v>
      </c>
      <c r="B27" s="22">
        <v>-25.461841622085274</v>
      </c>
    </row>
    <row r="28" spans="1:2" x14ac:dyDescent="0.25">
      <c r="A28" s="5" t="s">
        <v>54</v>
      </c>
      <c r="B28" s="22">
        <v>-11.586458926447222</v>
      </c>
    </row>
    <row r="29" spans="1:2" x14ac:dyDescent="0.25">
      <c r="A29" s="5" t="s">
        <v>51</v>
      </c>
      <c r="B29" s="22">
        <v>-37609.521051470423</v>
      </c>
    </row>
    <row r="30" spans="1:2" x14ac:dyDescent="0.25">
      <c r="A30" s="5" t="s">
        <v>125</v>
      </c>
      <c r="B30" s="22">
        <v>-12920.232619711373</v>
      </c>
    </row>
    <row r="31" spans="1:2" x14ac:dyDescent="0.25">
      <c r="A31" s="5" t="s">
        <v>439</v>
      </c>
      <c r="B31" s="22">
        <v>-43247.875374720315</v>
      </c>
    </row>
    <row r="32" spans="1:2" x14ac:dyDescent="0.25">
      <c r="A32" s="5" t="s">
        <v>440</v>
      </c>
      <c r="B32" s="22">
        <v>-4737.877527510369</v>
      </c>
    </row>
    <row r="33" spans="1:2" x14ac:dyDescent="0.25">
      <c r="A33" s="5" t="s">
        <v>287</v>
      </c>
      <c r="B33" s="22">
        <v>-50060.552227005595</v>
      </c>
    </row>
    <row r="34" spans="1:2" x14ac:dyDescent="0.25">
      <c r="A34" s="5" t="s">
        <v>58</v>
      </c>
      <c r="B34" s="22">
        <v>-60.503548520307959</v>
      </c>
    </row>
    <row r="35" spans="1:2" x14ac:dyDescent="0.25">
      <c r="A35" s="5" t="s">
        <v>18</v>
      </c>
      <c r="B35" s="22">
        <v>-334.66061184069804</v>
      </c>
    </row>
    <row r="36" spans="1:2" x14ac:dyDescent="0.25">
      <c r="A36" s="5" t="s">
        <v>66</v>
      </c>
      <c r="B36" s="22">
        <v>-279.65921085882974</v>
      </c>
    </row>
    <row r="37" spans="1:2" x14ac:dyDescent="0.25">
      <c r="A37" s="5" t="s">
        <v>92</v>
      </c>
      <c r="B37" s="22">
        <v>-2198.3298938200023</v>
      </c>
    </row>
    <row r="38" spans="1:2" x14ac:dyDescent="0.25">
      <c r="A38" s="5" t="s">
        <v>14</v>
      </c>
      <c r="B38" s="22">
        <v>-14.786670031006224</v>
      </c>
    </row>
    <row r="39" spans="1:2" x14ac:dyDescent="0.25">
      <c r="A39" s="5" t="s">
        <v>93</v>
      </c>
      <c r="B39" s="22">
        <v>-1153.9955466925057</v>
      </c>
    </row>
    <row r="40" spans="1:2" x14ac:dyDescent="0.25">
      <c r="A40" s="5" t="s">
        <v>49</v>
      </c>
      <c r="B40" s="22">
        <v>-343.65168612497973</v>
      </c>
    </row>
    <row r="41" spans="1:2" x14ac:dyDescent="0.25">
      <c r="A41" s="5" t="s">
        <v>80</v>
      </c>
      <c r="B41" s="22">
        <v>-85.451397590734246</v>
      </c>
    </row>
    <row r="42" spans="1:2" x14ac:dyDescent="0.25">
      <c r="A42" s="5" t="s">
        <v>77</v>
      </c>
      <c r="B42" s="22">
        <v>-1148.7188540637217</v>
      </c>
    </row>
    <row r="43" spans="1:2" x14ac:dyDescent="0.25">
      <c r="A43" s="5" t="s">
        <v>7</v>
      </c>
      <c r="B43" s="22">
        <v>-1.6709987493529752</v>
      </c>
    </row>
    <row r="44" spans="1:2" x14ac:dyDescent="0.25">
      <c r="A44" s="5" t="s">
        <v>16</v>
      </c>
      <c r="B44" s="22">
        <v>-53.838246446813969</v>
      </c>
    </row>
    <row r="45" spans="1:2" x14ac:dyDescent="0.25">
      <c r="A45" s="5" t="s">
        <v>56</v>
      </c>
      <c r="B45" s="22">
        <v>-67.286694466270433</v>
      </c>
    </row>
    <row r="46" spans="1:2" x14ac:dyDescent="0.25">
      <c r="A46" s="5" t="s">
        <v>119</v>
      </c>
      <c r="B46" s="22">
        <v>-24323.134617984935</v>
      </c>
    </row>
    <row r="47" spans="1:2" x14ac:dyDescent="0.25">
      <c r="A47" s="5" t="s">
        <v>70</v>
      </c>
      <c r="B47" s="22">
        <v>-149.03417359999844</v>
      </c>
    </row>
    <row r="48" spans="1:2" x14ac:dyDescent="0.25">
      <c r="A48" s="5" t="s">
        <v>55</v>
      </c>
      <c r="B48" s="22">
        <v>-86.177264736728944</v>
      </c>
    </row>
    <row r="49" spans="1:2" x14ac:dyDescent="0.25">
      <c r="A49" s="5" t="s">
        <v>122</v>
      </c>
      <c r="B49" s="22">
        <v>-32294.430220852722</v>
      </c>
    </row>
    <row r="50" spans="1:2" x14ac:dyDescent="0.25">
      <c r="A50" s="5" t="s">
        <v>52</v>
      </c>
      <c r="B50" s="22">
        <v>-109.3791047348077</v>
      </c>
    </row>
    <row r="51" spans="1:2" x14ac:dyDescent="0.25">
      <c r="A51" s="5" t="s">
        <v>120</v>
      </c>
      <c r="B51" s="22">
        <v>-24104.451410789334</v>
      </c>
    </row>
    <row r="52" spans="1:2" x14ac:dyDescent="0.25">
      <c r="A52" s="5" t="s">
        <v>205</v>
      </c>
      <c r="B52" s="22">
        <v>-157029.47975065699</v>
      </c>
    </row>
    <row r="53" spans="1:2" x14ac:dyDescent="0.25">
      <c r="A53" s="5" t="s">
        <v>279</v>
      </c>
      <c r="B53" s="22">
        <v>-3.9997533008045707</v>
      </c>
    </row>
    <row r="54" spans="1:2" x14ac:dyDescent="0.25">
      <c r="A54" s="5" t="s">
        <v>138</v>
      </c>
      <c r="B54" s="22">
        <v>-166303.00039981958</v>
      </c>
    </row>
    <row r="55" spans="1:2" x14ac:dyDescent="0.25">
      <c r="A55" s="5" t="s">
        <v>201</v>
      </c>
      <c r="B55" s="22">
        <v>5490887.0947218398</v>
      </c>
    </row>
    <row r="56" spans="1:2" x14ac:dyDescent="0.25">
      <c r="A56" s="5" t="s">
        <v>97</v>
      </c>
      <c r="B56" s="22">
        <v>-388880.90547429211</v>
      </c>
    </row>
    <row r="57" spans="1:2" x14ac:dyDescent="0.25">
      <c r="A57" s="5" t="s">
        <v>74</v>
      </c>
      <c r="B57" s="22">
        <v>-856.96708508846496</v>
      </c>
    </row>
    <row r="58" spans="1:2" x14ac:dyDescent="0.25">
      <c r="A58" s="5" t="s">
        <v>335</v>
      </c>
      <c r="B58" s="22">
        <v>-204095.47472154442</v>
      </c>
    </row>
    <row r="59" spans="1:2" x14ac:dyDescent="0.25">
      <c r="A59" s="5" t="s">
        <v>75</v>
      </c>
      <c r="B59" s="22">
        <v>-382404.77599744312</v>
      </c>
    </row>
    <row r="60" spans="1:2" x14ac:dyDescent="0.25">
      <c r="A60" s="5" t="s">
        <v>515</v>
      </c>
      <c r="B60" s="22">
        <v>-15905.878879236348</v>
      </c>
    </row>
    <row r="61" spans="1:2" x14ac:dyDescent="0.25">
      <c r="A61" s="5" t="s">
        <v>336</v>
      </c>
      <c r="B61" s="22">
        <v>-147452.10929858498</v>
      </c>
    </row>
    <row r="62" spans="1:2" x14ac:dyDescent="0.25">
      <c r="A62" s="5" t="s">
        <v>127</v>
      </c>
      <c r="B62" s="22">
        <v>-32152.869662208133</v>
      </c>
    </row>
    <row r="63" spans="1:2" x14ac:dyDescent="0.25">
      <c r="A63" s="5" t="s">
        <v>121</v>
      </c>
      <c r="B63" s="22">
        <v>-16588.617686571903</v>
      </c>
    </row>
    <row r="64" spans="1:2" x14ac:dyDescent="0.25">
      <c r="A64" s="5" t="s">
        <v>545</v>
      </c>
      <c r="B64" s="22">
        <v>-420019.56949789636</v>
      </c>
    </row>
    <row r="65" spans="1:2" x14ac:dyDescent="0.25">
      <c r="A65" s="5" t="s">
        <v>110</v>
      </c>
      <c r="B65" s="22">
        <v>-14621.917340569838</v>
      </c>
    </row>
    <row r="66" spans="1:2" x14ac:dyDescent="0.25">
      <c r="A66" s="5" t="s">
        <v>86</v>
      </c>
      <c r="B66" s="22">
        <v>-5562.7980839864613</v>
      </c>
    </row>
    <row r="67" spans="1:2" x14ac:dyDescent="0.25">
      <c r="A67" s="5" t="s">
        <v>137</v>
      </c>
      <c r="B67" s="22">
        <v>-146628.48208980728</v>
      </c>
    </row>
    <row r="68" spans="1:2" x14ac:dyDescent="0.25">
      <c r="A68" s="5" t="s">
        <v>111</v>
      </c>
      <c r="B68" s="22">
        <v>-14621.917340569838</v>
      </c>
    </row>
    <row r="69" spans="1:2" x14ac:dyDescent="0.25">
      <c r="A69" s="5" t="s">
        <v>135</v>
      </c>
      <c r="B69" s="22">
        <v>-130079.64865913382</v>
      </c>
    </row>
    <row r="70" spans="1:2" x14ac:dyDescent="0.25">
      <c r="A70" s="5" t="s">
        <v>112</v>
      </c>
      <c r="B70" s="22">
        <v>-364149.12272278313</v>
      </c>
    </row>
    <row r="71" spans="1:2" x14ac:dyDescent="0.25">
      <c r="A71" s="5" t="s">
        <v>50</v>
      </c>
      <c r="B71" s="22">
        <v>-37.126763679731425</v>
      </c>
    </row>
    <row r="72" spans="1:2" x14ac:dyDescent="0.25">
      <c r="A72" s="5" t="s">
        <v>136</v>
      </c>
      <c r="B72" s="22">
        <v>-124727.25029986445</v>
      </c>
    </row>
    <row r="73" spans="1:2" x14ac:dyDescent="0.25">
      <c r="A73" s="5" t="s">
        <v>69</v>
      </c>
      <c r="B73" s="22">
        <v>-344.49303978019452</v>
      </c>
    </row>
    <row r="74" spans="1:2" x14ac:dyDescent="0.25">
      <c r="A74" s="5" t="s">
        <v>102</v>
      </c>
      <c r="B74" s="22">
        <v>-86616.813859103946</v>
      </c>
    </row>
    <row r="75" spans="1:2" x14ac:dyDescent="0.25">
      <c r="A75" s="5" t="s">
        <v>85</v>
      </c>
      <c r="B75" s="22">
        <v>-1402.9621441930285</v>
      </c>
    </row>
    <row r="76" spans="1:2" x14ac:dyDescent="0.25">
      <c r="A76" s="5" t="s">
        <v>59</v>
      </c>
      <c r="B76" s="22">
        <v>-134.17171951832688</v>
      </c>
    </row>
    <row r="77" spans="1:2" x14ac:dyDescent="0.25">
      <c r="A77" s="5" t="s">
        <v>131</v>
      </c>
      <c r="B77" s="22">
        <v>-58487.669362279354</v>
      </c>
    </row>
    <row r="78" spans="1:2" x14ac:dyDescent="0.25">
      <c r="A78" s="5" t="s">
        <v>546</v>
      </c>
      <c r="B78" s="22">
        <v>-118195.37794827018</v>
      </c>
    </row>
    <row r="79" spans="1:2" x14ac:dyDescent="0.25">
      <c r="A79" s="5" t="s">
        <v>113</v>
      </c>
      <c r="B79" s="22">
        <v>-14621.917340569838</v>
      </c>
    </row>
    <row r="80" spans="1:2" x14ac:dyDescent="0.25">
      <c r="A80" s="5" t="s">
        <v>340</v>
      </c>
      <c r="B80" s="22">
        <v>-157593.83726435946</v>
      </c>
    </row>
    <row r="81" spans="1:2" x14ac:dyDescent="0.25">
      <c r="A81" s="5" t="s">
        <v>2</v>
      </c>
      <c r="B81" s="22">
        <v>-280013.04633193091</v>
      </c>
    </row>
    <row r="82" spans="1:2" x14ac:dyDescent="0.25">
      <c r="A82" s="5" t="s">
        <v>95</v>
      </c>
      <c r="B82" s="22">
        <v>-1145.8148769677164</v>
      </c>
    </row>
    <row r="83" spans="1:2" x14ac:dyDescent="0.25">
      <c r="A83" s="5" t="s">
        <v>68</v>
      </c>
      <c r="B83" s="22">
        <v>-178.06357638640111</v>
      </c>
    </row>
    <row r="84" spans="1:2" x14ac:dyDescent="0.25">
      <c r="A84" s="5" t="s">
        <v>91</v>
      </c>
      <c r="B84" s="22">
        <v>-2093.5620664008675</v>
      </c>
    </row>
    <row r="85" spans="1:2" x14ac:dyDescent="0.25">
      <c r="A85" s="5" t="s">
        <v>206</v>
      </c>
      <c r="B85" s="22">
        <v>-14.738488921656085</v>
      </c>
    </row>
    <row r="86" spans="1:2" x14ac:dyDescent="0.25">
      <c r="A86" s="5" t="s">
        <v>207</v>
      </c>
      <c r="B86" s="22">
        <v>-202.84545552887789</v>
      </c>
    </row>
    <row r="87" spans="1:2" x14ac:dyDescent="0.25">
      <c r="A87" s="5" t="s">
        <v>123</v>
      </c>
      <c r="B87" s="22">
        <v>-25861.459520297416</v>
      </c>
    </row>
    <row r="88" spans="1:2" x14ac:dyDescent="0.25">
      <c r="A88" s="5" t="s">
        <v>208</v>
      </c>
      <c r="B88" s="22">
        <v>-37.573712219321806</v>
      </c>
    </row>
    <row r="89" spans="1:2" x14ac:dyDescent="0.25">
      <c r="A89" s="5" t="s">
        <v>124</v>
      </c>
      <c r="B89" s="22">
        <v>-25861.459520297416</v>
      </c>
    </row>
    <row r="90" spans="1:2" x14ac:dyDescent="0.25">
      <c r="A90" s="5" t="s">
        <v>272</v>
      </c>
      <c r="B90" s="22">
        <v>-10.38485756397057</v>
      </c>
    </row>
    <row r="91" spans="1:2" x14ac:dyDescent="0.25">
      <c r="A91" s="5" t="s">
        <v>128</v>
      </c>
      <c r="B91" s="22">
        <v>-51722.919040594832</v>
      </c>
    </row>
    <row r="92" spans="1:2" x14ac:dyDescent="0.25">
      <c r="A92" s="5" t="s">
        <v>517</v>
      </c>
      <c r="B92" s="22">
        <v>-25861.459520297416</v>
      </c>
    </row>
    <row r="93" spans="1:2" x14ac:dyDescent="0.25">
      <c r="A93" s="5" t="s">
        <v>114</v>
      </c>
      <c r="B93" s="22">
        <v>-20388.782593599404</v>
      </c>
    </row>
    <row r="94" spans="1:2" x14ac:dyDescent="0.25">
      <c r="A94" s="5" t="s">
        <v>115</v>
      </c>
      <c r="B94" s="22">
        <v>-20388.782593599404</v>
      </c>
    </row>
    <row r="95" spans="1:2" x14ac:dyDescent="0.25">
      <c r="A95" s="5" t="s">
        <v>116</v>
      </c>
      <c r="B95" s="22">
        <v>-20388.782593599404</v>
      </c>
    </row>
    <row r="96" spans="1:2" x14ac:dyDescent="0.25">
      <c r="A96" s="5" t="s">
        <v>274</v>
      </c>
      <c r="B96" s="22">
        <v>-2.1890107246626798</v>
      </c>
    </row>
    <row r="97" spans="1:2" x14ac:dyDescent="0.25">
      <c r="A97" s="5" t="s">
        <v>278</v>
      </c>
      <c r="B97" s="22">
        <v>-10.104149782008392</v>
      </c>
    </row>
    <row r="98" spans="1:2" x14ac:dyDescent="0.25">
      <c r="A98" s="5" t="s">
        <v>117</v>
      </c>
      <c r="B98" s="22">
        <v>-20388.782593599404</v>
      </c>
    </row>
    <row r="99" spans="1:2" x14ac:dyDescent="0.25">
      <c r="A99" s="5" t="s">
        <v>118</v>
      </c>
      <c r="B99" s="22">
        <v>-20388.782593599404</v>
      </c>
    </row>
    <row r="100" spans="1:2" x14ac:dyDescent="0.25">
      <c r="A100" s="5" t="s">
        <v>281</v>
      </c>
      <c r="B100" s="22">
        <v>-9.5241090571952327</v>
      </c>
    </row>
    <row r="101" spans="1:2" x14ac:dyDescent="0.25">
      <c r="A101" s="5" t="s">
        <v>129</v>
      </c>
      <c r="B101" s="22">
        <v>-67962.608645331813</v>
      </c>
    </row>
    <row r="102" spans="1:2" x14ac:dyDescent="0.25">
      <c r="A102" s="5" t="s">
        <v>277</v>
      </c>
      <c r="B102" s="22">
        <v>-6.9995128443806607</v>
      </c>
    </row>
    <row r="103" spans="1:2" x14ac:dyDescent="0.25">
      <c r="A103" s="5" t="s">
        <v>284</v>
      </c>
      <c r="B103" s="22">
        <v>-1.0270445861379045</v>
      </c>
    </row>
    <row r="104" spans="1:2" x14ac:dyDescent="0.25">
      <c r="A104" s="5" t="s">
        <v>19</v>
      </c>
      <c r="B104" s="22">
        <v>-120.99399387398626</v>
      </c>
    </row>
    <row r="105" spans="1:2" x14ac:dyDescent="0.25">
      <c r="A105" s="5" t="s">
        <v>271</v>
      </c>
      <c r="B105" s="22">
        <v>-107.42343553626245</v>
      </c>
    </row>
    <row r="106" spans="1:2" x14ac:dyDescent="0.25">
      <c r="A106" s="5" t="s">
        <v>133</v>
      </c>
      <c r="B106" s="22">
        <v>-138353.85887388373</v>
      </c>
    </row>
    <row r="107" spans="1:2" x14ac:dyDescent="0.25">
      <c r="A107" s="5" t="s">
        <v>57</v>
      </c>
      <c r="B107" s="22">
        <v>-89.410984088042369</v>
      </c>
    </row>
    <row r="108" spans="1:2" x14ac:dyDescent="0.25">
      <c r="A108" s="5" t="s">
        <v>98</v>
      </c>
      <c r="B108" s="22">
        <v>-680.68496124541707</v>
      </c>
    </row>
    <row r="109" spans="1:2" x14ac:dyDescent="0.25">
      <c r="A109" s="5" t="s">
        <v>210</v>
      </c>
      <c r="B109" s="22">
        <v>-46.407006636518872</v>
      </c>
    </row>
    <row r="110" spans="1:2" x14ac:dyDescent="0.25">
      <c r="A110" s="5" t="s">
        <v>139</v>
      </c>
      <c r="B110" s="22">
        <v>-217530.05853530392</v>
      </c>
    </row>
    <row r="111" spans="1:2" x14ac:dyDescent="0.25">
      <c r="A111" s="5" t="s">
        <v>94</v>
      </c>
      <c r="B111" s="22">
        <v>-1756.363851381866</v>
      </c>
    </row>
    <row r="112" spans="1:2" x14ac:dyDescent="0.25">
      <c r="A112" s="5" t="s">
        <v>141</v>
      </c>
      <c r="B112" s="22">
        <v>-322965.82966088783</v>
      </c>
    </row>
    <row r="113" spans="1:2" x14ac:dyDescent="0.25">
      <c r="A113" s="5" t="s">
        <v>134</v>
      </c>
      <c r="B113" s="22">
        <v>-205069.09043826442</v>
      </c>
    </row>
    <row r="114" spans="1:2" x14ac:dyDescent="0.25">
      <c r="A114" s="5" t="s">
        <v>211</v>
      </c>
      <c r="B114" s="22">
        <v>-12.074037146963676</v>
      </c>
    </row>
    <row r="115" spans="1:2" x14ac:dyDescent="0.25">
      <c r="A115" s="5" t="s">
        <v>285</v>
      </c>
      <c r="B115" s="22">
        <v>-1.088459191494632</v>
      </c>
    </row>
    <row r="116" spans="1:2" x14ac:dyDescent="0.25">
      <c r="A116" s="5" t="s">
        <v>291</v>
      </c>
      <c r="B116" s="22">
        <v>-405.80698655657659</v>
      </c>
    </row>
    <row r="117" spans="1:2" x14ac:dyDescent="0.25">
      <c r="A117" s="5" t="s">
        <v>212</v>
      </c>
      <c r="B117" s="22">
        <v>-122.83096600544508</v>
      </c>
    </row>
    <row r="118" spans="1:2" x14ac:dyDescent="0.25">
      <c r="A118" s="5" t="s">
        <v>292</v>
      </c>
      <c r="B118" s="22">
        <v>-2480.933683734529</v>
      </c>
    </row>
    <row r="119" spans="1:2" x14ac:dyDescent="0.25">
      <c r="A119" s="5" t="s">
        <v>81</v>
      </c>
      <c r="B119" s="22">
        <v>-1021.931569940909</v>
      </c>
    </row>
    <row r="120" spans="1:2" x14ac:dyDescent="0.25">
      <c r="A120" s="5" t="s">
        <v>99</v>
      </c>
      <c r="B120" s="22">
        <v>-0.10953368427294485</v>
      </c>
    </row>
    <row r="121" spans="1:2" x14ac:dyDescent="0.25">
      <c r="A121" s="5" t="s">
        <v>213</v>
      </c>
      <c r="B121" s="22">
        <v>-112.61074309544438</v>
      </c>
    </row>
    <row r="122" spans="1:2" x14ac:dyDescent="0.25">
      <c r="A122" s="5" t="s">
        <v>65</v>
      </c>
      <c r="B122" s="22">
        <v>-939.68674857653605</v>
      </c>
    </row>
    <row r="123" spans="1:2" x14ac:dyDescent="0.25">
      <c r="A123" s="5" t="s">
        <v>276</v>
      </c>
      <c r="B123" s="22">
        <v>-410.16924626818945</v>
      </c>
    </row>
    <row r="124" spans="1:2" x14ac:dyDescent="0.25">
      <c r="A124" s="5" t="s">
        <v>364</v>
      </c>
      <c r="B124" s="22">
        <v>-2177.7705515437938</v>
      </c>
    </row>
    <row r="125" spans="1:2" x14ac:dyDescent="0.25">
      <c r="A125" s="5" t="s">
        <v>84</v>
      </c>
      <c r="B125" s="22">
        <v>-3556.1979489026053</v>
      </c>
    </row>
    <row r="126" spans="1:2" x14ac:dyDescent="0.25">
      <c r="A126" s="5" t="s">
        <v>83</v>
      </c>
      <c r="B126" s="22">
        <v>-1058.5798143708671</v>
      </c>
    </row>
    <row r="127" spans="1:2" x14ac:dyDescent="0.25">
      <c r="A127" s="5" t="s">
        <v>140</v>
      </c>
      <c r="B127" s="22">
        <v>-465008.978055235</v>
      </c>
    </row>
    <row r="128" spans="1:2" x14ac:dyDescent="0.25">
      <c r="A128" s="5" t="s">
        <v>13</v>
      </c>
      <c r="B128" s="22">
        <v>-133.76939491477242</v>
      </c>
    </row>
    <row r="129" spans="1:2" x14ac:dyDescent="0.25">
      <c r="A129" s="5" t="s">
        <v>88</v>
      </c>
      <c r="B129" s="22">
        <v>-1013.9880488914641</v>
      </c>
    </row>
    <row r="130" spans="1:2" x14ac:dyDescent="0.25">
      <c r="A130" s="5" t="s">
        <v>67</v>
      </c>
      <c r="B130" s="22">
        <v>-305.42747707065428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041F2-EE19-4F1B-BF6D-00C109DA5FF1}">
  <dimension ref="A2:G323"/>
  <sheetViews>
    <sheetView zoomScaleNormal="100" workbookViewId="0">
      <selection activeCell="D13" sqref="D13"/>
    </sheetView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 ca="1">Índice!A8</f>
        <v>MÊS DE COMPETÊNCIA: Setembro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564</v>
      </c>
    </row>
    <row r="8" spans="1:7" ht="13" x14ac:dyDescent="0.3">
      <c r="A8" s="4" t="s">
        <v>1</v>
      </c>
      <c r="B8" s="33" t="s">
        <v>563</v>
      </c>
    </row>
    <row r="9" spans="1:7" x14ac:dyDescent="0.25">
      <c r="A9" s="9" t="s">
        <v>189</v>
      </c>
      <c r="B9" s="21">
        <v>5541281.2875702837</v>
      </c>
      <c r="E9" s="16"/>
    </row>
    <row r="10" spans="1:7" x14ac:dyDescent="0.25">
      <c r="A10" s="11" t="s">
        <v>235</v>
      </c>
      <c r="B10" s="25">
        <v>-10283.369778169268</v>
      </c>
    </row>
    <row r="11" spans="1:7" x14ac:dyDescent="0.25">
      <c r="A11" s="7" t="s">
        <v>295</v>
      </c>
      <c r="B11" s="25">
        <v>-1371.8664823249544</v>
      </c>
      <c r="E11" s="16"/>
    </row>
    <row r="12" spans="1:7" x14ac:dyDescent="0.25">
      <c r="A12" s="7" t="s">
        <v>296</v>
      </c>
      <c r="B12" s="25">
        <v>-1956.3606170470869</v>
      </c>
      <c r="E12" s="15"/>
    </row>
    <row r="13" spans="1:7" x14ac:dyDescent="0.25">
      <c r="A13" s="7" t="s">
        <v>297</v>
      </c>
      <c r="B13" s="25">
        <v>0</v>
      </c>
    </row>
    <row r="14" spans="1:7" x14ac:dyDescent="0.25">
      <c r="A14" s="7" t="s">
        <v>175</v>
      </c>
      <c r="B14" s="25">
        <v>-14831.311016412817</v>
      </c>
    </row>
    <row r="15" spans="1:7" x14ac:dyDescent="0.25">
      <c r="A15" s="7" t="s">
        <v>64</v>
      </c>
      <c r="B15" s="25">
        <v>0</v>
      </c>
    </row>
    <row r="16" spans="1:7" x14ac:dyDescent="0.25">
      <c r="A16" s="7" t="s">
        <v>251</v>
      </c>
      <c r="B16" s="25">
        <v>-12311.265922330525</v>
      </c>
    </row>
    <row r="17" spans="1:2" x14ac:dyDescent="0.25">
      <c r="A17" s="7" t="s">
        <v>298</v>
      </c>
      <c r="B17" s="25">
        <v>-7361.0527839829156</v>
      </c>
    </row>
    <row r="18" spans="1:2" x14ac:dyDescent="0.25">
      <c r="A18" s="7" t="s">
        <v>252</v>
      </c>
      <c r="B18" s="25">
        <v>-9625.6713920472957</v>
      </c>
    </row>
    <row r="19" spans="1:2" x14ac:dyDescent="0.25">
      <c r="A19" s="7" t="s">
        <v>183</v>
      </c>
      <c r="B19" s="25">
        <v>-13816.123736281823</v>
      </c>
    </row>
    <row r="20" spans="1:2" x14ac:dyDescent="0.25">
      <c r="A20" s="7" t="s">
        <v>157</v>
      </c>
      <c r="B20" s="25">
        <v>-98691.651487850482</v>
      </c>
    </row>
    <row r="21" spans="1:2" x14ac:dyDescent="0.25">
      <c r="A21" s="7" t="s">
        <v>253</v>
      </c>
      <c r="B21" s="25">
        <v>-9298.8934031871813</v>
      </c>
    </row>
    <row r="22" spans="1:2" x14ac:dyDescent="0.25">
      <c r="A22" s="11" t="s">
        <v>299</v>
      </c>
      <c r="B22" s="25">
        <v>-2247.6114801250883</v>
      </c>
    </row>
    <row r="23" spans="1:2" x14ac:dyDescent="0.25">
      <c r="A23" s="7" t="s">
        <v>187</v>
      </c>
      <c r="B23" s="25">
        <v>-14831.311016412817</v>
      </c>
    </row>
    <row r="24" spans="1:2" x14ac:dyDescent="0.25">
      <c r="A24" s="7" t="s">
        <v>3</v>
      </c>
      <c r="B24" s="25">
        <v>-31423.665373677082</v>
      </c>
    </row>
    <row r="25" spans="1:2" x14ac:dyDescent="0.25">
      <c r="A25" s="7" t="s">
        <v>254</v>
      </c>
      <c r="B25" s="25">
        <v>-8812.1352941711284</v>
      </c>
    </row>
    <row r="26" spans="1:2" x14ac:dyDescent="0.25">
      <c r="A26" s="7" t="s">
        <v>71</v>
      </c>
      <c r="B26" s="25">
        <v>-14506.172134077149</v>
      </c>
    </row>
    <row r="27" spans="1:2" x14ac:dyDescent="0.25">
      <c r="A27" s="7" t="s">
        <v>6</v>
      </c>
      <c r="B27" s="25">
        <v>-25873.46698214913</v>
      </c>
    </row>
    <row r="28" spans="1:2" x14ac:dyDescent="0.25">
      <c r="A28" s="7" t="s">
        <v>190</v>
      </c>
      <c r="B28" s="25">
        <v>-93023.509011467788</v>
      </c>
    </row>
    <row r="29" spans="1:2" x14ac:dyDescent="0.25">
      <c r="A29" s="7" t="s">
        <v>191</v>
      </c>
      <c r="B29" s="25">
        <v>-14831.311016412817</v>
      </c>
    </row>
    <row r="30" spans="1:2" x14ac:dyDescent="0.25">
      <c r="A30" s="7" t="s">
        <v>63</v>
      </c>
      <c r="B30" s="25">
        <v>-12180.991047943537</v>
      </c>
    </row>
    <row r="31" spans="1:2" x14ac:dyDescent="0.25">
      <c r="A31" s="7" t="s">
        <v>300</v>
      </c>
      <c r="B31" s="25">
        <v>-3209.9395929049365</v>
      </c>
    </row>
    <row r="32" spans="1:2" x14ac:dyDescent="0.25">
      <c r="A32" s="7" t="s">
        <v>161</v>
      </c>
      <c r="B32" s="25">
        <v>-8412.0326908692205</v>
      </c>
    </row>
    <row r="33" spans="1:2" x14ac:dyDescent="0.25">
      <c r="A33" s="7" t="s">
        <v>255</v>
      </c>
      <c r="B33" s="25">
        <v>-12311.265922330525</v>
      </c>
    </row>
    <row r="34" spans="1:2" x14ac:dyDescent="0.25">
      <c r="A34" s="7" t="s">
        <v>301</v>
      </c>
      <c r="B34" s="25">
        <v>-6437.9652844230623</v>
      </c>
    </row>
    <row r="35" spans="1:2" x14ac:dyDescent="0.25">
      <c r="A35" s="7" t="s">
        <v>230</v>
      </c>
      <c r="B35" s="25">
        <v>-9992.3900124991942</v>
      </c>
    </row>
    <row r="36" spans="1:2" x14ac:dyDescent="0.25">
      <c r="A36" s="7" t="s">
        <v>218</v>
      </c>
      <c r="B36" s="25">
        <v>-11402.11614064373</v>
      </c>
    </row>
    <row r="37" spans="1:2" x14ac:dyDescent="0.25">
      <c r="A37" s="7" t="s">
        <v>236</v>
      </c>
      <c r="B37" s="25">
        <v>-12311.265922330525</v>
      </c>
    </row>
    <row r="38" spans="1:2" x14ac:dyDescent="0.25">
      <c r="A38" s="7" t="s">
        <v>147</v>
      </c>
      <c r="B38" s="25">
        <v>-14266.958510974771</v>
      </c>
    </row>
    <row r="39" spans="1:2" x14ac:dyDescent="0.25">
      <c r="A39" s="7" t="s">
        <v>215</v>
      </c>
      <c r="B39" s="25">
        <v>-12311.265922330525</v>
      </c>
    </row>
    <row r="40" spans="1:2" x14ac:dyDescent="0.25">
      <c r="A40" s="7" t="s">
        <v>31</v>
      </c>
      <c r="B40" s="25">
        <v>-8781.2585872550098</v>
      </c>
    </row>
    <row r="41" spans="1:2" x14ac:dyDescent="0.25">
      <c r="A41" s="7" t="s">
        <v>302</v>
      </c>
      <c r="B41" s="25">
        <v>-3209.9395929049365</v>
      </c>
    </row>
    <row r="42" spans="1:2" x14ac:dyDescent="0.25">
      <c r="A42" s="7" t="s">
        <v>82</v>
      </c>
      <c r="B42" s="25">
        <v>0</v>
      </c>
    </row>
    <row r="43" spans="1:2" x14ac:dyDescent="0.25">
      <c r="A43" s="7" t="s">
        <v>303</v>
      </c>
      <c r="B43" s="25">
        <v>-756.9381542876298</v>
      </c>
    </row>
    <row r="44" spans="1:2" x14ac:dyDescent="0.25">
      <c r="A44" s="7" t="s">
        <v>304</v>
      </c>
      <c r="B44" s="25">
        <v>-4375.1573925167695</v>
      </c>
    </row>
    <row r="45" spans="1:2" x14ac:dyDescent="0.25">
      <c r="A45" s="7" t="s">
        <v>305</v>
      </c>
      <c r="B45" s="25">
        <v>-3209.9395929049365</v>
      </c>
    </row>
    <row r="46" spans="1:2" x14ac:dyDescent="0.25">
      <c r="A46" s="7" t="s">
        <v>306</v>
      </c>
      <c r="B46" s="25">
        <v>0</v>
      </c>
    </row>
    <row r="47" spans="1:2" x14ac:dyDescent="0.25">
      <c r="A47" s="7" t="s">
        <v>307</v>
      </c>
      <c r="B47" s="25">
        <v>0</v>
      </c>
    </row>
    <row r="48" spans="1:2" x14ac:dyDescent="0.25">
      <c r="A48" s="7" t="s">
        <v>308</v>
      </c>
      <c r="B48" s="25">
        <v>0</v>
      </c>
    </row>
    <row r="49" spans="1:2" x14ac:dyDescent="0.25">
      <c r="A49" s="7" t="s">
        <v>309</v>
      </c>
      <c r="B49" s="25">
        <v>-1690.889193835086</v>
      </c>
    </row>
    <row r="50" spans="1:2" x14ac:dyDescent="0.25">
      <c r="A50" s="7" t="s">
        <v>310</v>
      </c>
      <c r="B50" s="25">
        <v>-1371.8664823249544</v>
      </c>
    </row>
    <row r="51" spans="1:2" x14ac:dyDescent="0.25">
      <c r="A51" s="7" t="s">
        <v>311</v>
      </c>
      <c r="B51" s="25">
        <v>-5528.8155027362673</v>
      </c>
    </row>
    <row r="52" spans="1:2" x14ac:dyDescent="0.25">
      <c r="A52" s="7" t="s">
        <v>166</v>
      </c>
      <c r="B52" s="25">
        <v>-14127.229133222632</v>
      </c>
    </row>
    <row r="53" spans="1:2" x14ac:dyDescent="0.25">
      <c r="A53" s="7" t="s">
        <v>256</v>
      </c>
      <c r="B53" s="25">
        <v>-12311.265922330525</v>
      </c>
    </row>
    <row r="54" spans="1:2" x14ac:dyDescent="0.25">
      <c r="A54" s="7" t="s">
        <v>229</v>
      </c>
      <c r="B54" s="25">
        <v>-12311.265922330525</v>
      </c>
    </row>
    <row r="55" spans="1:2" x14ac:dyDescent="0.25">
      <c r="A55" s="7" t="s">
        <v>257</v>
      </c>
      <c r="B55" s="25">
        <v>-12311.265922330525</v>
      </c>
    </row>
    <row r="56" spans="1:2" x14ac:dyDescent="0.25">
      <c r="A56" s="7" t="s">
        <v>312</v>
      </c>
      <c r="B56" s="25">
        <v>-1371.8664823249544</v>
      </c>
    </row>
    <row r="57" spans="1:2" x14ac:dyDescent="0.25">
      <c r="A57" s="7" t="s">
        <v>100</v>
      </c>
      <c r="B57" s="25">
        <v>-15590.944030648046</v>
      </c>
    </row>
    <row r="58" spans="1:2" x14ac:dyDescent="0.25">
      <c r="A58" s="7" t="s">
        <v>109</v>
      </c>
      <c r="B58" s="25">
        <v>-25873.46698214913</v>
      </c>
    </row>
    <row r="59" spans="1:2" x14ac:dyDescent="0.25">
      <c r="A59" s="7" t="s">
        <v>258</v>
      </c>
      <c r="B59" s="25">
        <v>-10362.518934356251</v>
      </c>
    </row>
    <row r="60" spans="1:2" x14ac:dyDescent="0.25">
      <c r="A60" s="7" t="s">
        <v>216</v>
      </c>
      <c r="B60" s="25">
        <v>-12311.265922330525</v>
      </c>
    </row>
    <row r="61" spans="1:2" x14ac:dyDescent="0.25">
      <c r="A61" s="7" t="s">
        <v>174</v>
      </c>
      <c r="B61" s="25">
        <v>-12311.265922330525</v>
      </c>
    </row>
    <row r="62" spans="1:2" x14ac:dyDescent="0.25">
      <c r="A62" s="7" t="s">
        <v>361</v>
      </c>
      <c r="B62" s="25">
        <v>-6341.382886564953</v>
      </c>
    </row>
    <row r="63" spans="1:2" x14ac:dyDescent="0.25">
      <c r="A63" s="7" t="s">
        <v>313</v>
      </c>
      <c r="B63" s="25">
        <v>-2861.8342993412612</v>
      </c>
    </row>
    <row r="64" spans="1:2" x14ac:dyDescent="0.25">
      <c r="A64" s="7" t="s">
        <v>177</v>
      </c>
      <c r="B64" s="25">
        <v>-14127.229133222632</v>
      </c>
    </row>
    <row r="65" spans="1:2" x14ac:dyDescent="0.25">
      <c r="A65" s="11" t="s">
        <v>148</v>
      </c>
      <c r="B65" s="25">
        <v>-24716.773761094173</v>
      </c>
    </row>
    <row r="66" spans="1:2" x14ac:dyDescent="0.25">
      <c r="A66" s="7" t="s">
        <v>60</v>
      </c>
      <c r="B66" s="25">
        <v>-16418.735197898957</v>
      </c>
    </row>
    <row r="67" spans="1:2" x14ac:dyDescent="0.25">
      <c r="A67" s="7" t="s">
        <v>259</v>
      </c>
      <c r="B67" s="25">
        <v>-8506.4341801302817</v>
      </c>
    </row>
    <row r="68" spans="1:2" x14ac:dyDescent="0.25">
      <c r="A68" s="7" t="s">
        <v>314</v>
      </c>
      <c r="B68" s="25">
        <v>-5876.5085849285142</v>
      </c>
    </row>
    <row r="69" spans="1:2" x14ac:dyDescent="0.25">
      <c r="A69" s="7" t="s">
        <v>232</v>
      </c>
      <c r="B69" s="25">
        <v>-12311.265922330525</v>
      </c>
    </row>
    <row r="70" spans="1:2" x14ac:dyDescent="0.25">
      <c r="A70" s="7" t="s">
        <v>315</v>
      </c>
      <c r="B70" s="25">
        <v>-2567.554389691391</v>
      </c>
    </row>
    <row r="71" spans="1:2" x14ac:dyDescent="0.25">
      <c r="A71" s="7" t="s">
        <v>316</v>
      </c>
      <c r="B71" s="25">
        <v>-6171.3911567786918</v>
      </c>
    </row>
    <row r="72" spans="1:2" x14ac:dyDescent="0.25">
      <c r="A72" s="7" t="s">
        <v>15</v>
      </c>
      <c r="B72" s="25">
        <v>-17605.481408954376</v>
      </c>
    </row>
    <row r="73" spans="1:2" x14ac:dyDescent="0.25">
      <c r="A73" s="7" t="s">
        <v>317</v>
      </c>
      <c r="B73" s="25">
        <v>-3616.4816960029489</v>
      </c>
    </row>
    <row r="74" spans="1:2" x14ac:dyDescent="0.25">
      <c r="A74" s="7" t="s">
        <v>260</v>
      </c>
      <c r="B74" s="25">
        <v>-6090.967070359492</v>
      </c>
    </row>
    <row r="75" spans="1:2" x14ac:dyDescent="0.25">
      <c r="A75" s="7" t="s">
        <v>182</v>
      </c>
      <c r="B75" s="25">
        <v>-14831.311016412817</v>
      </c>
    </row>
    <row r="76" spans="1:2" x14ac:dyDescent="0.25">
      <c r="A76" s="7" t="s">
        <v>105</v>
      </c>
      <c r="B76" s="25">
        <v>-12538.636473500585</v>
      </c>
    </row>
    <row r="77" spans="1:2" x14ac:dyDescent="0.25">
      <c r="A77" s="7" t="s">
        <v>269</v>
      </c>
      <c r="B77" s="25">
        <v>-5783.3451144085993</v>
      </c>
    </row>
    <row r="78" spans="1:2" x14ac:dyDescent="0.25">
      <c r="A78" s="7" t="s">
        <v>288</v>
      </c>
      <c r="B78" s="25">
        <v>-1289.0062622572473</v>
      </c>
    </row>
    <row r="79" spans="1:2" x14ac:dyDescent="0.25">
      <c r="A79" s="7" t="s">
        <v>217</v>
      </c>
      <c r="B79" s="25">
        <v>-12311.265922330525</v>
      </c>
    </row>
    <row r="80" spans="1:2" x14ac:dyDescent="0.25">
      <c r="A80" s="7" t="s">
        <v>261</v>
      </c>
      <c r="B80" s="25">
        <v>-12311.265922330525</v>
      </c>
    </row>
    <row r="81" spans="1:2" x14ac:dyDescent="0.25">
      <c r="A81" s="7" t="s">
        <v>262</v>
      </c>
      <c r="B81" s="25">
        <v>-11513.760313291363</v>
      </c>
    </row>
    <row r="82" spans="1:2" x14ac:dyDescent="0.25">
      <c r="A82" s="7" t="s">
        <v>130</v>
      </c>
      <c r="B82" s="25">
        <v>0</v>
      </c>
    </row>
    <row r="83" spans="1:2" x14ac:dyDescent="0.25">
      <c r="A83" s="7" t="s">
        <v>228</v>
      </c>
      <c r="B83" s="25">
        <v>-12311.265922330525</v>
      </c>
    </row>
    <row r="84" spans="1:2" x14ac:dyDescent="0.25">
      <c r="A84" s="7" t="s">
        <v>263</v>
      </c>
      <c r="B84" s="25">
        <v>-11988.792054952573</v>
      </c>
    </row>
    <row r="85" spans="1:2" x14ac:dyDescent="0.25">
      <c r="A85" s="7" t="s">
        <v>237</v>
      </c>
      <c r="B85" s="25">
        <v>-12311.265922330525</v>
      </c>
    </row>
    <row r="86" spans="1:2" x14ac:dyDescent="0.25">
      <c r="A86" s="7" t="s">
        <v>76</v>
      </c>
      <c r="B86" s="25">
        <v>-22212.886268483457</v>
      </c>
    </row>
    <row r="87" spans="1:2" x14ac:dyDescent="0.25">
      <c r="A87" s="7" t="s">
        <v>264</v>
      </c>
      <c r="B87" s="25">
        <v>-8304.8401175669915</v>
      </c>
    </row>
    <row r="88" spans="1:2" x14ac:dyDescent="0.25">
      <c r="A88" s="7" t="s">
        <v>265</v>
      </c>
      <c r="B88" s="25">
        <v>-8812.1352941711284</v>
      </c>
    </row>
    <row r="89" spans="1:2" x14ac:dyDescent="0.25">
      <c r="A89" s="7" t="s">
        <v>375</v>
      </c>
      <c r="B89" s="25">
        <v>-1594.020771741574</v>
      </c>
    </row>
    <row r="90" spans="1:2" x14ac:dyDescent="0.25">
      <c r="A90" s="7" t="s">
        <v>318</v>
      </c>
      <c r="B90" s="25">
        <v>-11262.893144991433</v>
      </c>
    </row>
    <row r="91" spans="1:2" x14ac:dyDescent="0.25">
      <c r="A91" s="7" t="s">
        <v>234</v>
      </c>
      <c r="B91" s="25">
        <v>-12311.265922330525</v>
      </c>
    </row>
    <row r="92" spans="1:2" x14ac:dyDescent="0.25">
      <c r="A92" s="7" t="s">
        <v>5</v>
      </c>
      <c r="B92" s="25">
        <v>-14629.441180547119</v>
      </c>
    </row>
    <row r="93" spans="1:2" x14ac:dyDescent="0.25">
      <c r="A93" s="7" t="s">
        <v>266</v>
      </c>
      <c r="B93" s="25">
        <v>-11358.586913909283</v>
      </c>
    </row>
    <row r="94" spans="1:2" x14ac:dyDescent="0.25">
      <c r="A94" s="7" t="s">
        <v>106</v>
      </c>
      <c r="B94" s="25">
        <v>-12538.636473500585</v>
      </c>
    </row>
    <row r="95" spans="1:2" x14ac:dyDescent="0.25">
      <c r="A95" s="7" t="s">
        <v>107</v>
      </c>
      <c r="B95" s="25">
        <v>-12311.265922330525</v>
      </c>
    </row>
    <row r="96" spans="1:2" x14ac:dyDescent="0.25">
      <c r="A96" s="7" t="s">
        <v>126</v>
      </c>
      <c r="B96" s="25">
        <v>0</v>
      </c>
    </row>
    <row r="97" spans="1:2" x14ac:dyDescent="0.25">
      <c r="A97" s="7" t="s">
        <v>194</v>
      </c>
      <c r="B97" s="25">
        <v>-12311.265922330525</v>
      </c>
    </row>
    <row r="98" spans="1:2" x14ac:dyDescent="0.25">
      <c r="A98" s="7" t="s">
        <v>233</v>
      </c>
      <c r="B98" s="25">
        <v>-2564.1374814068581</v>
      </c>
    </row>
    <row r="99" spans="1:2" x14ac:dyDescent="0.25">
      <c r="A99" s="7" t="s">
        <v>108</v>
      </c>
      <c r="B99" s="25">
        <v>-12311.265922330525</v>
      </c>
    </row>
    <row r="100" spans="1:2" x14ac:dyDescent="0.25">
      <c r="A100" s="7" t="s">
        <v>79</v>
      </c>
      <c r="B100" s="25">
        <v>-22802.434783796591</v>
      </c>
    </row>
    <row r="101" spans="1:2" x14ac:dyDescent="0.25">
      <c r="A101" s="7" t="s">
        <v>196</v>
      </c>
      <c r="B101" s="25">
        <v>-14127.229133222632</v>
      </c>
    </row>
    <row r="102" spans="1:2" x14ac:dyDescent="0.25">
      <c r="A102" s="7" t="s">
        <v>389</v>
      </c>
      <c r="B102" s="25">
        <v>0</v>
      </c>
    </row>
    <row r="103" spans="1:2" x14ac:dyDescent="0.25">
      <c r="A103" s="7" t="s">
        <v>226</v>
      </c>
      <c r="B103" s="25">
        <v>-12311.265922330525</v>
      </c>
    </row>
    <row r="104" spans="1:2" x14ac:dyDescent="0.25">
      <c r="A104" s="7" t="s">
        <v>197</v>
      </c>
      <c r="B104" s="25">
        <v>-14831.311016412817</v>
      </c>
    </row>
    <row r="105" spans="1:2" x14ac:dyDescent="0.25">
      <c r="A105" s="7" t="s">
        <v>319</v>
      </c>
      <c r="B105" s="25">
        <v>-7683.2966520440268</v>
      </c>
    </row>
    <row r="106" spans="1:2" x14ac:dyDescent="0.25">
      <c r="A106" s="7" t="s">
        <v>388</v>
      </c>
      <c r="B106" s="25">
        <v>0</v>
      </c>
    </row>
    <row r="107" spans="1:2" x14ac:dyDescent="0.25">
      <c r="A107" s="7" t="s">
        <v>89</v>
      </c>
      <c r="B107" s="25">
        <v>-3444.8414331710119</v>
      </c>
    </row>
    <row r="108" spans="1:2" x14ac:dyDescent="0.25">
      <c r="A108" s="7" t="s">
        <v>144</v>
      </c>
      <c r="B108" s="25">
        <v>0</v>
      </c>
    </row>
    <row r="109" spans="1:2" x14ac:dyDescent="0.25">
      <c r="A109" s="7" t="s">
        <v>87</v>
      </c>
      <c r="B109" s="25">
        <v>-12554.765490764565</v>
      </c>
    </row>
    <row r="110" spans="1:2" x14ac:dyDescent="0.25">
      <c r="A110" s="7" t="s">
        <v>90</v>
      </c>
      <c r="B110" s="25">
        <v>0</v>
      </c>
    </row>
    <row r="111" spans="1:2" x14ac:dyDescent="0.25">
      <c r="A111" s="11" t="s">
        <v>428</v>
      </c>
      <c r="B111" s="25">
        <v>0</v>
      </c>
    </row>
    <row r="112" spans="1:2" x14ac:dyDescent="0.25">
      <c r="A112" s="7" t="s">
        <v>9</v>
      </c>
      <c r="B112" s="25">
        <v>-17523.507774388352</v>
      </c>
    </row>
    <row r="113" spans="1:2" x14ac:dyDescent="0.25">
      <c r="A113" s="7" t="s">
        <v>181</v>
      </c>
      <c r="B113" s="25">
        <v>-12311.265922330525</v>
      </c>
    </row>
    <row r="114" spans="1:2" x14ac:dyDescent="0.25">
      <c r="A114" s="7" t="s">
        <v>386</v>
      </c>
      <c r="B114" s="25">
        <v>0</v>
      </c>
    </row>
    <row r="115" spans="1:2" x14ac:dyDescent="0.25">
      <c r="A115" s="7" t="s">
        <v>362</v>
      </c>
      <c r="B115" s="25">
        <v>-11813.665166327512</v>
      </c>
    </row>
    <row r="116" spans="1:2" x14ac:dyDescent="0.25">
      <c r="A116" s="7" t="s">
        <v>231</v>
      </c>
      <c r="B116" s="25">
        <v>-12311.265922330525</v>
      </c>
    </row>
    <row r="117" spans="1:2" x14ac:dyDescent="0.25">
      <c r="A117" s="7" t="s">
        <v>156</v>
      </c>
      <c r="B117" s="25">
        <v>-47012.700353574008</v>
      </c>
    </row>
    <row r="118" spans="1:2" x14ac:dyDescent="0.25">
      <c r="A118" s="7" t="s">
        <v>320</v>
      </c>
      <c r="B118" s="25">
        <v>-6734.5130337819983</v>
      </c>
    </row>
    <row r="119" spans="1:2" x14ac:dyDescent="0.25">
      <c r="A119" s="45" t="s">
        <v>286</v>
      </c>
      <c r="B119" s="25">
        <v>-8304.8401175669915</v>
      </c>
    </row>
    <row r="120" spans="1:2" x14ac:dyDescent="0.25">
      <c r="A120" s="5" t="s">
        <v>387</v>
      </c>
      <c r="B120" s="25">
        <v>0</v>
      </c>
    </row>
    <row r="121" spans="1:2" x14ac:dyDescent="0.25">
      <c r="A121" s="5" t="s">
        <v>4</v>
      </c>
      <c r="B121" s="25">
        <v>0</v>
      </c>
    </row>
    <row r="122" spans="1:2" x14ac:dyDescent="0.25">
      <c r="A122" s="5" t="s">
        <v>221</v>
      </c>
      <c r="B122" s="25">
        <v>-12311.265922330525</v>
      </c>
    </row>
    <row r="123" spans="1:2" x14ac:dyDescent="0.25">
      <c r="A123" s="5" t="s">
        <v>103</v>
      </c>
      <c r="B123" s="25">
        <v>-114978.88591254935</v>
      </c>
    </row>
    <row r="124" spans="1:2" x14ac:dyDescent="0.25">
      <c r="A124" s="5" t="s">
        <v>78</v>
      </c>
      <c r="B124" s="25">
        <v>-16029.244582187986</v>
      </c>
    </row>
    <row r="125" spans="1:2" x14ac:dyDescent="0.25">
      <c r="A125" s="5" t="s">
        <v>321</v>
      </c>
      <c r="B125" s="25">
        <v>-1371.8664823249544</v>
      </c>
    </row>
    <row r="126" spans="1:2" x14ac:dyDescent="0.25">
      <c r="A126" s="5" t="s">
        <v>366</v>
      </c>
      <c r="B126" s="25">
        <v>-5321.1799194291216</v>
      </c>
    </row>
    <row r="127" spans="1:2" x14ac:dyDescent="0.25">
      <c r="A127" s="5" t="s">
        <v>51</v>
      </c>
      <c r="B127" s="25">
        <v>-18356.72001593369</v>
      </c>
    </row>
    <row r="128" spans="1:2" x14ac:dyDescent="0.25">
      <c r="A128" s="5" t="s">
        <v>53</v>
      </c>
      <c r="B128" s="25">
        <v>-10188.266461961377</v>
      </c>
    </row>
    <row r="129" spans="1:2" x14ac:dyDescent="0.25">
      <c r="A129" s="5" t="s">
        <v>125</v>
      </c>
      <c r="B129" s="25">
        <v>-142936.54608976474</v>
      </c>
    </row>
    <row r="130" spans="1:2" x14ac:dyDescent="0.25">
      <c r="A130" s="5" t="s">
        <v>287</v>
      </c>
      <c r="B130" s="25">
        <v>-6437.9652844230623</v>
      </c>
    </row>
    <row r="131" spans="1:2" x14ac:dyDescent="0.25">
      <c r="A131" s="5" t="s">
        <v>58</v>
      </c>
      <c r="B131" s="25">
        <v>-184196.37495015503</v>
      </c>
    </row>
    <row r="132" spans="1:2" x14ac:dyDescent="0.25">
      <c r="A132" s="5" t="s">
        <v>18</v>
      </c>
      <c r="B132" s="25">
        <v>-25873.46698214913</v>
      </c>
    </row>
    <row r="133" spans="1:2" x14ac:dyDescent="0.25">
      <c r="A133" s="5" t="s">
        <v>66</v>
      </c>
      <c r="B133" s="25">
        <v>-23523.096970609924</v>
      </c>
    </row>
    <row r="134" spans="1:2" x14ac:dyDescent="0.25">
      <c r="A134" s="5" t="s">
        <v>92</v>
      </c>
      <c r="B134" s="25">
        <v>-16029.244582187986</v>
      </c>
    </row>
    <row r="135" spans="1:2" x14ac:dyDescent="0.25">
      <c r="A135" s="5" t="s">
        <v>322</v>
      </c>
      <c r="B135" s="25">
        <v>-3985.9451593316257</v>
      </c>
    </row>
    <row r="136" spans="1:2" x14ac:dyDescent="0.25">
      <c r="A136" s="5" t="s">
        <v>224</v>
      </c>
      <c r="B136" s="25">
        <v>-12311.265922330525</v>
      </c>
    </row>
    <row r="137" spans="1:2" x14ac:dyDescent="0.25">
      <c r="A137" s="5" t="s">
        <v>225</v>
      </c>
      <c r="B137" s="25">
        <v>-12311.265922330525</v>
      </c>
    </row>
    <row r="138" spans="1:2" x14ac:dyDescent="0.25">
      <c r="A138" s="5" t="s">
        <v>219</v>
      </c>
      <c r="B138" s="25">
        <v>-12311.265922330525</v>
      </c>
    </row>
    <row r="139" spans="1:2" x14ac:dyDescent="0.25">
      <c r="A139" s="5" t="s">
        <v>323</v>
      </c>
      <c r="B139" s="25">
        <v>-2567.554389691391</v>
      </c>
    </row>
    <row r="140" spans="1:2" x14ac:dyDescent="0.25">
      <c r="A140" s="5" t="s">
        <v>192</v>
      </c>
      <c r="B140" s="25">
        <v>-11994.33385377436</v>
      </c>
    </row>
    <row r="141" spans="1:2" x14ac:dyDescent="0.25">
      <c r="A141" s="5" t="s">
        <v>324</v>
      </c>
      <c r="B141" s="25">
        <v>-1371.8664823249544</v>
      </c>
    </row>
    <row r="142" spans="1:2" x14ac:dyDescent="0.25">
      <c r="A142" s="5" t="s">
        <v>220</v>
      </c>
      <c r="B142" s="25">
        <v>-12311.265922330525</v>
      </c>
    </row>
    <row r="143" spans="1:2" x14ac:dyDescent="0.25">
      <c r="A143" s="5" t="s">
        <v>325</v>
      </c>
      <c r="B143" s="25">
        <v>-2567.554389691391</v>
      </c>
    </row>
    <row r="144" spans="1:2" x14ac:dyDescent="0.25">
      <c r="A144" s="5" t="s">
        <v>14</v>
      </c>
      <c r="B144" s="25">
        <v>-25873.46698214913</v>
      </c>
    </row>
    <row r="145" spans="1:2" x14ac:dyDescent="0.25">
      <c r="A145" s="5" t="s">
        <v>326</v>
      </c>
      <c r="B145" s="25">
        <v>-3209.9395929049365</v>
      </c>
    </row>
    <row r="146" spans="1:2" x14ac:dyDescent="0.25">
      <c r="A146" s="5" t="s">
        <v>93</v>
      </c>
      <c r="B146" s="25">
        <v>-22459.345751455836</v>
      </c>
    </row>
    <row r="147" spans="1:2" x14ac:dyDescent="0.25">
      <c r="A147" s="5" t="s">
        <v>49</v>
      </c>
      <c r="B147" s="25">
        <v>-25873.46698214913</v>
      </c>
    </row>
    <row r="148" spans="1:2" x14ac:dyDescent="0.25">
      <c r="A148" s="5" t="s">
        <v>327</v>
      </c>
      <c r="B148" s="25">
        <v>0</v>
      </c>
    </row>
    <row r="149" spans="1:2" x14ac:dyDescent="0.25">
      <c r="A149" s="5" t="s">
        <v>328</v>
      </c>
      <c r="B149" s="25">
        <v>-4722.8504747090165</v>
      </c>
    </row>
    <row r="150" spans="1:2" x14ac:dyDescent="0.25">
      <c r="A150" s="5" t="s">
        <v>204</v>
      </c>
      <c r="B150" s="25">
        <v>-12311.265922330525</v>
      </c>
    </row>
    <row r="151" spans="1:2" x14ac:dyDescent="0.25">
      <c r="A151" s="5" t="s">
        <v>80</v>
      </c>
      <c r="B151" s="25">
        <v>-18487.771583994025</v>
      </c>
    </row>
    <row r="152" spans="1:2" x14ac:dyDescent="0.25">
      <c r="A152" s="5" t="s">
        <v>358</v>
      </c>
      <c r="B152" s="25">
        <v>-248.51398357978803</v>
      </c>
    </row>
    <row r="153" spans="1:2" x14ac:dyDescent="0.25">
      <c r="A153" s="5" t="s">
        <v>270</v>
      </c>
      <c r="B153" s="25">
        <v>-9216.3651359085397</v>
      </c>
    </row>
    <row r="154" spans="1:2" x14ac:dyDescent="0.25">
      <c r="A154" s="5" t="s">
        <v>329</v>
      </c>
      <c r="B154" s="25">
        <v>-5179.5283542443367</v>
      </c>
    </row>
    <row r="155" spans="1:2" x14ac:dyDescent="0.25">
      <c r="A155" s="5" t="s">
        <v>289</v>
      </c>
      <c r="B155" s="25">
        <v>-225.80453314167104</v>
      </c>
    </row>
    <row r="156" spans="1:2" x14ac:dyDescent="0.25">
      <c r="A156" s="5" t="s">
        <v>330</v>
      </c>
      <c r="B156" s="25">
        <v>0</v>
      </c>
    </row>
    <row r="157" spans="1:2" x14ac:dyDescent="0.25">
      <c r="A157" s="5" t="s">
        <v>77</v>
      </c>
      <c r="B157" s="25">
        <v>-25873.46698214913</v>
      </c>
    </row>
    <row r="158" spans="1:2" x14ac:dyDescent="0.25">
      <c r="A158" s="5" t="s">
        <v>331</v>
      </c>
      <c r="B158" s="25">
        <v>-2247.6114801250883</v>
      </c>
    </row>
    <row r="159" spans="1:2" x14ac:dyDescent="0.25">
      <c r="A159" s="5" t="s">
        <v>373</v>
      </c>
      <c r="B159" s="25">
        <v>-293.00602918296255</v>
      </c>
    </row>
    <row r="160" spans="1:2" x14ac:dyDescent="0.25">
      <c r="A160" s="5" t="s">
        <v>143</v>
      </c>
      <c r="B160" s="25">
        <v>-100421.40244089994</v>
      </c>
    </row>
    <row r="161" spans="1:2" x14ac:dyDescent="0.25">
      <c r="A161" s="5" t="s">
        <v>170</v>
      </c>
      <c r="B161" s="25">
        <v>-13499.445579650202</v>
      </c>
    </row>
    <row r="162" spans="1:2" x14ac:dyDescent="0.25">
      <c r="A162" s="5" t="s">
        <v>172</v>
      </c>
      <c r="B162" s="25">
        <v>-13063.952674242215</v>
      </c>
    </row>
    <row r="163" spans="1:2" x14ac:dyDescent="0.25">
      <c r="A163" s="5" t="s">
        <v>222</v>
      </c>
      <c r="B163" s="25">
        <v>-12311.265922330525</v>
      </c>
    </row>
    <row r="164" spans="1:2" x14ac:dyDescent="0.25">
      <c r="A164" s="5" t="s">
        <v>223</v>
      </c>
      <c r="B164" s="25">
        <v>-12311.265922330525</v>
      </c>
    </row>
    <row r="165" spans="1:2" x14ac:dyDescent="0.25">
      <c r="A165" s="5" t="s">
        <v>7</v>
      </c>
      <c r="B165" s="25">
        <v>-25873.46698214913</v>
      </c>
    </row>
    <row r="166" spans="1:2" x14ac:dyDescent="0.25">
      <c r="A166" s="5" t="s">
        <v>11</v>
      </c>
      <c r="B166" s="25">
        <v>-25873.46698214913</v>
      </c>
    </row>
    <row r="167" spans="1:2" x14ac:dyDescent="0.25">
      <c r="A167" s="5" t="s">
        <v>16</v>
      </c>
      <c r="B167" s="25">
        <v>-29494.020791118946</v>
      </c>
    </row>
    <row r="168" spans="1:2" x14ac:dyDescent="0.25">
      <c r="A168" s="5" t="s">
        <v>193</v>
      </c>
      <c r="B168" s="25">
        <v>-9969.0518878202274</v>
      </c>
    </row>
    <row r="169" spans="1:2" x14ac:dyDescent="0.25">
      <c r="A169" s="5" t="s">
        <v>56</v>
      </c>
      <c r="B169" s="25">
        <v>-20656.193868051701</v>
      </c>
    </row>
    <row r="170" spans="1:2" x14ac:dyDescent="0.25">
      <c r="A170" s="5" t="s">
        <v>119</v>
      </c>
      <c r="B170" s="25">
        <v>-124845.90732603251</v>
      </c>
    </row>
    <row r="171" spans="1:2" x14ac:dyDescent="0.25">
      <c r="A171" s="5" t="s">
        <v>382</v>
      </c>
      <c r="B171" s="25">
        <v>0</v>
      </c>
    </row>
    <row r="172" spans="1:2" x14ac:dyDescent="0.25">
      <c r="A172" s="5" t="s">
        <v>70</v>
      </c>
      <c r="B172" s="25">
        <v>0</v>
      </c>
    </row>
    <row r="173" spans="1:2" x14ac:dyDescent="0.25">
      <c r="A173" s="5" t="s">
        <v>55</v>
      </c>
      <c r="B173" s="25">
        <v>-18356.72001593369</v>
      </c>
    </row>
    <row r="174" spans="1:2" x14ac:dyDescent="0.25">
      <c r="A174" s="5" t="s">
        <v>122</v>
      </c>
      <c r="B174" s="25">
        <v>-25873.46698214913</v>
      </c>
    </row>
    <row r="175" spans="1:2" x14ac:dyDescent="0.25">
      <c r="A175" s="5" t="s">
        <v>374</v>
      </c>
      <c r="B175" s="25">
        <v>0</v>
      </c>
    </row>
    <row r="176" spans="1:2" x14ac:dyDescent="0.25">
      <c r="A176" s="5" t="s">
        <v>61</v>
      </c>
      <c r="B176" s="25">
        <v>0</v>
      </c>
    </row>
    <row r="177" spans="1:2" x14ac:dyDescent="0.25">
      <c r="A177" s="5" t="s">
        <v>390</v>
      </c>
      <c r="B177" s="25">
        <v>-2814.0650162306506</v>
      </c>
    </row>
    <row r="178" spans="1:2" x14ac:dyDescent="0.25">
      <c r="A178" s="5" t="s">
        <v>363</v>
      </c>
      <c r="B178" s="25">
        <v>0</v>
      </c>
    </row>
    <row r="179" spans="1:2" x14ac:dyDescent="0.25">
      <c r="A179" s="5" t="s">
        <v>52</v>
      </c>
      <c r="B179" s="25">
        <v>-20680.417406584907</v>
      </c>
    </row>
    <row r="180" spans="1:2" x14ac:dyDescent="0.25">
      <c r="A180" s="5" t="s">
        <v>205</v>
      </c>
      <c r="B180" s="25">
        <v>-4123.9283532894415</v>
      </c>
    </row>
    <row r="181" spans="1:2" x14ac:dyDescent="0.25">
      <c r="A181" s="5" t="s">
        <v>279</v>
      </c>
      <c r="B181" s="25">
        <v>0</v>
      </c>
    </row>
    <row r="182" spans="1:2" x14ac:dyDescent="0.25">
      <c r="A182" s="5" t="s">
        <v>332</v>
      </c>
      <c r="B182" s="25">
        <v>-2861.8342993412612</v>
      </c>
    </row>
    <row r="183" spans="1:2" x14ac:dyDescent="0.25">
      <c r="A183" s="5" t="s">
        <v>138</v>
      </c>
      <c r="B183" s="25">
        <v>-141151.85890317601</v>
      </c>
    </row>
    <row r="184" spans="1:2" x14ac:dyDescent="0.25">
      <c r="A184" s="5" t="s">
        <v>333</v>
      </c>
      <c r="B184" s="25">
        <v>-1097.3114138762692</v>
      </c>
    </row>
    <row r="185" spans="1:2" x14ac:dyDescent="0.25">
      <c r="A185" s="5" t="s">
        <v>201</v>
      </c>
      <c r="B185" s="25">
        <v>-12311.265922330525</v>
      </c>
    </row>
    <row r="186" spans="1:2" x14ac:dyDescent="0.25">
      <c r="A186" s="5" t="s">
        <v>97</v>
      </c>
      <c r="B186" s="25">
        <v>-8812.1352941711284</v>
      </c>
    </row>
    <row r="187" spans="1:2" x14ac:dyDescent="0.25">
      <c r="A187" s="5" t="s">
        <v>334</v>
      </c>
      <c r="B187" s="25">
        <v>-7964.7481216854476</v>
      </c>
    </row>
    <row r="188" spans="1:2" x14ac:dyDescent="0.25">
      <c r="A188" s="5" t="s">
        <v>74</v>
      </c>
      <c r="B188" s="25">
        <v>-28190.143619360329</v>
      </c>
    </row>
    <row r="189" spans="1:2" x14ac:dyDescent="0.25">
      <c r="A189" s="5" t="s">
        <v>335</v>
      </c>
      <c r="B189" s="25">
        <v>-8176.4869391947695</v>
      </c>
    </row>
    <row r="190" spans="1:2" x14ac:dyDescent="0.25">
      <c r="A190" s="5" t="s">
        <v>75</v>
      </c>
      <c r="B190" s="25">
        <v>-4516.3585697848594</v>
      </c>
    </row>
    <row r="191" spans="1:2" x14ac:dyDescent="0.25">
      <c r="A191" s="5" t="s">
        <v>336</v>
      </c>
      <c r="B191" s="25">
        <v>-3209.9395929049365</v>
      </c>
    </row>
    <row r="192" spans="1:2" x14ac:dyDescent="0.25">
      <c r="A192" s="5" t="s">
        <v>127</v>
      </c>
      <c r="B192" s="25">
        <v>-18653.262669789005</v>
      </c>
    </row>
    <row r="193" spans="1:2" x14ac:dyDescent="0.25">
      <c r="A193" s="5" t="s">
        <v>121</v>
      </c>
      <c r="B193" s="25">
        <v>-16029.244582187986</v>
      </c>
    </row>
    <row r="194" spans="1:2" x14ac:dyDescent="0.25">
      <c r="A194" s="5" t="s">
        <v>86</v>
      </c>
      <c r="B194" s="25">
        <v>-46071.656224053237</v>
      </c>
    </row>
    <row r="195" spans="1:2" x14ac:dyDescent="0.25">
      <c r="A195" s="5" t="s">
        <v>137</v>
      </c>
      <c r="B195" s="25">
        <v>-131324.96534763297</v>
      </c>
    </row>
    <row r="196" spans="1:2" x14ac:dyDescent="0.25">
      <c r="A196" s="5" t="s">
        <v>135</v>
      </c>
      <c r="B196" s="25">
        <v>-3616.4816960029489</v>
      </c>
    </row>
    <row r="197" spans="1:2" x14ac:dyDescent="0.25">
      <c r="A197" s="5" t="s">
        <v>112</v>
      </c>
      <c r="B197" s="25">
        <v>-756.9381542876298</v>
      </c>
    </row>
    <row r="198" spans="1:2" x14ac:dyDescent="0.25">
      <c r="A198" s="5" t="s">
        <v>50</v>
      </c>
      <c r="B198" s="25">
        <v>-22805.23670931159</v>
      </c>
    </row>
    <row r="199" spans="1:2" x14ac:dyDescent="0.25">
      <c r="A199" s="5" t="s">
        <v>337</v>
      </c>
      <c r="B199" s="25">
        <v>-1097.3114138762692</v>
      </c>
    </row>
    <row r="200" spans="1:2" x14ac:dyDescent="0.25">
      <c r="A200" s="5" t="s">
        <v>338</v>
      </c>
      <c r="B200" s="25">
        <v>-3985.9451593316257</v>
      </c>
    </row>
    <row r="201" spans="1:2" x14ac:dyDescent="0.25">
      <c r="A201" s="5" t="s">
        <v>69</v>
      </c>
      <c r="B201" s="25">
        <v>-35623.231537065061</v>
      </c>
    </row>
    <row r="202" spans="1:2" x14ac:dyDescent="0.25">
      <c r="A202" s="5" t="s">
        <v>290</v>
      </c>
      <c r="B202" s="25">
        <v>-77.660619868723103</v>
      </c>
    </row>
    <row r="203" spans="1:2" x14ac:dyDescent="0.25">
      <c r="A203" s="5" t="s">
        <v>102</v>
      </c>
      <c r="B203" s="25">
        <v>-9216.3651359085397</v>
      </c>
    </row>
    <row r="204" spans="1:2" x14ac:dyDescent="0.25">
      <c r="A204" s="5" t="s">
        <v>85</v>
      </c>
      <c r="B204" s="25">
        <v>-15569.085864911396</v>
      </c>
    </row>
    <row r="205" spans="1:2" x14ac:dyDescent="0.25">
      <c r="A205" s="5" t="s">
        <v>59</v>
      </c>
      <c r="B205" s="25">
        <v>-18210.882892524154</v>
      </c>
    </row>
    <row r="206" spans="1:2" x14ac:dyDescent="0.25">
      <c r="A206" s="5" t="s">
        <v>339</v>
      </c>
      <c r="B206" s="25">
        <v>-2567.554389691391</v>
      </c>
    </row>
    <row r="207" spans="1:2" x14ac:dyDescent="0.25">
      <c r="A207" s="5" t="s">
        <v>131</v>
      </c>
      <c r="B207" s="25">
        <v>-187847.36322674269</v>
      </c>
    </row>
    <row r="208" spans="1:2" x14ac:dyDescent="0.25">
      <c r="A208" s="5" t="s">
        <v>340</v>
      </c>
      <c r="B208" s="25">
        <v>-7361.0527839829156</v>
      </c>
    </row>
    <row r="209" spans="1:2" x14ac:dyDescent="0.25">
      <c r="A209" s="5" t="s">
        <v>2</v>
      </c>
      <c r="B209" s="25">
        <v>-12311.265922330525</v>
      </c>
    </row>
    <row r="210" spans="1:2" x14ac:dyDescent="0.25">
      <c r="A210" s="5" t="s">
        <v>341</v>
      </c>
      <c r="B210" s="25">
        <v>-1371.8664823249544</v>
      </c>
    </row>
    <row r="211" spans="1:2" x14ac:dyDescent="0.25">
      <c r="A211" s="5" t="s">
        <v>342</v>
      </c>
      <c r="B211" s="25">
        <v>-1690.889193835086</v>
      </c>
    </row>
    <row r="212" spans="1:2" x14ac:dyDescent="0.25">
      <c r="A212" s="5" t="s">
        <v>95</v>
      </c>
      <c r="B212" s="25">
        <v>-35662.4336146598</v>
      </c>
    </row>
    <row r="213" spans="1:2" x14ac:dyDescent="0.25">
      <c r="A213" s="5" t="s">
        <v>164</v>
      </c>
      <c r="B213" s="25">
        <v>-12311.265922330525</v>
      </c>
    </row>
    <row r="214" spans="1:2" x14ac:dyDescent="0.25">
      <c r="A214" s="5" t="s">
        <v>165</v>
      </c>
      <c r="B214" s="25">
        <v>-14984.080742269705</v>
      </c>
    </row>
    <row r="215" spans="1:2" x14ac:dyDescent="0.25">
      <c r="A215" s="5" t="s">
        <v>163</v>
      </c>
      <c r="B215" s="25">
        <v>-130160.36090823286</v>
      </c>
    </row>
    <row r="216" spans="1:2" x14ac:dyDescent="0.25">
      <c r="A216" s="5" t="s">
        <v>167</v>
      </c>
      <c r="B216" s="25">
        <v>-12311.265922330525</v>
      </c>
    </row>
    <row r="217" spans="1:2" x14ac:dyDescent="0.25">
      <c r="A217" s="5" t="s">
        <v>168</v>
      </c>
      <c r="B217" s="25">
        <v>-16942.940299232043</v>
      </c>
    </row>
    <row r="218" spans="1:2" x14ac:dyDescent="0.25">
      <c r="A218" s="5" t="s">
        <v>173</v>
      </c>
      <c r="B218" s="25">
        <v>-14831.311016412817</v>
      </c>
    </row>
    <row r="219" spans="1:2" x14ac:dyDescent="0.25">
      <c r="A219" s="5" t="s">
        <v>178</v>
      </c>
      <c r="B219" s="25">
        <v>-8939.0363963070213</v>
      </c>
    </row>
    <row r="220" spans="1:2" x14ac:dyDescent="0.25">
      <c r="A220" s="5" t="s">
        <v>62</v>
      </c>
      <c r="B220" s="25">
        <v>-12311.265922330525</v>
      </c>
    </row>
    <row r="221" spans="1:2" x14ac:dyDescent="0.25">
      <c r="A221" s="5" t="s">
        <v>151</v>
      </c>
      <c r="B221" s="25">
        <v>0</v>
      </c>
    </row>
    <row r="222" spans="1:2" x14ac:dyDescent="0.25">
      <c r="A222" s="5" t="s">
        <v>179</v>
      </c>
      <c r="B222" s="25">
        <v>-12311.265922330525</v>
      </c>
    </row>
    <row r="223" spans="1:2" x14ac:dyDescent="0.25">
      <c r="A223" s="5" t="s">
        <v>180</v>
      </c>
      <c r="B223" s="25">
        <v>-53483.255036297567</v>
      </c>
    </row>
    <row r="224" spans="1:2" x14ac:dyDescent="0.25">
      <c r="A224" s="5" t="s">
        <v>101</v>
      </c>
      <c r="B224" s="25">
        <v>0</v>
      </c>
    </row>
    <row r="225" spans="1:2" x14ac:dyDescent="0.25">
      <c r="A225" s="5" t="s">
        <v>152</v>
      </c>
      <c r="B225" s="25">
        <v>0</v>
      </c>
    </row>
    <row r="226" spans="1:2" x14ac:dyDescent="0.25">
      <c r="A226" s="5" t="s">
        <v>343</v>
      </c>
      <c r="B226" s="25">
        <v>-7964.7481216854476</v>
      </c>
    </row>
    <row r="227" spans="1:2" x14ac:dyDescent="0.25">
      <c r="A227" s="5" t="s">
        <v>344</v>
      </c>
      <c r="B227" s="25">
        <v>-3209.9395929049365</v>
      </c>
    </row>
    <row r="228" spans="1:2" x14ac:dyDescent="0.25">
      <c r="A228" s="5" t="s">
        <v>68</v>
      </c>
      <c r="B228" s="25">
        <v>-52386.885523157725</v>
      </c>
    </row>
    <row r="229" spans="1:2" x14ac:dyDescent="0.25">
      <c r="A229" s="5" t="s">
        <v>91</v>
      </c>
      <c r="B229" s="25">
        <v>-192198.52856647558</v>
      </c>
    </row>
    <row r="230" spans="1:2" x14ac:dyDescent="0.25">
      <c r="A230" s="5" t="s">
        <v>185</v>
      </c>
      <c r="B230" s="25">
        <v>0</v>
      </c>
    </row>
    <row r="231" spans="1:2" x14ac:dyDescent="0.25">
      <c r="A231" s="5" t="s">
        <v>10</v>
      </c>
      <c r="B231" s="25">
        <v>-24771.348611019665</v>
      </c>
    </row>
    <row r="232" spans="1:2" x14ac:dyDescent="0.25">
      <c r="A232" s="5" t="s">
        <v>267</v>
      </c>
      <c r="B232" s="25">
        <v>-11737.162093489378</v>
      </c>
    </row>
    <row r="233" spans="1:2" x14ac:dyDescent="0.25">
      <c r="A233" s="5" t="s">
        <v>158</v>
      </c>
      <c r="B233" s="25">
        <v>0</v>
      </c>
    </row>
    <row r="234" spans="1:2" x14ac:dyDescent="0.25">
      <c r="A234" s="5" t="s">
        <v>188</v>
      </c>
      <c r="B234" s="25">
        <v>-2567.554389691391</v>
      </c>
    </row>
    <row r="235" spans="1:2" x14ac:dyDescent="0.25">
      <c r="A235" s="5" t="s">
        <v>380</v>
      </c>
      <c r="B235" s="25">
        <v>0</v>
      </c>
    </row>
    <row r="236" spans="1:2" x14ac:dyDescent="0.25">
      <c r="A236" s="5" t="s">
        <v>162</v>
      </c>
      <c r="B236" s="25">
        <v>-30018.210296996738</v>
      </c>
    </row>
    <row r="237" spans="1:2" x14ac:dyDescent="0.25">
      <c r="A237" s="5" t="s">
        <v>199</v>
      </c>
      <c r="B237" s="25">
        <v>-49200.678633097654</v>
      </c>
    </row>
    <row r="238" spans="1:2" x14ac:dyDescent="0.25">
      <c r="A238" s="5" t="s">
        <v>214</v>
      </c>
      <c r="B238" s="25">
        <v>-12311.265922330525</v>
      </c>
    </row>
    <row r="239" spans="1:2" x14ac:dyDescent="0.25">
      <c r="A239" s="5" t="s">
        <v>206</v>
      </c>
      <c r="B239" s="25">
        <v>-12311.265922330525</v>
      </c>
    </row>
    <row r="240" spans="1:2" x14ac:dyDescent="0.25">
      <c r="A240" s="5" t="s">
        <v>207</v>
      </c>
      <c r="B240" s="25">
        <v>0</v>
      </c>
    </row>
    <row r="241" spans="1:2" x14ac:dyDescent="0.25">
      <c r="A241" s="5" t="s">
        <v>208</v>
      </c>
      <c r="B241" s="25">
        <v>-4091.4521170533935</v>
      </c>
    </row>
    <row r="242" spans="1:2" x14ac:dyDescent="0.25">
      <c r="A242" s="5" t="s">
        <v>280</v>
      </c>
      <c r="B242" s="25">
        <v>0</v>
      </c>
    </row>
    <row r="243" spans="1:2" x14ac:dyDescent="0.25">
      <c r="A243" s="5" t="s">
        <v>124</v>
      </c>
      <c r="B243" s="25">
        <v>-26193.76316918193</v>
      </c>
    </row>
    <row r="244" spans="1:2" x14ac:dyDescent="0.25">
      <c r="A244" s="5" t="s">
        <v>345</v>
      </c>
      <c r="B244" s="25">
        <v>-2848.2279174935788</v>
      </c>
    </row>
    <row r="245" spans="1:2" x14ac:dyDescent="0.25">
      <c r="A245" s="5" t="s">
        <v>132</v>
      </c>
      <c r="B245" s="25">
        <v>0</v>
      </c>
    </row>
    <row r="246" spans="1:2" x14ac:dyDescent="0.25">
      <c r="A246" s="5" t="s">
        <v>209</v>
      </c>
      <c r="B246" s="25">
        <v>0</v>
      </c>
    </row>
    <row r="247" spans="1:2" x14ac:dyDescent="0.25">
      <c r="A247" s="5" t="s">
        <v>272</v>
      </c>
      <c r="B247" s="25">
        <v>-11160.965856081704</v>
      </c>
    </row>
    <row r="248" spans="1:2" x14ac:dyDescent="0.25">
      <c r="A248" s="5" t="s">
        <v>346</v>
      </c>
      <c r="B248" s="25">
        <v>-1690.889193835086</v>
      </c>
    </row>
    <row r="249" spans="1:2" x14ac:dyDescent="0.25">
      <c r="A249" s="5" t="s">
        <v>128</v>
      </c>
      <c r="B249" s="25">
        <v>0</v>
      </c>
    </row>
    <row r="250" spans="1:2" x14ac:dyDescent="0.25">
      <c r="A250" s="5" t="s">
        <v>275</v>
      </c>
      <c r="B250" s="25">
        <v>-636.50859359649678</v>
      </c>
    </row>
    <row r="251" spans="1:2" x14ac:dyDescent="0.25">
      <c r="A251" s="5" t="s">
        <v>116</v>
      </c>
      <c r="B251" s="25">
        <v>-756.9381542876298</v>
      </c>
    </row>
    <row r="252" spans="1:2" x14ac:dyDescent="0.25">
      <c r="A252" s="5" t="s">
        <v>274</v>
      </c>
      <c r="B252" s="25">
        <v>-636.50859359649678</v>
      </c>
    </row>
    <row r="253" spans="1:2" x14ac:dyDescent="0.25">
      <c r="A253" s="5" t="s">
        <v>278</v>
      </c>
      <c r="B253" s="25">
        <v>-992.67344293897793</v>
      </c>
    </row>
    <row r="254" spans="1:2" x14ac:dyDescent="0.25">
      <c r="A254" s="5" t="s">
        <v>118</v>
      </c>
      <c r="B254" s="25">
        <v>-636.50859359649678</v>
      </c>
    </row>
    <row r="255" spans="1:2" x14ac:dyDescent="0.25">
      <c r="A255" s="5" t="s">
        <v>281</v>
      </c>
      <c r="B255" s="25">
        <v>-877.1854177479014</v>
      </c>
    </row>
    <row r="256" spans="1:2" x14ac:dyDescent="0.25">
      <c r="A256" s="5" t="s">
        <v>129</v>
      </c>
      <c r="B256" s="25">
        <v>0</v>
      </c>
    </row>
    <row r="257" spans="1:2" x14ac:dyDescent="0.25">
      <c r="A257" s="5" t="s">
        <v>282</v>
      </c>
      <c r="B257" s="25">
        <v>-483.18312138947186</v>
      </c>
    </row>
    <row r="258" spans="1:2" x14ac:dyDescent="0.25">
      <c r="A258" s="5" t="s">
        <v>277</v>
      </c>
      <c r="B258" s="25">
        <v>-822.46912861081375</v>
      </c>
    </row>
    <row r="259" spans="1:2" x14ac:dyDescent="0.25">
      <c r="A259" s="5" t="s">
        <v>347</v>
      </c>
      <c r="B259" s="25">
        <v>-756.9381542876298</v>
      </c>
    </row>
    <row r="260" spans="1:2" x14ac:dyDescent="0.25">
      <c r="A260" s="5" t="s">
        <v>283</v>
      </c>
      <c r="B260" s="25">
        <v>0</v>
      </c>
    </row>
    <row r="261" spans="1:2" x14ac:dyDescent="0.25">
      <c r="A261" s="5" t="s">
        <v>284</v>
      </c>
      <c r="B261" s="25">
        <v>0</v>
      </c>
    </row>
    <row r="262" spans="1:2" x14ac:dyDescent="0.25">
      <c r="A262" s="5" t="s">
        <v>96</v>
      </c>
      <c r="B262" s="25">
        <v>0</v>
      </c>
    </row>
    <row r="263" spans="1:2" x14ac:dyDescent="0.25">
      <c r="A263" s="5" t="s">
        <v>169</v>
      </c>
      <c r="B263" s="25">
        <v>-12311.265922330525</v>
      </c>
    </row>
    <row r="264" spans="1:2" x14ac:dyDescent="0.25">
      <c r="A264" s="5" t="s">
        <v>72</v>
      </c>
      <c r="B264" s="25">
        <v>-12311.265922330525</v>
      </c>
    </row>
    <row r="265" spans="1:2" x14ac:dyDescent="0.25">
      <c r="A265" s="5" t="s">
        <v>171</v>
      </c>
      <c r="B265" s="25">
        <v>-14831.311016412817</v>
      </c>
    </row>
    <row r="266" spans="1:2" x14ac:dyDescent="0.25">
      <c r="A266" s="5" t="s">
        <v>145</v>
      </c>
      <c r="B266" s="25">
        <v>-14090.224348166417</v>
      </c>
    </row>
    <row r="267" spans="1:2" x14ac:dyDescent="0.25">
      <c r="A267" s="5" t="s">
        <v>146</v>
      </c>
      <c r="B267" s="25">
        <v>-171068.62245922026</v>
      </c>
    </row>
    <row r="268" spans="1:2" x14ac:dyDescent="0.25">
      <c r="A268" s="5" t="s">
        <v>176</v>
      </c>
      <c r="B268" s="25">
        <v>-14831.311016412817</v>
      </c>
    </row>
    <row r="269" spans="1:2" x14ac:dyDescent="0.25">
      <c r="A269" s="5" t="s">
        <v>149</v>
      </c>
      <c r="B269" s="25">
        <v>-25873.46698214913</v>
      </c>
    </row>
    <row r="270" spans="1:2" x14ac:dyDescent="0.25">
      <c r="A270" s="5" t="s">
        <v>150</v>
      </c>
      <c r="B270" s="25">
        <v>-10413.863343100309</v>
      </c>
    </row>
    <row r="271" spans="1:2" x14ac:dyDescent="0.25">
      <c r="A271" s="5" t="s">
        <v>153</v>
      </c>
      <c r="B271" s="25">
        <v>-11907.036080593114</v>
      </c>
    </row>
    <row r="272" spans="1:2" x14ac:dyDescent="0.25">
      <c r="A272" s="5" t="s">
        <v>73</v>
      </c>
      <c r="B272" s="25">
        <v>-33058.148430397407</v>
      </c>
    </row>
    <row r="273" spans="1:2" x14ac:dyDescent="0.25">
      <c r="A273" s="5" t="s">
        <v>154</v>
      </c>
      <c r="B273" s="25">
        <v>-115633.45534794191</v>
      </c>
    </row>
    <row r="274" spans="1:2" x14ac:dyDescent="0.25">
      <c r="A274" s="5" t="s">
        <v>155</v>
      </c>
      <c r="B274" s="25">
        <v>-16299.446489108246</v>
      </c>
    </row>
    <row r="275" spans="1:2" x14ac:dyDescent="0.25">
      <c r="A275" s="5" t="s">
        <v>12</v>
      </c>
      <c r="B275" s="25">
        <v>-25873.46698214913</v>
      </c>
    </row>
    <row r="276" spans="1:2" x14ac:dyDescent="0.25">
      <c r="A276" s="5" t="s">
        <v>184</v>
      </c>
      <c r="B276" s="25">
        <v>-16839.583093556626</v>
      </c>
    </row>
    <row r="277" spans="1:2" x14ac:dyDescent="0.25">
      <c r="A277" s="5" t="s">
        <v>17</v>
      </c>
      <c r="B277" s="25">
        <v>-20888.232018571343</v>
      </c>
    </row>
    <row r="278" spans="1:2" x14ac:dyDescent="0.25">
      <c r="A278" s="5" t="s">
        <v>186</v>
      </c>
      <c r="B278" s="25">
        <v>-63091.63014251869</v>
      </c>
    </row>
    <row r="279" spans="1:2" x14ac:dyDescent="0.25">
      <c r="A279" s="5" t="s">
        <v>19</v>
      </c>
      <c r="B279" s="25">
        <v>0</v>
      </c>
    </row>
    <row r="280" spans="1:2" x14ac:dyDescent="0.25">
      <c r="A280" s="5" t="s">
        <v>8</v>
      </c>
      <c r="B280" s="25">
        <v>0</v>
      </c>
    </row>
    <row r="281" spans="1:2" x14ac:dyDescent="0.25">
      <c r="A281" s="5" t="s">
        <v>348</v>
      </c>
      <c r="B281" s="25">
        <v>-5179.5283542443367</v>
      </c>
    </row>
    <row r="282" spans="1:2" x14ac:dyDescent="0.25">
      <c r="A282" s="5" t="s">
        <v>159</v>
      </c>
      <c r="B282" s="25">
        <v>-32950.715102903843</v>
      </c>
    </row>
    <row r="283" spans="1:2" x14ac:dyDescent="0.25">
      <c r="A283" s="5" t="s">
        <v>198</v>
      </c>
      <c r="B283" s="25">
        <v>-12311.265922330525</v>
      </c>
    </row>
    <row r="284" spans="1:2" x14ac:dyDescent="0.25">
      <c r="A284" s="5" t="s">
        <v>195</v>
      </c>
      <c r="B284" s="25">
        <v>-13816.123736281823</v>
      </c>
    </row>
    <row r="285" spans="1:2" x14ac:dyDescent="0.25">
      <c r="A285" s="5" t="s">
        <v>271</v>
      </c>
      <c r="B285" s="25">
        <v>-663.12656454724913</v>
      </c>
    </row>
    <row r="286" spans="1:2" x14ac:dyDescent="0.25">
      <c r="A286" s="5" t="s">
        <v>349</v>
      </c>
      <c r="B286" s="25">
        <v>-2567.554389691391</v>
      </c>
    </row>
    <row r="287" spans="1:2" x14ac:dyDescent="0.25">
      <c r="A287" s="5" t="s">
        <v>350</v>
      </c>
      <c r="B287" s="25">
        <v>-3209.9395929049365</v>
      </c>
    </row>
    <row r="288" spans="1:2" x14ac:dyDescent="0.25">
      <c r="A288" s="5" t="s">
        <v>351</v>
      </c>
      <c r="B288" s="25">
        <v>-756.9381542876298</v>
      </c>
    </row>
    <row r="289" spans="1:2" x14ac:dyDescent="0.25">
      <c r="A289" s="5" t="s">
        <v>57</v>
      </c>
      <c r="B289" s="25">
        <v>-2404.3402967260322</v>
      </c>
    </row>
    <row r="290" spans="1:2" x14ac:dyDescent="0.25">
      <c r="A290" s="5" t="s">
        <v>98</v>
      </c>
      <c r="B290" s="25">
        <v>-12674.37590510299</v>
      </c>
    </row>
    <row r="291" spans="1:2" x14ac:dyDescent="0.25">
      <c r="A291" s="5" t="s">
        <v>210</v>
      </c>
      <c r="B291" s="25">
        <v>-943.31692910650565</v>
      </c>
    </row>
    <row r="292" spans="1:2" x14ac:dyDescent="0.25">
      <c r="A292" s="5" t="s">
        <v>139</v>
      </c>
      <c r="B292" s="25">
        <v>-147219.80816934709</v>
      </c>
    </row>
    <row r="293" spans="1:2" x14ac:dyDescent="0.25">
      <c r="A293" s="5" t="s">
        <v>352</v>
      </c>
      <c r="B293" s="25">
        <v>-497.60075600301207</v>
      </c>
    </row>
    <row r="294" spans="1:2" x14ac:dyDescent="0.25">
      <c r="A294" s="5" t="s">
        <v>94</v>
      </c>
      <c r="B294" s="25">
        <v>-137426.49168044949</v>
      </c>
    </row>
    <row r="295" spans="1:2" x14ac:dyDescent="0.25">
      <c r="A295" s="5" t="s">
        <v>141</v>
      </c>
      <c r="B295" s="25">
        <v>-94679.344457787447</v>
      </c>
    </row>
    <row r="296" spans="1:2" x14ac:dyDescent="0.25">
      <c r="A296" s="5" t="s">
        <v>353</v>
      </c>
      <c r="B296" s="25">
        <v>-2567.554389691391</v>
      </c>
    </row>
    <row r="297" spans="1:2" x14ac:dyDescent="0.25">
      <c r="A297" s="5" t="s">
        <v>134</v>
      </c>
      <c r="B297" s="25">
        <v>-2247.6114801250883</v>
      </c>
    </row>
    <row r="298" spans="1:2" x14ac:dyDescent="0.25">
      <c r="A298" s="5" t="s">
        <v>211</v>
      </c>
      <c r="B298" s="25">
        <v>-12311.265922330525</v>
      </c>
    </row>
    <row r="299" spans="1:2" x14ac:dyDescent="0.25">
      <c r="A299" s="5" t="s">
        <v>285</v>
      </c>
      <c r="B299" s="25">
        <v>-519.70506212054613</v>
      </c>
    </row>
    <row r="300" spans="1:2" x14ac:dyDescent="0.25">
      <c r="A300" s="5" t="s">
        <v>291</v>
      </c>
      <c r="B300" s="25">
        <v>-1299.4691939928846</v>
      </c>
    </row>
    <row r="301" spans="1:2" x14ac:dyDescent="0.25">
      <c r="A301" s="5" t="s">
        <v>212</v>
      </c>
      <c r="B301" s="25">
        <v>-12311.265922330525</v>
      </c>
    </row>
    <row r="302" spans="1:2" x14ac:dyDescent="0.25">
      <c r="A302" s="5" t="s">
        <v>354</v>
      </c>
      <c r="B302" s="25">
        <v>-1097.3114138762692</v>
      </c>
    </row>
    <row r="303" spans="1:2" x14ac:dyDescent="0.25">
      <c r="A303" s="5" t="s">
        <v>292</v>
      </c>
      <c r="B303" s="25">
        <v>-879.97367362799093</v>
      </c>
    </row>
    <row r="304" spans="1:2" x14ac:dyDescent="0.25">
      <c r="A304" s="5" t="s">
        <v>81</v>
      </c>
      <c r="B304" s="25">
        <v>-18078.55962960346</v>
      </c>
    </row>
    <row r="305" spans="1:2" x14ac:dyDescent="0.25">
      <c r="A305" s="5" t="s">
        <v>99</v>
      </c>
      <c r="B305" s="25">
        <v>-16029.244582187986</v>
      </c>
    </row>
    <row r="306" spans="1:2" x14ac:dyDescent="0.25">
      <c r="A306" s="5" t="s">
        <v>355</v>
      </c>
      <c r="B306" s="25">
        <v>-2567.554389691391</v>
      </c>
    </row>
    <row r="307" spans="1:2" x14ac:dyDescent="0.25">
      <c r="A307" s="5" t="s">
        <v>213</v>
      </c>
      <c r="B307" s="25">
        <v>-875.90461880150508</v>
      </c>
    </row>
    <row r="308" spans="1:2" x14ac:dyDescent="0.25">
      <c r="A308" s="5" t="s">
        <v>365</v>
      </c>
      <c r="B308" s="25">
        <v>-599.71065787325699</v>
      </c>
    </row>
    <row r="309" spans="1:2" x14ac:dyDescent="0.25">
      <c r="A309" s="5" t="s">
        <v>65</v>
      </c>
      <c r="B309" s="25">
        <v>-87246.25654008273</v>
      </c>
    </row>
    <row r="310" spans="1:2" x14ac:dyDescent="0.25">
      <c r="A310" s="5" t="s">
        <v>276</v>
      </c>
      <c r="B310" s="25">
        <v>-1416.1363569454677</v>
      </c>
    </row>
    <row r="311" spans="1:2" x14ac:dyDescent="0.25">
      <c r="A311" s="5" t="s">
        <v>364</v>
      </c>
      <c r="B311" s="25">
        <v>-7251.628876342179</v>
      </c>
    </row>
    <row r="312" spans="1:2" x14ac:dyDescent="0.25">
      <c r="A312" s="5" t="s">
        <v>293</v>
      </c>
      <c r="B312" s="25">
        <v>-1016.5809757390193</v>
      </c>
    </row>
    <row r="313" spans="1:2" x14ac:dyDescent="0.25">
      <c r="A313" s="5" t="s">
        <v>356</v>
      </c>
      <c r="B313" s="25">
        <v>-1075.9608657977612</v>
      </c>
    </row>
    <row r="314" spans="1:2" x14ac:dyDescent="0.25">
      <c r="A314" s="5" t="s">
        <v>160</v>
      </c>
      <c r="B314" s="25">
        <v>-2746.926299471133</v>
      </c>
    </row>
    <row r="315" spans="1:2" x14ac:dyDescent="0.25">
      <c r="A315" s="5" t="s">
        <v>84</v>
      </c>
      <c r="B315" s="25">
        <v>-16029.244582187986</v>
      </c>
    </row>
    <row r="316" spans="1:2" x14ac:dyDescent="0.25">
      <c r="A316" s="5" t="s">
        <v>357</v>
      </c>
      <c r="B316" s="25">
        <v>-1371.8664823249544</v>
      </c>
    </row>
    <row r="317" spans="1:2" x14ac:dyDescent="0.25">
      <c r="A317" s="5" t="s">
        <v>83</v>
      </c>
      <c r="B317" s="25">
        <v>-16029.244582187986</v>
      </c>
    </row>
    <row r="318" spans="1:2" x14ac:dyDescent="0.25">
      <c r="A318" s="5" t="s">
        <v>140</v>
      </c>
      <c r="B318" s="25">
        <v>-190143.87651374468</v>
      </c>
    </row>
    <row r="319" spans="1:2" x14ac:dyDescent="0.25">
      <c r="A319" s="5" t="s">
        <v>294</v>
      </c>
      <c r="B319" s="25">
        <v>-659.84419525015687</v>
      </c>
    </row>
    <row r="320" spans="1:2" x14ac:dyDescent="0.25">
      <c r="A320" s="5" t="s">
        <v>13</v>
      </c>
      <c r="B320" s="25">
        <v>-25873.46698214913</v>
      </c>
    </row>
    <row r="321" spans="1:2" x14ac:dyDescent="0.25">
      <c r="A321" s="5" t="s">
        <v>88</v>
      </c>
      <c r="B321" s="25">
        <v>-25469.144309597003</v>
      </c>
    </row>
    <row r="322" spans="1:2" x14ac:dyDescent="0.25">
      <c r="A322" s="5" t="s">
        <v>67</v>
      </c>
      <c r="B322" s="25">
        <v>-16029.244582187986</v>
      </c>
    </row>
    <row r="323" spans="1:2" x14ac:dyDescent="0.25">
      <c r="A323" s="5" t="s">
        <v>268</v>
      </c>
      <c r="B323" s="25">
        <v>-8814.8289955024611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E2C40-8F58-43E5-8B64-8C60423FEB83}">
  <dimension ref="A2:G166"/>
  <sheetViews>
    <sheetView zoomScaleNormal="100" workbookViewId="0"/>
  </sheetViews>
  <sheetFormatPr defaultColWidth="9.1796875" defaultRowHeight="12.5" x14ac:dyDescent="0.25"/>
  <cols>
    <col min="1" max="1" width="40.54296875" style="1" customWidth="1"/>
    <col min="2" max="2" width="36.453125" style="1" bestFit="1" customWidth="1"/>
    <col min="3" max="3" width="11.54296875" style="1" bestFit="1" customWidth="1"/>
    <col min="4" max="4" width="9.1796875" style="1"/>
    <col min="5" max="5" width="41.81640625" style="1" customWidth="1"/>
    <col min="6" max="16384" width="9.1796875" style="1"/>
  </cols>
  <sheetData>
    <row r="2" spans="1:7" ht="15" customHeight="1" x14ac:dyDescent="0.3">
      <c r="B2" s="2" t="str">
        <f ca="1">Índice!A8</f>
        <v>MÊS DE COMPETÊNCIA: Setembro de 2024</v>
      </c>
      <c r="C2" s="3"/>
      <c r="G2" s="3"/>
    </row>
    <row r="3" spans="1:7" ht="15" customHeight="1" x14ac:dyDescent="0.3">
      <c r="B3" s="2"/>
      <c r="C3" s="3"/>
      <c r="G3" s="3"/>
    </row>
    <row r="5" spans="1:7" ht="13" x14ac:dyDescent="0.3">
      <c r="A5" s="2" t="s">
        <v>565</v>
      </c>
    </row>
    <row r="8" spans="1:7" ht="13" x14ac:dyDescent="0.3">
      <c r="A8" s="4" t="s">
        <v>1</v>
      </c>
      <c r="B8" s="33" t="s">
        <v>566</v>
      </c>
    </row>
    <row r="9" spans="1:7" x14ac:dyDescent="0.25">
      <c r="A9" s="9" t="s">
        <v>199</v>
      </c>
      <c r="B9" s="21">
        <f>-SUM(B10:B166)</f>
        <v>770037.6808489461</v>
      </c>
      <c r="E9" s="16"/>
    </row>
    <row r="10" spans="1:7" x14ac:dyDescent="0.25">
      <c r="A10" s="11" t="s">
        <v>382</v>
      </c>
      <c r="B10" s="25">
        <v>0</v>
      </c>
    </row>
    <row r="11" spans="1:7" x14ac:dyDescent="0.25">
      <c r="A11" s="7" t="s">
        <v>9</v>
      </c>
      <c r="B11" s="25">
        <v>-1795.3458118016331</v>
      </c>
      <c r="E11" s="16"/>
    </row>
    <row r="12" spans="1:7" x14ac:dyDescent="0.25">
      <c r="A12" s="7" t="s">
        <v>376</v>
      </c>
      <c r="B12" s="25">
        <v>0</v>
      </c>
      <c r="E12" s="15"/>
    </row>
    <row r="13" spans="1:7" x14ac:dyDescent="0.25">
      <c r="A13" s="7" t="s">
        <v>363</v>
      </c>
      <c r="B13" s="25">
        <v>0</v>
      </c>
    </row>
    <row r="14" spans="1:7" x14ac:dyDescent="0.25">
      <c r="A14" s="7" t="s">
        <v>4</v>
      </c>
      <c r="B14" s="25">
        <v>0</v>
      </c>
    </row>
    <row r="15" spans="1:7" x14ac:dyDescent="0.25">
      <c r="A15" s="7" t="s">
        <v>377</v>
      </c>
      <c r="B15" s="25">
        <v>0</v>
      </c>
    </row>
    <row r="16" spans="1:7" x14ac:dyDescent="0.25">
      <c r="A16" s="7" t="s">
        <v>56</v>
      </c>
      <c r="B16" s="25">
        <v>-475.5932975379107</v>
      </c>
    </row>
    <row r="17" spans="1:2" x14ac:dyDescent="0.25">
      <c r="A17" s="7" t="s">
        <v>164</v>
      </c>
      <c r="B17" s="25">
        <v>0</v>
      </c>
    </row>
    <row r="18" spans="1:2" x14ac:dyDescent="0.25">
      <c r="A18" s="7" t="s">
        <v>165</v>
      </c>
      <c r="B18" s="25">
        <v>0</v>
      </c>
    </row>
    <row r="19" spans="1:2" x14ac:dyDescent="0.25">
      <c r="A19" s="7" t="s">
        <v>166</v>
      </c>
      <c r="B19" s="25">
        <v>0</v>
      </c>
    </row>
    <row r="20" spans="1:2" x14ac:dyDescent="0.25">
      <c r="A20" s="7" t="s">
        <v>143</v>
      </c>
      <c r="B20" s="25">
        <v>-9992.127825717982</v>
      </c>
    </row>
    <row r="21" spans="1:2" x14ac:dyDescent="0.25">
      <c r="A21" s="7" t="s">
        <v>163</v>
      </c>
      <c r="B21" s="25">
        <v>-12104.966683852554</v>
      </c>
    </row>
    <row r="22" spans="1:2" x14ac:dyDescent="0.25">
      <c r="A22" s="11" t="s">
        <v>388</v>
      </c>
      <c r="B22" s="25">
        <v>0</v>
      </c>
    </row>
    <row r="23" spans="1:2" x14ac:dyDescent="0.25">
      <c r="A23" s="7" t="s">
        <v>103</v>
      </c>
      <c r="B23" s="25">
        <v>-18464.597376168171</v>
      </c>
    </row>
    <row r="24" spans="1:2" x14ac:dyDescent="0.25">
      <c r="A24" s="7" t="s">
        <v>138</v>
      </c>
      <c r="B24" s="25">
        <v>-27056.579939128696</v>
      </c>
    </row>
    <row r="25" spans="1:2" x14ac:dyDescent="0.25">
      <c r="A25" s="7" t="s">
        <v>167</v>
      </c>
      <c r="B25" s="25">
        <v>0</v>
      </c>
    </row>
    <row r="26" spans="1:2" x14ac:dyDescent="0.25">
      <c r="A26" s="7" t="s">
        <v>89</v>
      </c>
      <c r="B26" s="25">
        <v>0</v>
      </c>
    </row>
    <row r="27" spans="1:2" x14ac:dyDescent="0.25">
      <c r="A27" s="7" t="s">
        <v>96</v>
      </c>
      <c r="B27" s="25">
        <v>-27056.579939128696</v>
      </c>
    </row>
    <row r="28" spans="1:2" x14ac:dyDescent="0.25">
      <c r="A28" s="7" t="s">
        <v>144</v>
      </c>
      <c r="B28" s="25">
        <v>-16357.009679474906</v>
      </c>
    </row>
    <row r="29" spans="1:2" x14ac:dyDescent="0.25">
      <c r="A29" s="7" t="s">
        <v>78</v>
      </c>
      <c r="B29" s="25">
        <v>-475.5932975379107</v>
      </c>
    </row>
    <row r="30" spans="1:2" x14ac:dyDescent="0.25">
      <c r="A30" s="7" t="s">
        <v>168</v>
      </c>
      <c r="B30" s="25">
        <v>0</v>
      </c>
    </row>
    <row r="31" spans="1:2" x14ac:dyDescent="0.25">
      <c r="A31" s="7" t="s">
        <v>169</v>
      </c>
      <c r="B31" s="25">
        <v>0</v>
      </c>
    </row>
    <row r="32" spans="1:2" x14ac:dyDescent="0.25">
      <c r="A32" s="7" t="s">
        <v>14</v>
      </c>
      <c r="B32" s="25">
        <v>-475.5932975379107</v>
      </c>
    </row>
    <row r="33" spans="1:2" x14ac:dyDescent="0.25">
      <c r="A33" s="7" t="s">
        <v>72</v>
      </c>
      <c r="B33" s="25">
        <v>0</v>
      </c>
    </row>
    <row r="34" spans="1:2" x14ac:dyDescent="0.25">
      <c r="A34" s="7" t="s">
        <v>74</v>
      </c>
      <c r="B34" s="25">
        <v>-6543.8538888544708</v>
      </c>
    </row>
    <row r="35" spans="1:2" x14ac:dyDescent="0.25">
      <c r="A35" s="7" t="s">
        <v>170</v>
      </c>
      <c r="B35" s="25">
        <v>0</v>
      </c>
    </row>
    <row r="36" spans="1:2" x14ac:dyDescent="0.25">
      <c r="A36" s="7" t="s">
        <v>93</v>
      </c>
      <c r="B36" s="25">
        <v>-475.5932975379107</v>
      </c>
    </row>
    <row r="37" spans="1:2" x14ac:dyDescent="0.25">
      <c r="A37" s="7" t="s">
        <v>57</v>
      </c>
      <c r="B37" s="25">
        <v>0</v>
      </c>
    </row>
    <row r="38" spans="1:2" x14ac:dyDescent="0.25">
      <c r="A38" s="7" t="s">
        <v>171</v>
      </c>
      <c r="B38" s="25">
        <v>0</v>
      </c>
    </row>
    <row r="39" spans="1:2" x14ac:dyDescent="0.25">
      <c r="A39" s="7" t="s">
        <v>49</v>
      </c>
      <c r="B39" s="25">
        <v>-475.5932975379107</v>
      </c>
    </row>
    <row r="40" spans="1:2" x14ac:dyDescent="0.25">
      <c r="A40" s="7" t="s">
        <v>119</v>
      </c>
      <c r="B40" s="25">
        <v>-16740.214987332856</v>
      </c>
    </row>
    <row r="41" spans="1:2" x14ac:dyDescent="0.25">
      <c r="A41" s="7" t="s">
        <v>98</v>
      </c>
      <c r="B41" s="25">
        <v>0</v>
      </c>
    </row>
    <row r="42" spans="1:2" x14ac:dyDescent="0.25">
      <c r="A42" s="7" t="s">
        <v>172</v>
      </c>
      <c r="B42" s="25">
        <v>0</v>
      </c>
    </row>
    <row r="43" spans="1:2" x14ac:dyDescent="0.25">
      <c r="A43" s="7" t="s">
        <v>100</v>
      </c>
      <c r="B43" s="25">
        <v>-475.5932975379107</v>
      </c>
    </row>
    <row r="44" spans="1:2" x14ac:dyDescent="0.25">
      <c r="A44" s="7" t="s">
        <v>75</v>
      </c>
      <c r="B44" s="25">
        <v>0</v>
      </c>
    </row>
    <row r="45" spans="1:2" x14ac:dyDescent="0.25">
      <c r="A45" s="7" t="s">
        <v>109</v>
      </c>
      <c r="B45" s="25">
        <v>-475.5932975379107</v>
      </c>
    </row>
    <row r="46" spans="1:2" x14ac:dyDescent="0.25">
      <c r="A46" s="7" t="s">
        <v>207</v>
      </c>
      <c r="B46" s="25">
        <v>-16357.009679474906</v>
      </c>
    </row>
    <row r="47" spans="1:2" x14ac:dyDescent="0.25">
      <c r="A47" s="7" t="s">
        <v>145</v>
      </c>
      <c r="B47" s="25">
        <v>-2346.5633805364337</v>
      </c>
    </row>
    <row r="48" spans="1:2" x14ac:dyDescent="0.25">
      <c r="A48" s="7" t="s">
        <v>139</v>
      </c>
      <c r="B48" s="25">
        <v>-15549.482846215515</v>
      </c>
    </row>
    <row r="49" spans="1:2" x14ac:dyDescent="0.25">
      <c r="A49" s="7" t="s">
        <v>146</v>
      </c>
      <c r="B49" s="25">
        <v>-27056.579939128696</v>
      </c>
    </row>
    <row r="50" spans="1:2" x14ac:dyDescent="0.25">
      <c r="A50" s="7" t="s">
        <v>173</v>
      </c>
      <c r="B50" s="25">
        <v>0</v>
      </c>
    </row>
    <row r="51" spans="1:2" x14ac:dyDescent="0.25">
      <c r="A51" s="7" t="s">
        <v>174</v>
      </c>
      <c r="B51" s="25">
        <v>0</v>
      </c>
    </row>
    <row r="52" spans="1:2" x14ac:dyDescent="0.25">
      <c r="A52" s="7" t="s">
        <v>87</v>
      </c>
      <c r="B52" s="25">
        <v>-713.99718781535921</v>
      </c>
    </row>
    <row r="53" spans="1:2" x14ac:dyDescent="0.25">
      <c r="A53" s="7" t="s">
        <v>147</v>
      </c>
      <c r="B53" s="25">
        <v>-797.20759382512676</v>
      </c>
    </row>
    <row r="54" spans="1:2" x14ac:dyDescent="0.25">
      <c r="A54" s="7" t="s">
        <v>175</v>
      </c>
      <c r="B54" s="25">
        <v>0</v>
      </c>
    </row>
    <row r="55" spans="1:2" x14ac:dyDescent="0.25">
      <c r="A55" s="7" t="s">
        <v>64</v>
      </c>
      <c r="B55" s="25">
        <v>0</v>
      </c>
    </row>
    <row r="56" spans="1:2" x14ac:dyDescent="0.25">
      <c r="A56" s="7" t="s">
        <v>94</v>
      </c>
      <c r="B56" s="25">
        <v>-26301.048292289317</v>
      </c>
    </row>
    <row r="57" spans="1:2" x14ac:dyDescent="0.25">
      <c r="A57" s="7" t="s">
        <v>176</v>
      </c>
      <c r="B57" s="25">
        <v>0</v>
      </c>
    </row>
    <row r="58" spans="1:2" x14ac:dyDescent="0.25">
      <c r="A58" s="7" t="s">
        <v>127</v>
      </c>
      <c r="B58" s="25">
        <v>-475.5932975379107</v>
      </c>
    </row>
    <row r="59" spans="1:2" x14ac:dyDescent="0.25">
      <c r="A59" s="7" t="s">
        <v>177</v>
      </c>
      <c r="B59" s="25">
        <v>0</v>
      </c>
    </row>
    <row r="60" spans="1:2" x14ac:dyDescent="0.25">
      <c r="A60" s="7" t="s">
        <v>148</v>
      </c>
      <c r="B60" s="25">
        <v>-4310.1239465141571</v>
      </c>
    </row>
    <row r="61" spans="1:2" x14ac:dyDescent="0.25">
      <c r="A61" s="7" t="s">
        <v>149</v>
      </c>
      <c r="B61" s="25">
        <v>-841.3226884077302</v>
      </c>
    </row>
    <row r="62" spans="1:2" x14ac:dyDescent="0.25">
      <c r="A62" s="7" t="s">
        <v>60</v>
      </c>
      <c r="B62" s="25">
        <v>-475.5932975379107</v>
      </c>
    </row>
    <row r="63" spans="1:2" x14ac:dyDescent="0.25">
      <c r="A63" s="7" t="s">
        <v>178</v>
      </c>
      <c r="B63" s="25">
        <v>0</v>
      </c>
    </row>
    <row r="64" spans="1:2" x14ac:dyDescent="0.25">
      <c r="A64" s="7" t="s">
        <v>90</v>
      </c>
      <c r="B64" s="25">
        <v>-17236.59435651734</v>
      </c>
    </row>
    <row r="65" spans="1:2" x14ac:dyDescent="0.25">
      <c r="A65" s="11" t="s">
        <v>150</v>
      </c>
      <c r="B65" s="25">
        <v>-1248.9217106666226</v>
      </c>
    </row>
    <row r="66" spans="1:2" x14ac:dyDescent="0.25">
      <c r="A66" s="7" t="s">
        <v>70</v>
      </c>
      <c r="B66" s="25">
        <v>0</v>
      </c>
    </row>
    <row r="67" spans="1:2" x14ac:dyDescent="0.25">
      <c r="A67" s="7" t="s">
        <v>151</v>
      </c>
      <c r="B67" s="25">
        <v>-16357.009679474906</v>
      </c>
    </row>
    <row r="68" spans="1:2" x14ac:dyDescent="0.25">
      <c r="A68" s="7" t="s">
        <v>179</v>
      </c>
      <c r="B68" s="25">
        <v>0</v>
      </c>
    </row>
    <row r="69" spans="1:2" x14ac:dyDescent="0.25">
      <c r="A69" s="7" t="s">
        <v>180</v>
      </c>
      <c r="B69" s="25">
        <v>-355.01984993511837</v>
      </c>
    </row>
    <row r="70" spans="1:2" x14ac:dyDescent="0.25">
      <c r="A70" s="7" t="s">
        <v>101</v>
      </c>
      <c r="B70" s="25">
        <v>0</v>
      </c>
    </row>
    <row r="71" spans="1:2" x14ac:dyDescent="0.25">
      <c r="A71" s="7" t="s">
        <v>121</v>
      </c>
      <c r="B71" s="25">
        <v>-475.5932975379107</v>
      </c>
    </row>
    <row r="72" spans="1:2" x14ac:dyDescent="0.25">
      <c r="A72" s="7" t="s">
        <v>141</v>
      </c>
      <c r="B72" s="25">
        <v>-16357.009679474906</v>
      </c>
    </row>
    <row r="73" spans="1:2" x14ac:dyDescent="0.25">
      <c r="A73" s="7" t="s">
        <v>181</v>
      </c>
      <c r="B73" s="25">
        <v>0</v>
      </c>
    </row>
    <row r="74" spans="1:2" x14ac:dyDescent="0.25">
      <c r="A74" s="7" t="s">
        <v>152</v>
      </c>
      <c r="B74" s="25">
        <v>0</v>
      </c>
    </row>
    <row r="75" spans="1:2" x14ac:dyDescent="0.25">
      <c r="A75" s="7" t="s">
        <v>55</v>
      </c>
      <c r="B75" s="25">
        <v>-475.5932975379107</v>
      </c>
    </row>
    <row r="76" spans="1:2" x14ac:dyDescent="0.25">
      <c r="A76" s="7" t="s">
        <v>124</v>
      </c>
      <c r="B76" s="25">
        <v>-5044.1707069453378</v>
      </c>
    </row>
    <row r="77" spans="1:2" x14ac:dyDescent="0.25">
      <c r="A77" s="7" t="s">
        <v>153</v>
      </c>
      <c r="B77" s="25">
        <v>-547.68978969363832</v>
      </c>
    </row>
    <row r="78" spans="1:2" x14ac:dyDescent="0.25">
      <c r="A78" s="7" t="s">
        <v>122</v>
      </c>
      <c r="B78" s="25">
        <v>-475.5932975379107</v>
      </c>
    </row>
    <row r="79" spans="1:2" x14ac:dyDescent="0.25">
      <c r="A79" s="7" t="s">
        <v>15</v>
      </c>
      <c r="B79" s="25">
        <v>-475.5932975379107</v>
      </c>
    </row>
    <row r="80" spans="1:2" x14ac:dyDescent="0.25">
      <c r="A80" s="7" t="s">
        <v>182</v>
      </c>
      <c r="B80" s="25">
        <v>0</v>
      </c>
    </row>
    <row r="81" spans="1:2" x14ac:dyDescent="0.25">
      <c r="A81" s="7" t="s">
        <v>105</v>
      </c>
      <c r="B81" s="25">
        <v>0</v>
      </c>
    </row>
    <row r="82" spans="1:2" x14ac:dyDescent="0.25">
      <c r="A82" s="7" t="s">
        <v>51</v>
      </c>
      <c r="B82" s="25">
        <v>-475.5932975379107</v>
      </c>
    </row>
    <row r="83" spans="1:2" x14ac:dyDescent="0.25">
      <c r="A83" s="7" t="s">
        <v>386</v>
      </c>
      <c r="B83" s="25">
        <v>0</v>
      </c>
    </row>
    <row r="84" spans="1:2" x14ac:dyDescent="0.25">
      <c r="A84" s="7" t="s">
        <v>73</v>
      </c>
      <c r="B84" s="25">
        <v>-1171.9087934954821</v>
      </c>
    </row>
    <row r="85" spans="1:2" x14ac:dyDescent="0.25">
      <c r="A85" s="7" t="s">
        <v>374</v>
      </c>
      <c r="B85" s="25">
        <v>-15444.14493042703</v>
      </c>
    </row>
    <row r="86" spans="1:2" x14ac:dyDescent="0.25">
      <c r="A86" s="7" t="s">
        <v>61</v>
      </c>
      <c r="B86" s="25">
        <v>0</v>
      </c>
    </row>
    <row r="87" spans="1:2" x14ac:dyDescent="0.25">
      <c r="A87" s="7" t="s">
        <v>53</v>
      </c>
      <c r="B87" s="25">
        <v>0</v>
      </c>
    </row>
    <row r="88" spans="1:2" x14ac:dyDescent="0.25">
      <c r="A88" s="7" t="s">
        <v>154</v>
      </c>
      <c r="B88" s="25">
        <v>-9913.5755115349857</v>
      </c>
    </row>
    <row r="89" spans="1:2" x14ac:dyDescent="0.25">
      <c r="A89" s="7" t="s">
        <v>86</v>
      </c>
      <c r="B89" s="25">
        <v>-6543.8538888544708</v>
      </c>
    </row>
    <row r="90" spans="1:2" x14ac:dyDescent="0.25">
      <c r="A90" s="7" t="s">
        <v>155</v>
      </c>
      <c r="B90" s="25">
        <v>-807.33085689090774</v>
      </c>
    </row>
    <row r="91" spans="1:2" x14ac:dyDescent="0.25">
      <c r="A91" s="7" t="s">
        <v>80</v>
      </c>
      <c r="B91" s="25">
        <v>-841.3226884077302</v>
      </c>
    </row>
    <row r="92" spans="1:2" x14ac:dyDescent="0.25">
      <c r="A92" s="7" t="s">
        <v>12</v>
      </c>
      <c r="B92" s="25">
        <v>-475.5932975379107</v>
      </c>
    </row>
    <row r="93" spans="1:2" x14ac:dyDescent="0.25">
      <c r="A93" s="7" t="s">
        <v>125</v>
      </c>
      <c r="B93" s="25">
        <v>-27056.579939128696</v>
      </c>
    </row>
    <row r="94" spans="1:2" x14ac:dyDescent="0.25">
      <c r="A94" s="7" t="s">
        <v>81</v>
      </c>
      <c r="B94" s="25">
        <v>-475.5932975379107</v>
      </c>
    </row>
    <row r="95" spans="1:2" x14ac:dyDescent="0.25">
      <c r="A95" s="7" t="s">
        <v>137</v>
      </c>
      <c r="B95" s="25">
        <v>-27056.579939128696</v>
      </c>
    </row>
    <row r="96" spans="1:2" x14ac:dyDescent="0.25">
      <c r="A96" s="7" t="s">
        <v>68</v>
      </c>
      <c r="B96" s="25">
        <v>-9228.0209498495424</v>
      </c>
    </row>
    <row r="97" spans="1:2" x14ac:dyDescent="0.25">
      <c r="A97" s="7" t="s">
        <v>91</v>
      </c>
      <c r="B97" s="25">
        <v>-27467.008288621746</v>
      </c>
    </row>
    <row r="98" spans="1:2" x14ac:dyDescent="0.25">
      <c r="A98" s="7" t="s">
        <v>183</v>
      </c>
      <c r="B98" s="25">
        <v>0</v>
      </c>
    </row>
    <row r="99" spans="1:2" x14ac:dyDescent="0.25">
      <c r="A99" s="7" t="s">
        <v>130</v>
      </c>
      <c r="B99" s="25">
        <v>-27849.910334649452</v>
      </c>
    </row>
    <row r="100" spans="1:2" x14ac:dyDescent="0.25">
      <c r="A100" s="7" t="s">
        <v>7</v>
      </c>
      <c r="B100" s="25">
        <v>-475.5932975379107</v>
      </c>
    </row>
    <row r="101" spans="1:2" x14ac:dyDescent="0.25">
      <c r="A101" s="7" t="s">
        <v>82</v>
      </c>
      <c r="B101" s="25">
        <v>-26761.967728550666</v>
      </c>
    </row>
    <row r="102" spans="1:2" x14ac:dyDescent="0.25">
      <c r="A102" s="7" t="s">
        <v>156</v>
      </c>
      <c r="B102" s="25">
        <v>-7366.87734030301</v>
      </c>
    </row>
    <row r="103" spans="1:2" x14ac:dyDescent="0.25">
      <c r="A103" s="7" t="s">
        <v>157</v>
      </c>
      <c r="B103" s="25">
        <v>-9406.2343516146666</v>
      </c>
    </row>
    <row r="104" spans="1:2" x14ac:dyDescent="0.25">
      <c r="A104" s="7" t="s">
        <v>184</v>
      </c>
      <c r="B104" s="25">
        <v>0</v>
      </c>
    </row>
    <row r="105" spans="1:2" x14ac:dyDescent="0.25">
      <c r="A105" s="7" t="s">
        <v>99</v>
      </c>
      <c r="B105" s="25">
        <v>-475.5932975379107</v>
      </c>
    </row>
    <row r="106" spans="1:2" x14ac:dyDescent="0.25">
      <c r="A106" s="7" t="s">
        <v>185</v>
      </c>
      <c r="B106" s="25">
        <v>0</v>
      </c>
    </row>
    <row r="107" spans="1:2" x14ac:dyDescent="0.25">
      <c r="A107" s="7" t="s">
        <v>390</v>
      </c>
      <c r="B107" s="25">
        <v>-1453.2950408781437</v>
      </c>
    </row>
    <row r="108" spans="1:2" x14ac:dyDescent="0.25">
      <c r="A108" s="7" t="s">
        <v>10</v>
      </c>
      <c r="B108" s="25">
        <v>-475.5932975379107</v>
      </c>
    </row>
    <row r="109" spans="1:2" x14ac:dyDescent="0.25">
      <c r="A109" s="7" t="s">
        <v>76</v>
      </c>
      <c r="B109" s="25">
        <v>-475.5932975379107</v>
      </c>
    </row>
    <row r="110" spans="1:2" x14ac:dyDescent="0.25">
      <c r="A110" s="7" t="s">
        <v>17</v>
      </c>
      <c r="B110" s="25">
        <v>-1042.0148366893352</v>
      </c>
    </row>
    <row r="111" spans="1:2" x14ac:dyDescent="0.25">
      <c r="A111" s="11" t="s">
        <v>132</v>
      </c>
      <c r="B111" s="25">
        <v>0</v>
      </c>
    </row>
    <row r="112" spans="1:2" x14ac:dyDescent="0.25">
      <c r="A112" s="7" t="s">
        <v>186</v>
      </c>
      <c r="B112" s="25">
        <v>-6709.8848158946903</v>
      </c>
    </row>
    <row r="113" spans="1:2" x14ac:dyDescent="0.25">
      <c r="A113" s="7" t="s">
        <v>50</v>
      </c>
      <c r="B113" s="25">
        <v>-475.5932975379107</v>
      </c>
    </row>
    <row r="114" spans="1:2" x14ac:dyDescent="0.25">
      <c r="A114" s="7" t="s">
        <v>187</v>
      </c>
      <c r="B114" s="25">
        <v>0</v>
      </c>
    </row>
    <row r="115" spans="1:2" x14ac:dyDescent="0.25">
      <c r="A115" s="7" t="s">
        <v>11</v>
      </c>
      <c r="B115" s="25">
        <v>-1023.283087231549</v>
      </c>
    </row>
    <row r="116" spans="1:2" x14ac:dyDescent="0.25">
      <c r="A116" s="7" t="s">
        <v>158</v>
      </c>
      <c r="B116" s="25">
        <v>-24294.011706237299</v>
      </c>
    </row>
    <row r="117" spans="1:2" x14ac:dyDescent="0.25">
      <c r="A117" s="7" t="s">
        <v>3</v>
      </c>
      <c r="B117" s="25">
        <v>-3585.9663507538885</v>
      </c>
    </row>
    <row r="118" spans="1:2" x14ac:dyDescent="0.25">
      <c r="A118" s="5" t="s">
        <v>71</v>
      </c>
      <c r="B118" s="25">
        <v>0</v>
      </c>
    </row>
    <row r="119" spans="1:2" x14ac:dyDescent="0.25">
      <c r="A119" s="5" t="s">
        <v>65</v>
      </c>
      <c r="B119" s="25">
        <v>-16357.009679474906</v>
      </c>
    </row>
    <row r="120" spans="1:2" x14ac:dyDescent="0.25">
      <c r="A120" s="5" t="s">
        <v>69</v>
      </c>
      <c r="B120" s="25">
        <v>-6543.8538888544708</v>
      </c>
    </row>
    <row r="121" spans="1:2" x14ac:dyDescent="0.25">
      <c r="A121" s="5" t="s">
        <v>19</v>
      </c>
      <c r="B121" s="25">
        <v>0</v>
      </c>
    </row>
    <row r="122" spans="1:2" x14ac:dyDescent="0.25">
      <c r="A122" s="5" t="s">
        <v>5</v>
      </c>
      <c r="B122" s="25">
        <v>-120.57344760279231</v>
      </c>
    </row>
    <row r="123" spans="1:2" x14ac:dyDescent="0.25">
      <c r="A123" s="5" t="s">
        <v>188</v>
      </c>
      <c r="B123" s="25">
        <v>0</v>
      </c>
    </row>
    <row r="124" spans="1:2" x14ac:dyDescent="0.25">
      <c r="A124" s="5" t="s">
        <v>85</v>
      </c>
      <c r="B124" s="25">
        <v>-475.5932975379107</v>
      </c>
    </row>
    <row r="125" spans="1:2" x14ac:dyDescent="0.25">
      <c r="A125" s="5" t="s">
        <v>189</v>
      </c>
      <c r="B125" s="25">
        <v>0</v>
      </c>
    </row>
    <row r="126" spans="1:2" x14ac:dyDescent="0.25">
      <c r="A126" s="5" t="s">
        <v>59</v>
      </c>
      <c r="B126" s="25">
        <v>-475.5932975379107</v>
      </c>
    </row>
    <row r="127" spans="1:2" x14ac:dyDescent="0.25">
      <c r="A127" s="5" t="s">
        <v>131</v>
      </c>
      <c r="B127" s="25">
        <v>-27056.579939128696</v>
      </c>
    </row>
    <row r="128" spans="1:2" x14ac:dyDescent="0.25">
      <c r="A128" s="5" t="s">
        <v>209</v>
      </c>
      <c r="B128" s="25">
        <v>0</v>
      </c>
    </row>
    <row r="129" spans="1:2" x14ac:dyDescent="0.25">
      <c r="A129" s="5" t="s">
        <v>6</v>
      </c>
      <c r="B129" s="25">
        <v>-475.5932975379107</v>
      </c>
    </row>
    <row r="130" spans="1:2" x14ac:dyDescent="0.25">
      <c r="A130" s="5" t="s">
        <v>8</v>
      </c>
      <c r="B130" s="25">
        <v>0</v>
      </c>
    </row>
    <row r="131" spans="1:2" x14ac:dyDescent="0.25">
      <c r="A131" s="5" t="s">
        <v>190</v>
      </c>
      <c r="B131" s="25">
        <v>-4139.7569387088452</v>
      </c>
    </row>
    <row r="132" spans="1:2" x14ac:dyDescent="0.25">
      <c r="A132" s="5" t="s">
        <v>106</v>
      </c>
      <c r="B132" s="25">
        <v>0</v>
      </c>
    </row>
    <row r="133" spans="1:2" x14ac:dyDescent="0.25">
      <c r="A133" s="5" t="s">
        <v>273</v>
      </c>
      <c r="B133" s="25">
        <v>-671.36902080410266</v>
      </c>
    </row>
    <row r="134" spans="1:2" x14ac:dyDescent="0.25">
      <c r="A134" s="5" t="s">
        <v>191</v>
      </c>
      <c r="B134" s="25">
        <v>0</v>
      </c>
    </row>
    <row r="135" spans="1:2" x14ac:dyDescent="0.25">
      <c r="A135" s="5" t="s">
        <v>16</v>
      </c>
      <c r="B135" s="25">
        <v>-3071.4671950997804</v>
      </c>
    </row>
    <row r="136" spans="1:2" x14ac:dyDescent="0.25">
      <c r="A136" s="5" t="s">
        <v>159</v>
      </c>
      <c r="B136" s="25">
        <v>-6472.3914040317568</v>
      </c>
    </row>
    <row r="137" spans="1:2" x14ac:dyDescent="0.25">
      <c r="A137" s="5" t="s">
        <v>192</v>
      </c>
      <c r="B137" s="25">
        <v>0</v>
      </c>
    </row>
    <row r="138" spans="1:2" x14ac:dyDescent="0.25">
      <c r="A138" s="5" t="s">
        <v>160</v>
      </c>
      <c r="B138" s="25">
        <v>-554.51727275262579</v>
      </c>
    </row>
    <row r="139" spans="1:2" x14ac:dyDescent="0.25">
      <c r="A139" s="5" t="s">
        <v>84</v>
      </c>
      <c r="B139" s="25">
        <v>-475.5932975379107</v>
      </c>
    </row>
    <row r="140" spans="1:2" x14ac:dyDescent="0.25">
      <c r="A140" s="5" t="s">
        <v>77</v>
      </c>
      <c r="B140" s="25">
        <v>-475.5932975379107</v>
      </c>
    </row>
    <row r="141" spans="1:2" x14ac:dyDescent="0.25">
      <c r="A141" s="5" t="s">
        <v>126</v>
      </c>
      <c r="B141" s="25">
        <v>-27849.910334649452</v>
      </c>
    </row>
    <row r="142" spans="1:2" x14ac:dyDescent="0.25">
      <c r="A142" s="5" t="s">
        <v>129</v>
      </c>
      <c r="B142" s="25">
        <v>-27849.910334649452</v>
      </c>
    </row>
    <row r="143" spans="1:2" x14ac:dyDescent="0.25">
      <c r="A143" s="5" t="s">
        <v>380</v>
      </c>
      <c r="B143" s="25">
        <v>0</v>
      </c>
    </row>
    <row r="144" spans="1:2" x14ac:dyDescent="0.25">
      <c r="A144" s="5" t="s">
        <v>83</v>
      </c>
      <c r="B144" s="25">
        <v>-475.5932975379107</v>
      </c>
    </row>
    <row r="145" spans="1:2" x14ac:dyDescent="0.25">
      <c r="A145" s="5" t="s">
        <v>52</v>
      </c>
      <c r="B145" s="25">
        <v>-1358.9426151232385</v>
      </c>
    </row>
    <row r="146" spans="1:2" x14ac:dyDescent="0.25">
      <c r="A146" s="5" t="s">
        <v>58</v>
      </c>
      <c r="B146" s="25">
        <v>-25013.673440366696</v>
      </c>
    </row>
    <row r="147" spans="1:2" x14ac:dyDescent="0.25">
      <c r="A147" s="5" t="s">
        <v>193</v>
      </c>
      <c r="B147" s="25">
        <v>0</v>
      </c>
    </row>
    <row r="148" spans="1:2" x14ac:dyDescent="0.25">
      <c r="A148" s="5" t="s">
        <v>63</v>
      </c>
      <c r="B148" s="25">
        <v>0</v>
      </c>
    </row>
    <row r="149" spans="1:2" x14ac:dyDescent="0.25">
      <c r="A149" s="5" t="s">
        <v>194</v>
      </c>
      <c r="B149" s="25">
        <v>0</v>
      </c>
    </row>
    <row r="150" spans="1:2" x14ac:dyDescent="0.25">
      <c r="A150" s="5" t="s">
        <v>140</v>
      </c>
      <c r="B150" s="25">
        <v>-27849.910334649452</v>
      </c>
    </row>
    <row r="151" spans="1:2" x14ac:dyDescent="0.25">
      <c r="A151" s="5" t="s">
        <v>161</v>
      </c>
      <c r="B151" s="25">
        <v>-3110.3730532159784</v>
      </c>
    </row>
    <row r="152" spans="1:2" x14ac:dyDescent="0.25">
      <c r="A152" s="5" t="s">
        <v>108</v>
      </c>
      <c r="B152" s="25">
        <v>0</v>
      </c>
    </row>
    <row r="153" spans="1:2" x14ac:dyDescent="0.25">
      <c r="A153" s="5" t="s">
        <v>162</v>
      </c>
      <c r="B153" s="25">
        <v>-3407.4134958581167</v>
      </c>
    </row>
    <row r="154" spans="1:2" x14ac:dyDescent="0.25">
      <c r="A154" s="5" t="s">
        <v>18</v>
      </c>
      <c r="B154" s="25">
        <v>-475.5932975379107</v>
      </c>
    </row>
    <row r="155" spans="1:2" x14ac:dyDescent="0.25">
      <c r="A155" s="5" t="s">
        <v>13</v>
      </c>
      <c r="B155" s="25">
        <v>-475.5932975379107</v>
      </c>
    </row>
    <row r="156" spans="1:2" x14ac:dyDescent="0.25">
      <c r="A156" s="5" t="s">
        <v>79</v>
      </c>
      <c r="B156" s="25">
        <v>-475.5932975379107</v>
      </c>
    </row>
    <row r="157" spans="1:2" x14ac:dyDescent="0.25">
      <c r="A157" s="5" t="s">
        <v>195</v>
      </c>
      <c r="B157" s="25">
        <v>0</v>
      </c>
    </row>
    <row r="158" spans="1:2" x14ac:dyDescent="0.25">
      <c r="A158" s="5" t="s">
        <v>88</v>
      </c>
      <c r="B158" s="25">
        <v>-475.5932975379107</v>
      </c>
    </row>
    <row r="159" spans="1:2" x14ac:dyDescent="0.25">
      <c r="A159" s="5" t="s">
        <v>67</v>
      </c>
      <c r="B159" s="25">
        <v>-475.5932975379107</v>
      </c>
    </row>
    <row r="160" spans="1:2" x14ac:dyDescent="0.25">
      <c r="A160" s="5" t="s">
        <v>196</v>
      </c>
      <c r="B160" s="25">
        <v>0</v>
      </c>
    </row>
    <row r="161" spans="1:2" x14ac:dyDescent="0.25">
      <c r="A161" s="5" t="s">
        <v>128</v>
      </c>
      <c r="B161" s="25">
        <v>-27849.910334649452</v>
      </c>
    </row>
    <row r="162" spans="1:2" x14ac:dyDescent="0.25">
      <c r="A162" s="5" t="s">
        <v>197</v>
      </c>
      <c r="B162" s="25">
        <v>0</v>
      </c>
    </row>
    <row r="163" spans="1:2" x14ac:dyDescent="0.25">
      <c r="A163" s="5" t="s">
        <v>66</v>
      </c>
      <c r="B163" s="25">
        <v>-475.5932975379107</v>
      </c>
    </row>
    <row r="164" spans="1:2" x14ac:dyDescent="0.25">
      <c r="A164" s="5" t="s">
        <v>92</v>
      </c>
      <c r="B164" s="25">
        <v>-475.5932975379107</v>
      </c>
    </row>
    <row r="165" spans="1:2" x14ac:dyDescent="0.25">
      <c r="A165" s="5" t="s">
        <v>95</v>
      </c>
      <c r="B165" s="25">
        <v>-6543.8538888544708</v>
      </c>
    </row>
    <row r="166" spans="1:2" x14ac:dyDescent="0.25">
      <c r="A166" s="5" t="s">
        <v>198</v>
      </c>
      <c r="B166" s="25">
        <v>-15491.293276666234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E4DEF-BAF9-4C87-A2E4-A0A1C5642D63}">
  <sheetPr codeName="Planilha24"/>
  <dimension ref="A2:D305"/>
  <sheetViews>
    <sheetView workbookViewId="0">
      <selection activeCell="C4" sqref="C4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Setembro de 2024</v>
      </c>
    </row>
    <row r="3" spans="1:4" ht="15" customHeight="1" x14ac:dyDescent="0.3">
      <c r="B3" s="2"/>
    </row>
    <row r="5" spans="1:4" ht="13" x14ac:dyDescent="0.3">
      <c r="A5" s="2" t="s">
        <v>567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516</v>
      </c>
      <c r="B9" s="30">
        <v>-448.01644971386389</v>
      </c>
      <c r="C9" s="30">
        <v>-336.01233728539796</v>
      </c>
      <c r="D9" s="30">
        <f>SUM(B9:C9)</f>
        <v>-784.02878699926191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138</v>
      </c>
      <c r="B12" s="30">
        <v>-13.563324060511622</v>
      </c>
      <c r="C12" s="30">
        <v>0</v>
      </c>
      <c r="D12" s="30">
        <f>SUM(B12:C12)</f>
        <v>-13.563324060511622</v>
      </c>
    </row>
    <row r="13" spans="1:4" x14ac:dyDescent="0.25">
      <c r="A13" s="5" t="s">
        <v>568</v>
      </c>
      <c r="B13" s="30">
        <v>-1.4816292037781322</v>
      </c>
      <c r="C13" s="30">
        <v>0</v>
      </c>
      <c r="D13" s="30">
        <f t="shared" ref="D13:D76" si="0">SUM(B13:C13)</f>
        <v>-1.4816292037781322</v>
      </c>
    </row>
    <row r="14" spans="1:4" x14ac:dyDescent="0.25">
      <c r="A14" s="5" t="s">
        <v>333</v>
      </c>
      <c r="B14" s="30">
        <v>-2.6810433211223343</v>
      </c>
      <c r="C14" s="30">
        <v>0</v>
      </c>
      <c r="D14" s="30">
        <f t="shared" si="0"/>
        <v>-2.6810433211223343</v>
      </c>
    </row>
    <row r="15" spans="1:4" x14ac:dyDescent="0.25">
      <c r="A15" s="5" t="s">
        <v>201</v>
      </c>
      <c r="B15" s="30">
        <v>-9.5257408048580814</v>
      </c>
      <c r="C15" s="30">
        <v>0</v>
      </c>
      <c r="D15" s="30">
        <f t="shared" si="0"/>
        <v>-9.5257408048580814</v>
      </c>
    </row>
    <row r="16" spans="1:4" x14ac:dyDescent="0.25">
      <c r="A16" s="5" t="s">
        <v>97</v>
      </c>
      <c r="B16" s="30">
        <v>-8.3857498386650438</v>
      </c>
      <c r="C16" s="30">
        <v>0</v>
      </c>
      <c r="D16" s="30">
        <f t="shared" si="0"/>
        <v>-8.3857498386650438</v>
      </c>
    </row>
    <row r="17" spans="1:4" x14ac:dyDescent="0.25">
      <c r="A17" s="5" t="s">
        <v>334</v>
      </c>
      <c r="B17" s="30">
        <v>-2.5399357779053693</v>
      </c>
      <c r="C17" s="30">
        <v>0</v>
      </c>
      <c r="D17" s="30">
        <f t="shared" si="0"/>
        <v>-2.5399357779053693</v>
      </c>
    </row>
    <row r="18" spans="1:4" x14ac:dyDescent="0.25">
      <c r="A18" s="5" t="s">
        <v>74</v>
      </c>
      <c r="B18" s="30">
        <v>-2.9242396075804655</v>
      </c>
      <c r="C18" s="30">
        <v>-0.18335602092010925</v>
      </c>
      <c r="D18" s="30">
        <f t="shared" si="0"/>
        <v>-3.1075956285005746</v>
      </c>
    </row>
    <row r="19" spans="1:4" x14ac:dyDescent="0.25">
      <c r="A19" s="5" t="s">
        <v>569</v>
      </c>
      <c r="B19" s="30">
        <v>-2.8221508643392998</v>
      </c>
      <c r="C19" s="30">
        <v>0</v>
      </c>
      <c r="D19" s="30">
        <f t="shared" si="0"/>
        <v>-2.8221508643392998</v>
      </c>
    </row>
    <row r="20" spans="1:4" x14ac:dyDescent="0.25">
      <c r="A20" s="5" t="s">
        <v>570</v>
      </c>
      <c r="B20" s="30">
        <v>-1.9049518334290272</v>
      </c>
      <c r="C20" s="30">
        <v>0</v>
      </c>
      <c r="D20" s="30">
        <f t="shared" si="0"/>
        <v>-1.9049518334290272</v>
      </c>
    </row>
    <row r="21" spans="1:4" x14ac:dyDescent="0.25">
      <c r="A21" s="5" t="s">
        <v>571</v>
      </c>
      <c r="B21" s="30">
        <v>-2.0460593766459922</v>
      </c>
      <c r="C21" s="30">
        <v>0</v>
      </c>
      <c r="D21" s="30">
        <f t="shared" si="0"/>
        <v>-2.0460593766459922</v>
      </c>
    </row>
    <row r="22" spans="1:4" x14ac:dyDescent="0.25">
      <c r="A22" s="5" t="s">
        <v>335</v>
      </c>
      <c r="B22" s="30">
        <v>-12.423333094318584</v>
      </c>
      <c r="C22" s="30">
        <v>0</v>
      </c>
      <c r="D22" s="30">
        <f t="shared" si="0"/>
        <v>-12.423333094318584</v>
      </c>
    </row>
    <row r="23" spans="1:4" x14ac:dyDescent="0.25">
      <c r="A23" s="5" t="s">
        <v>572</v>
      </c>
      <c r="B23" s="30">
        <v>-11.288603457357199</v>
      </c>
      <c r="C23" s="30">
        <v>0</v>
      </c>
      <c r="D23" s="30">
        <f t="shared" si="0"/>
        <v>-11.288603457357199</v>
      </c>
    </row>
    <row r="24" spans="1:4" x14ac:dyDescent="0.25">
      <c r="A24" s="5" t="s">
        <v>573</v>
      </c>
      <c r="B24" s="30">
        <v>-1.6227367469950973</v>
      </c>
      <c r="C24" s="30">
        <v>0</v>
      </c>
      <c r="D24" s="30">
        <f t="shared" si="0"/>
        <v>-1.6227367469950973</v>
      </c>
    </row>
    <row r="25" spans="1:4" x14ac:dyDescent="0.25">
      <c r="A25" s="5" t="s">
        <v>75</v>
      </c>
      <c r="B25" s="30">
        <v>-12.525421837559751</v>
      </c>
      <c r="C25" s="30">
        <v>-0.255096730718612</v>
      </c>
      <c r="D25" s="30">
        <f t="shared" si="0"/>
        <v>-12.780518568278364</v>
      </c>
    </row>
    <row r="26" spans="1:4" x14ac:dyDescent="0.25">
      <c r="A26" s="5" t="s">
        <v>574</v>
      </c>
      <c r="B26" s="30">
        <v>-1.7638442902120621</v>
      </c>
      <c r="C26" s="30">
        <v>0</v>
      </c>
      <c r="D26" s="30">
        <f t="shared" si="0"/>
        <v>-1.7638442902120621</v>
      </c>
    </row>
    <row r="27" spans="1:4" x14ac:dyDescent="0.25">
      <c r="A27" s="5" t="s">
        <v>515</v>
      </c>
      <c r="B27" s="30">
        <v>-6.8328332018752205</v>
      </c>
      <c r="C27" s="30">
        <v>0</v>
      </c>
      <c r="D27" s="30">
        <f t="shared" si="0"/>
        <v>-6.8328332018752205</v>
      </c>
    </row>
    <row r="28" spans="1:4" x14ac:dyDescent="0.25">
      <c r="A28" s="5" t="s">
        <v>575</v>
      </c>
      <c r="B28" s="30">
        <v>-1.552182975386615</v>
      </c>
      <c r="C28" s="30">
        <v>0</v>
      </c>
      <c r="D28" s="30">
        <f t="shared" si="0"/>
        <v>-1.552182975386615</v>
      </c>
    </row>
    <row r="29" spans="1:4" x14ac:dyDescent="0.25">
      <c r="A29" s="5" t="s">
        <v>576</v>
      </c>
      <c r="B29" s="30">
        <v>-1.6932905186035796</v>
      </c>
      <c r="C29" s="30">
        <v>0</v>
      </c>
      <c r="D29" s="30">
        <f t="shared" si="0"/>
        <v>-1.6932905186035796</v>
      </c>
    </row>
    <row r="30" spans="1:4" x14ac:dyDescent="0.25">
      <c r="A30" s="5" t="s">
        <v>336</v>
      </c>
      <c r="B30" s="30">
        <v>-9.006916493380972</v>
      </c>
      <c r="C30" s="30">
        <v>0</v>
      </c>
      <c r="D30" s="30">
        <f t="shared" si="0"/>
        <v>-9.006916493380972</v>
      </c>
    </row>
    <row r="31" spans="1:4" x14ac:dyDescent="0.25">
      <c r="A31" s="5" t="s">
        <v>577</v>
      </c>
      <c r="B31" s="30">
        <v>-1.8343980618205449</v>
      </c>
      <c r="C31" s="30">
        <v>0</v>
      </c>
      <c r="D31" s="30">
        <f t="shared" si="0"/>
        <v>-1.8343980618205449</v>
      </c>
    </row>
    <row r="32" spans="1:4" x14ac:dyDescent="0.25">
      <c r="A32" s="5" t="s">
        <v>578</v>
      </c>
      <c r="B32" s="30">
        <v>-1.8343980618205449</v>
      </c>
      <c r="C32" s="30">
        <v>0</v>
      </c>
      <c r="D32" s="30">
        <f t="shared" si="0"/>
        <v>-1.8343980618205449</v>
      </c>
    </row>
    <row r="33" spans="1:4" x14ac:dyDescent="0.25">
      <c r="A33" s="5" t="s">
        <v>579</v>
      </c>
      <c r="B33" s="30">
        <v>-1.4816292037781322</v>
      </c>
      <c r="C33" s="30">
        <v>0</v>
      </c>
      <c r="D33" s="30">
        <f t="shared" si="0"/>
        <v>-1.4816292037781322</v>
      </c>
    </row>
    <row r="34" spans="1:4" x14ac:dyDescent="0.25">
      <c r="A34" s="5" t="s">
        <v>127</v>
      </c>
      <c r="B34" s="30">
        <v>-12.525421837559751</v>
      </c>
      <c r="C34" s="30">
        <v>-8.9593252865243116</v>
      </c>
      <c r="D34" s="30">
        <f t="shared" si="0"/>
        <v>-21.484747124084063</v>
      </c>
    </row>
    <row r="35" spans="1:4" x14ac:dyDescent="0.25">
      <c r="A35" s="5" t="s">
        <v>580</v>
      </c>
      <c r="B35" s="30">
        <v>-1.552182975386615</v>
      </c>
      <c r="C35" s="30">
        <v>0</v>
      </c>
      <c r="D35" s="30">
        <f t="shared" si="0"/>
        <v>-1.552182975386615</v>
      </c>
    </row>
    <row r="36" spans="1:4" x14ac:dyDescent="0.25">
      <c r="A36" s="5" t="s">
        <v>121</v>
      </c>
      <c r="B36" s="30">
        <v>-11.390692200598366</v>
      </c>
      <c r="C36" s="30">
        <v>-0.98414660814338739</v>
      </c>
      <c r="D36" s="30">
        <f t="shared" si="0"/>
        <v>-12.374838808741753</v>
      </c>
    </row>
    <row r="37" spans="1:4" x14ac:dyDescent="0.25">
      <c r="A37" s="5" t="s">
        <v>545</v>
      </c>
      <c r="B37" s="30">
        <v>-1.8343980618205449</v>
      </c>
      <c r="C37" s="30">
        <v>0</v>
      </c>
      <c r="D37" s="30">
        <f t="shared" si="0"/>
        <v>-1.8343980618205449</v>
      </c>
    </row>
    <row r="38" spans="1:4" x14ac:dyDescent="0.25">
      <c r="A38" s="5" t="s">
        <v>110</v>
      </c>
      <c r="B38" s="30">
        <v>-2.8221508643392998</v>
      </c>
      <c r="C38" s="30">
        <v>0</v>
      </c>
      <c r="D38" s="30">
        <f t="shared" si="0"/>
        <v>-2.8221508643392998</v>
      </c>
    </row>
    <row r="39" spans="1:4" x14ac:dyDescent="0.25">
      <c r="A39" s="5" t="s">
        <v>581</v>
      </c>
      <c r="B39" s="30">
        <v>-11.49158311224469</v>
      </c>
      <c r="C39" s="30">
        <v>0</v>
      </c>
      <c r="D39" s="30">
        <f t="shared" si="0"/>
        <v>-11.49158311224469</v>
      </c>
    </row>
    <row r="40" spans="1:4" x14ac:dyDescent="0.25">
      <c r="A40" s="5" t="s">
        <v>582</v>
      </c>
      <c r="B40" s="30">
        <v>-1.6227367469950973</v>
      </c>
      <c r="C40" s="30">
        <v>0</v>
      </c>
      <c r="D40" s="30">
        <f t="shared" si="0"/>
        <v>-1.6227367469950973</v>
      </c>
    </row>
    <row r="41" spans="1:4" x14ac:dyDescent="0.25">
      <c r="A41" s="5" t="s">
        <v>583</v>
      </c>
      <c r="B41" s="30">
        <v>-1.8343980618205449</v>
      </c>
      <c r="C41" s="30">
        <v>0</v>
      </c>
      <c r="D41" s="30">
        <f t="shared" si="0"/>
        <v>-1.8343980618205449</v>
      </c>
    </row>
    <row r="42" spans="1:4" x14ac:dyDescent="0.25">
      <c r="A42" s="5" t="s">
        <v>584</v>
      </c>
      <c r="B42" s="30">
        <v>-2.5399357779053693</v>
      </c>
      <c r="C42" s="30">
        <v>0</v>
      </c>
      <c r="D42" s="30">
        <f t="shared" si="0"/>
        <v>-2.5399357779053693</v>
      </c>
    </row>
    <row r="43" spans="1:4" x14ac:dyDescent="0.25">
      <c r="A43" s="5" t="s">
        <v>585</v>
      </c>
      <c r="B43" s="30">
        <v>-1.9755056050375093</v>
      </c>
      <c r="C43" s="30">
        <v>0</v>
      </c>
      <c r="D43" s="30">
        <f t="shared" si="0"/>
        <v>-1.9755056050375093</v>
      </c>
    </row>
    <row r="44" spans="1:4" x14ac:dyDescent="0.25">
      <c r="A44" s="5" t="s">
        <v>86</v>
      </c>
      <c r="B44" s="30">
        <v>-3.6799267440984078</v>
      </c>
      <c r="C44" s="30">
        <v>0</v>
      </c>
      <c r="D44" s="30">
        <f t="shared" si="0"/>
        <v>-3.6799267440984078</v>
      </c>
    </row>
    <row r="45" spans="1:4" x14ac:dyDescent="0.25">
      <c r="A45" s="5" t="s">
        <v>586</v>
      </c>
      <c r="B45" s="30">
        <v>-1.4110754321696499</v>
      </c>
      <c r="C45" s="30">
        <v>0</v>
      </c>
      <c r="D45" s="30">
        <f t="shared" si="0"/>
        <v>-1.4110754321696499</v>
      </c>
    </row>
    <row r="46" spans="1:4" x14ac:dyDescent="0.25">
      <c r="A46" s="5" t="s">
        <v>137</v>
      </c>
      <c r="B46" s="30">
        <v>-89.705378686013958</v>
      </c>
      <c r="C46" s="30">
        <v>-70.366011213300638</v>
      </c>
      <c r="D46" s="30">
        <f t="shared" si="0"/>
        <v>-160.0713898993146</v>
      </c>
    </row>
    <row r="47" spans="1:4" x14ac:dyDescent="0.25">
      <c r="A47" s="5" t="s">
        <v>587</v>
      </c>
      <c r="B47" s="30">
        <v>-1.4110754321696499</v>
      </c>
      <c r="C47" s="30">
        <v>0</v>
      </c>
      <c r="D47" s="30">
        <f t="shared" si="0"/>
        <v>-1.4110754321696499</v>
      </c>
    </row>
    <row r="48" spans="1:4" x14ac:dyDescent="0.25">
      <c r="A48" s="5" t="s">
        <v>111</v>
      </c>
      <c r="B48" s="30">
        <v>-13.052447747569262</v>
      </c>
      <c r="C48" s="30">
        <v>0</v>
      </c>
      <c r="D48" s="30">
        <f t="shared" si="0"/>
        <v>-13.052447747569262</v>
      </c>
    </row>
    <row r="49" spans="1:4" x14ac:dyDescent="0.25">
      <c r="A49" s="5" t="s">
        <v>135</v>
      </c>
      <c r="B49" s="30">
        <v>-2.1166131482544746</v>
      </c>
      <c r="C49" s="30">
        <v>0</v>
      </c>
      <c r="D49" s="30">
        <f t="shared" si="0"/>
        <v>-2.1166131482544746</v>
      </c>
    </row>
    <row r="50" spans="1:4" x14ac:dyDescent="0.25">
      <c r="A50" s="5" t="s">
        <v>588</v>
      </c>
      <c r="B50" s="30">
        <v>-11.802166439602653</v>
      </c>
      <c r="C50" s="30">
        <v>-210.15300253801593</v>
      </c>
      <c r="D50" s="30">
        <f t="shared" si="0"/>
        <v>-221.95516897761857</v>
      </c>
    </row>
    <row r="51" spans="1:4" x14ac:dyDescent="0.25">
      <c r="A51" s="5" t="s">
        <v>589</v>
      </c>
      <c r="B51" s="30">
        <v>-1.6932905186035796</v>
      </c>
      <c r="C51" s="30">
        <v>0</v>
      </c>
      <c r="D51" s="30">
        <f t="shared" si="0"/>
        <v>-1.6932905186035796</v>
      </c>
    </row>
    <row r="52" spans="1:4" x14ac:dyDescent="0.25">
      <c r="A52" s="5" t="s">
        <v>590</v>
      </c>
      <c r="B52" s="30">
        <v>-2.8221508643392998</v>
      </c>
      <c r="C52" s="30">
        <v>0</v>
      </c>
      <c r="D52" s="30">
        <f t="shared" si="0"/>
        <v>-2.8221508643392998</v>
      </c>
    </row>
    <row r="53" spans="1:4" x14ac:dyDescent="0.25">
      <c r="A53" s="5" t="s">
        <v>591</v>
      </c>
      <c r="B53" s="30">
        <v>-1.9049518334290272</v>
      </c>
      <c r="C53" s="30">
        <v>0</v>
      </c>
      <c r="D53" s="30">
        <f t="shared" si="0"/>
        <v>-1.9049518334290272</v>
      </c>
    </row>
    <row r="54" spans="1:4" x14ac:dyDescent="0.25">
      <c r="A54" s="5" t="s">
        <v>592</v>
      </c>
      <c r="B54" s="30">
        <v>-1.9049518334290272</v>
      </c>
      <c r="C54" s="30">
        <v>0</v>
      </c>
      <c r="D54" s="30">
        <f t="shared" si="0"/>
        <v>-1.9049518334290272</v>
      </c>
    </row>
    <row r="55" spans="1:4" x14ac:dyDescent="0.25">
      <c r="A55" s="5" t="s">
        <v>593</v>
      </c>
      <c r="B55" s="30">
        <v>-1.6227367469950973</v>
      </c>
      <c r="C55" s="30">
        <v>0</v>
      </c>
      <c r="D55" s="30">
        <f t="shared" si="0"/>
        <v>-1.6227367469950973</v>
      </c>
    </row>
    <row r="56" spans="1:4" x14ac:dyDescent="0.25">
      <c r="A56" s="5" t="s">
        <v>594</v>
      </c>
      <c r="B56" s="30">
        <v>-2.8221508643392998</v>
      </c>
      <c r="C56" s="30">
        <v>0</v>
      </c>
      <c r="D56" s="30">
        <f t="shared" si="0"/>
        <v>-2.8221508643392998</v>
      </c>
    </row>
    <row r="57" spans="1:4" x14ac:dyDescent="0.25">
      <c r="A57" s="5" t="s">
        <v>112</v>
      </c>
      <c r="B57" s="30">
        <v>-12.423333094318584</v>
      </c>
      <c r="C57" s="30">
        <v>0</v>
      </c>
      <c r="D57" s="30">
        <f t="shared" si="0"/>
        <v>-12.423333094318584</v>
      </c>
    </row>
    <row r="58" spans="1:4" x14ac:dyDescent="0.25">
      <c r="A58" s="5" t="s">
        <v>595</v>
      </c>
      <c r="B58" s="30">
        <v>-2.8221508643392998</v>
      </c>
      <c r="C58" s="30">
        <v>0</v>
      </c>
      <c r="D58" s="30">
        <f t="shared" si="0"/>
        <v>-2.8221508643392998</v>
      </c>
    </row>
    <row r="59" spans="1:4" x14ac:dyDescent="0.25">
      <c r="A59" s="5" t="s">
        <v>596</v>
      </c>
      <c r="B59" s="30">
        <v>-2.8221508643392998</v>
      </c>
      <c r="C59" s="30">
        <v>0</v>
      </c>
      <c r="D59" s="30">
        <f t="shared" si="0"/>
        <v>-2.8221508643392998</v>
      </c>
    </row>
    <row r="60" spans="1:4" x14ac:dyDescent="0.25">
      <c r="A60" s="5" t="s">
        <v>50</v>
      </c>
      <c r="B60" s="30">
        <v>-2.2892556631041225</v>
      </c>
      <c r="C60" s="30">
        <v>-2.5285328465003833E-2</v>
      </c>
      <c r="D60" s="30">
        <f t="shared" si="0"/>
        <v>-2.3145409915691264</v>
      </c>
    </row>
    <row r="61" spans="1:4" x14ac:dyDescent="0.25">
      <c r="A61" s="5" t="s">
        <v>136</v>
      </c>
      <c r="B61" s="30">
        <v>-9.3174998207389379</v>
      </c>
      <c r="C61" s="30">
        <v>0</v>
      </c>
      <c r="D61" s="30">
        <f t="shared" si="0"/>
        <v>-9.3174998207389379</v>
      </c>
    </row>
    <row r="62" spans="1:4" x14ac:dyDescent="0.25">
      <c r="A62" s="5" t="s">
        <v>337</v>
      </c>
      <c r="B62" s="30">
        <v>-1.9049518334290272</v>
      </c>
      <c r="C62" s="30">
        <v>0</v>
      </c>
      <c r="D62" s="30">
        <f t="shared" si="0"/>
        <v>-1.9049518334290272</v>
      </c>
    </row>
    <row r="63" spans="1:4" x14ac:dyDescent="0.25">
      <c r="A63" s="5" t="s">
        <v>597</v>
      </c>
      <c r="B63" s="30">
        <v>-2.8221508643392998</v>
      </c>
      <c r="C63" s="30">
        <v>0</v>
      </c>
      <c r="D63" s="30">
        <f t="shared" si="0"/>
        <v>-2.8221508643392998</v>
      </c>
    </row>
    <row r="64" spans="1:4" x14ac:dyDescent="0.25">
      <c r="A64" s="5" t="s">
        <v>338</v>
      </c>
      <c r="B64" s="30">
        <v>-1.8343980618205449</v>
      </c>
      <c r="C64" s="30">
        <v>0</v>
      </c>
      <c r="D64" s="30">
        <f t="shared" si="0"/>
        <v>-1.8343980618205449</v>
      </c>
    </row>
    <row r="65" spans="1:4" x14ac:dyDescent="0.25">
      <c r="A65" s="5" t="s">
        <v>69</v>
      </c>
      <c r="B65" s="30">
        <v>-2.0070405766701929</v>
      </c>
      <c r="C65" s="30">
        <v>-0.15566129762139355</v>
      </c>
      <c r="D65" s="30">
        <f t="shared" si="0"/>
        <v>-2.1627018742915864</v>
      </c>
    </row>
    <row r="66" spans="1:4" x14ac:dyDescent="0.25">
      <c r="A66" s="5" t="s">
        <v>598</v>
      </c>
      <c r="B66" s="30">
        <v>-1.6932905186035796</v>
      </c>
      <c r="C66" s="30">
        <v>0</v>
      </c>
      <c r="D66" s="30">
        <f t="shared" si="0"/>
        <v>-1.6932905186035796</v>
      </c>
    </row>
    <row r="67" spans="1:4" x14ac:dyDescent="0.25">
      <c r="A67" s="5" t="s">
        <v>290</v>
      </c>
      <c r="B67" s="30">
        <v>-1.6932905186035796</v>
      </c>
      <c r="C67" s="30">
        <v>0</v>
      </c>
      <c r="D67" s="30">
        <f t="shared" si="0"/>
        <v>-1.6932905186035796</v>
      </c>
    </row>
    <row r="68" spans="1:4" x14ac:dyDescent="0.25">
      <c r="A68" s="5" t="s">
        <v>599</v>
      </c>
      <c r="B68" s="30">
        <v>-1.552182975386615</v>
      </c>
      <c r="C68" s="30">
        <v>0</v>
      </c>
      <c r="D68" s="30">
        <f t="shared" si="0"/>
        <v>-1.552182975386615</v>
      </c>
    </row>
    <row r="69" spans="1:4" x14ac:dyDescent="0.25">
      <c r="A69" s="5" t="s">
        <v>600</v>
      </c>
      <c r="B69" s="30">
        <v>-2.7515970927308171</v>
      </c>
      <c r="C69" s="30">
        <v>0</v>
      </c>
      <c r="D69" s="30">
        <f t="shared" si="0"/>
        <v>-2.7515970927308171</v>
      </c>
    </row>
    <row r="70" spans="1:4" x14ac:dyDescent="0.25">
      <c r="A70" s="5" t="s">
        <v>102</v>
      </c>
      <c r="B70" s="30">
        <v>-8.0751665113070779</v>
      </c>
      <c r="C70" s="30">
        <v>0</v>
      </c>
      <c r="D70" s="30">
        <f t="shared" si="0"/>
        <v>-8.0751665113070779</v>
      </c>
    </row>
    <row r="71" spans="1:4" x14ac:dyDescent="0.25">
      <c r="A71" s="5" t="s">
        <v>85</v>
      </c>
      <c r="B71" s="30">
        <v>-2.7831320643635</v>
      </c>
      <c r="C71" s="30">
        <v>-0.42970811388999591</v>
      </c>
      <c r="D71" s="30">
        <f t="shared" si="0"/>
        <v>-3.2128401782534959</v>
      </c>
    </row>
    <row r="72" spans="1:4" x14ac:dyDescent="0.25">
      <c r="A72" s="5" t="s">
        <v>601</v>
      </c>
      <c r="B72" s="30">
        <v>-2.2577206914714401</v>
      </c>
      <c r="C72" s="30">
        <v>0</v>
      </c>
      <c r="D72" s="30">
        <f t="shared" si="0"/>
        <v>-2.2577206914714401</v>
      </c>
    </row>
    <row r="73" spans="1:4" x14ac:dyDescent="0.25">
      <c r="A73" s="5" t="s">
        <v>379</v>
      </c>
      <c r="B73" s="30">
        <v>-1.6932905186035796</v>
      </c>
      <c r="C73" s="30">
        <v>0</v>
      </c>
      <c r="D73" s="30">
        <f t="shared" si="0"/>
        <v>-1.6932905186035796</v>
      </c>
    </row>
    <row r="74" spans="1:4" x14ac:dyDescent="0.25">
      <c r="A74" s="5" t="s">
        <v>59</v>
      </c>
      <c r="B74" s="30">
        <v>-1.5131641754108158</v>
      </c>
      <c r="C74" s="30">
        <v>-5.2985274851495553E-2</v>
      </c>
      <c r="D74" s="30">
        <f t="shared" si="0"/>
        <v>-1.5661494502623114</v>
      </c>
    </row>
    <row r="75" spans="1:4" x14ac:dyDescent="0.25">
      <c r="A75" s="5" t="s">
        <v>339</v>
      </c>
      <c r="B75" s="30">
        <v>-11.49158311224469</v>
      </c>
      <c r="C75" s="30">
        <v>0</v>
      </c>
      <c r="D75" s="30">
        <f t="shared" si="0"/>
        <v>-11.49158311224469</v>
      </c>
    </row>
    <row r="76" spans="1:4" x14ac:dyDescent="0.25">
      <c r="A76" s="5" t="s">
        <v>131</v>
      </c>
      <c r="B76" s="30">
        <v>-13.563324060511622</v>
      </c>
      <c r="C76" s="30">
        <v>0</v>
      </c>
      <c r="D76" s="30">
        <f t="shared" si="0"/>
        <v>-13.563324060511622</v>
      </c>
    </row>
    <row r="77" spans="1:4" x14ac:dyDescent="0.25">
      <c r="A77" s="5" t="s">
        <v>602</v>
      </c>
      <c r="B77" s="30">
        <v>-1.4816292037781322</v>
      </c>
      <c r="C77" s="30">
        <v>0</v>
      </c>
      <c r="D77" s="30">
        <f t="shared" ref="D77:D141" si="1">SUM(B77:C77)</f>
        <v>-1.4816292037781322</v>
      </c>
    </row>
    <row r="78" spans="1:4" x14ac:dyDescent="0.25">
      <c r="A78" s="5" t="s">
        <v>603</v>
      </c>
      <c r="B78" s="30">
        <v>-2.1871669198629569</v>
      </c>
      <c r="C78" s="30">
        <v>0</v>
      </c>
      <c r="D78" s="30">
        <f t="shared" si="1"/>
        <v>-2.1871669198629569</v>
      </c>
    </row>
    <row r="79" spans="1:4" x14ac:dyDescent="0.25">
      <c r="A79" s="5" t="s">
        <v>604</v>
      </c>
      <c r="B79" s="30">
        <v>-2.1166131482544746</v>
      </c>
      <c r="C79" s="30">
        <v>0</v>
      </c>
      <c r="D79" s="30">
        <f t="shared" si="1"/>
        <v>-2.1166131482544746</v>
      </c>
    </row>
    <row r="80" spans="1:4" x14ac:dyDescent="0.25">
      <c r="A80" s="5" t="s">
        <v>546</v>
      </c>
      <c r="B80" s="30">
        <v>-2.1871669198629569</v>
      </c>
      <c r="C80" s="30">
        <v>0</v>
      </c>
      <c r="D80" s="30">
        <f t="shared" si="1"/>
        <v>-2.1871669198629569</v>
      </c>
    </row>
    <row r="81" spans="1:4" x14ac:dyDescent="0.25">
      <c r="A81" s="5" t="s">
        <v>113</v>
      </c>
      <c r="B81" s="30">
        <v>-2.8221508643392998</v>
      </c>
      <c r="C81" s="30">
        <v>0</v>
      </c>
      <c r="D81" s="30">
        <f t="shared" si="1"/>
        <v>-2.8221508643392998</v>
      </c>
    </row>
    <row r="82" spans="1:4" x14ac:dyDescent="0.25">
      <c r="A82" s="5" t="s">
        <v>340</v>
      </c>
      <c r="B82" s="30">
        <v>-9.006916493380972</v>
      </c>
      <c r="C82" s="30">
        <v>0</v>
      </c>
      <c r="D82" s="30">
        <f t="shared" si="1"/>
        <v>-9.006916493380972</v>
      </c>
    </row>
    <row r="83" spans="1:4" x14ac:dyDescent="0.25">
      <c r="A83" s="5" t="s">
        <v>605</v>
      </c>
      <c r="B83" s="30">
        <v>-2.8221508643392998</v>
      </c>
      <c r="C83" s="30">
        <v>0</v>
      </c>
      <c r="D83" s="30">
        <f t="shared" si="1"/>
        <v>-2.8221508643392998</v>
      </c>
    </row>
    <row r="84" spans="1:4" x14ac:dyDescent="0.25">
      <c r="A84" s="5" t="s">
        <v>606</v>
      </c>
      <c r="B84" s="30">
        <v>-1.4110754321696499</v>
      </c>
      <c r="C84" s="30">
        <v>0</v>
      </c>
      <c r="D84" s="30">
        <f t="shared" si="1"/>
        <v>-1.4110754321696499</v>
      </c>
    </row>
    <row r="85" spans="1:4" x14ac:dyDescent="0.25">
      <c r="A85" s="5" t="s">
        <v>607</v>
      </c>
      <c r="B85" s="30">
        <v>-1.8343980618205449</v>
      </c>
      <c r="C85" s="30">
        <v>0</v>
      </c>
      <c r="D85" s="30">
        <f t="shared" si="1"/>
        <v>-1.8343980618205449</v>
      </c>
    </row>
    <row r="86" spans="1:4" x14ac:dyDescent="0.25">
      <c r="A86" s="5" t="s">
        <v>608</v>
      </c>
      <c r="B86" s="30">
        <v>-2.5399357779053693</v>
      </c>
      <c r="C86" s="30">
        <v>0</v>
      </c>
      <c r="D86" s="30">
        <f t="shared" si="1"/>
        <v>-2.5399357779053693</v>
      </c>
    </row>
    <row r="87" spans="1:4" x14ac:dyDescent="0.25">
      <c r="A87" s="5" t="s">
        <v>609</v>
      </c>
      <c r="B87" s="30">
        <v>-1.4110754321696499</v>
      </c>
      <c r="C87" s="30">
        <v>0</v>
      </c>
      <c r="D87" s="30">
        <f t="shared" si="1"/>
        <v>-1.4110754321696499</v>
      </c>
    </row>
    <row r="88" spans="1:4" x14ac:dyDescent="0.25">
      <c r="A88" s="5" t="s">
        <v>2</v>
      </c>
      <c r="B88" s="30">
        <v>-12.010407423721798</v>
      </c>
      <c r="C88" s="30">
        <v>-125.8593011461483</v>
      </c>
      <c r="D88" s="30">
        <f t="shared" si="1"/>
        <v>-137.86970856987008</v>
      </c>
    </row>
    <row r="89" spans="1:4" x14ac:dyDescent="0.25">
      <c r="A89" s="5" t="s">
        <v>610</v>
      </c>
      <c r="B89" s="30">
        <v>-2.469382006296887</v>
      </c>
      <c r="C89" s="30">
        <v>0</v>
      </c>
      <c r="D89" s="30">
        <f t="shared" si="1"/>
        <v>-2.469382006296887</v>
      </c>
    </row>
    <row r="90" spans="1:4" x14ac:dyDescent="0.25">
      <c r="A90" s="5" t="s">
        <v>611</v>
      </c>
      <c r="B90" s="30">
        <v>-9.1719903091027248</v>
      </c>
      <c r="C90" s="30">
        <v>0</v>
      </c>
      <c r="D90" s="30">
        <f t="shared" si="1"/>
        <v>-9.1719903091027248</v>
      </c>
    </row>
    <row r="91" spans="1:4" x14ac:dyDescent="0.25">
      <c r="A91" s="5" t="s">
        <v>612</v>
      </c>
      <c r="B91" s="30">
        <v>-1.6227367469950973</v>
      </c>
      <c r="C91" s="30">
        <v>0</v>
      </c>
      <c r="D91" s="30">
        <f t="shared" si="1"/>
        <v>-1.6227367469950973</v>
      </c>
    </row>
    <row r="92" spans="1:4" x14ac:dyDescent="0.25">
      <c r="A92" s="5" t="s">
        <v>613</v>
      </c>
      <c r="B92" s="30">
        <v>-1.9755056050375093</v>
      </c>
      <c r="C92" s="30">
        <v>0</v>
      </c>
      <c r="D92" s="30">
        <f t="shared" si="1"/>
        <v>-1.9755056050375093</v>
      </c>
    </row>
    <row r="93" spans="1:4" x14ac:dyDescent="0.25">
      <c r="A93" s="5" t="s">
        <v>514</v>
      </c>
      <c r="B93" s="30">
        <v>-2.8221508643392998</v>
      </c>
      <c r="C93" s="30">
        <v>0</v>
      </c>
      <c r="D93" s="30">
        <f t="shared" si="1"/>
        <v>-2.8221508643392998</v>
      </c>
    </row>
    <row r="94" spans="1:4" x14ac:dyDescent="0.25">
      <c r="A94" s="5" t="s">
        <v>614</v>
      </c>
      <c r="B94" s="30">
        <v>-1.4816292037781322</v>
      </c>
      <c r="C94" s="30">
        <v>0</v>
      </c>
      <c r="D94" s="30">
        <f t="shared" si="1"/>
        <v>-1.4816292037781322</v>
      </c>
    </row>
    <row r="95" spans="1:4" x14ac:dyDescent="0.25">
      <c r="A95" s="5" t="s">
        <v>615</v>
      </c>
      <c r="B95" s="30">
        <v>-2.3988282346884047</v>
      </c>
      <c r="C95" s="30">
        <v>0</v>
      </c>
      <c r="D95" s="30">
        <f t="shared" si="1"/>
        <v>-2.3988282346884047</v>
      </c>
    </row>
    <row r="96" spans="1:4" x14ac:dyDescent="0.25">
      <c r="A96" s="5" t="s">
        <v>616</v>
      </c>
      <c r="B96" s="30">
        <v>-1.4110754321696499</v>
      </c>
      <c r="C96" s="30">
        <v>0</v>
      </c>
      <c r="D96" s="30">
        <f t="shared" si="1"/>
        <v>-1.4110754321696499</v>
      </c>
    </row>
    <row r="97" spans="1:4" x14ac:dyDescent="0.25">
      <c r="A97" s="5" t="s">
        <v>342</v>
      </c>
      <c r="B97" s="30">
        <v>-2.0460593766459922</v>
      </c>
      <c r="C97" s="30">
        <v>0</v>
      </c>
      <c r="D97" s="30">
        <f t="shared" si="1"/>
        <v>-2.0460593766459922</v>
      </c>
    </row>
    <row r="98" spans="1:4" x14ac:dyDescent="0.25">
      <c r="A98" s="5" t="s">
        <v>95</v>
      </c>
      <c r="B98" s="30">
        <v>-2.9242396075804655</v>
      </c>
      <c r="C98" s="30">
        <v>-1.4098707474018499</v>
      </c>
      <c r="D98" s="30">
        <f t="shared" si="1"/>
        <v>-4.3341103549823154</v>
      </c>
    </row>
    <row r="99" spans="1:4" x14ac:dyDescent="0.25">
      <c r="A99" s="5" t="s">
        <v>617</v>
      </c>
      <c r="B99" s="30">
        <v>-0.10208874324116581</v>
      </c>
      <c r="C99" s="30">
        <v>0</v>
      </c>
      <c r="D99" s="30">
        <f t="shared" si="1"/>
        <v>-0.10208874324116581</v>
      </c>
    </row>
    <row r="100" spans="1:4" x14ac:dyDescent="0.25">
      <c r="A100" s="5" t="s">
        <v>90</v>
      </c>
      <c r="B100" s="30">
        <v>-0.10208874324116581</v>
      </c>
      <c r="C100" s="30">
        <v>-1.1106672265109236</v>
      </c>
      <c r="D100" s="30">
        <f t="shared" si="1"/>
        <v>-1.2127559697520895</v>
      </c>
    </row>
    <row r="101" spans="1:4" x14ac:dyDescent="0.25">
      <c r="A101" s="5" t="s">
        <v>618</v>
      </c>
      <c r="B101" s="30">
        <v>-0.10208874324116581</v>
      </c>
      <c r="C101" s="30">
        <v>-3.5412924845399343</v>
      </c>
      <c r="D101" s="30">
        <f t="shared" si="1"/>
        <v>-3.6433812277811</v>
      </c>
    </row>
    <row r="102" spans="1:4" x14ac:dyDescent="0.25">
      <c r="A102" s="5" t="s">
        <v>619</v>
      </c>
      <c r="B102" s="30">
        <v>-0.10208874324116581</v>
      </c>
      <c r="C102" s="30">
        <v>-0.33302534381426191</v>
      </c>
      <c r="D102" s="30">
        <f t="shared" si="1"/>
        <v>-0.4351140870554277</v>
      </c>
    </row>
    <row r="103" spans="1:4" x14ac:dyDescent="0.25">
      <c r="A103" s="5" t="s">
        <v>620</v>
      </c>
      <c r="B103" s="30">
        <v>-0.10208874324116581</v>
      </c>
      <c r="C103" s="30">
        <v>-0.47827726337868676</v>
      </c>
      <c r="D103" s="30">
        <f t="shared" si="1"/>
        <v>-0.5803660066198526</v>
      </c>
    </row>
    <row r="104" spans="1:4" x14ac:dyDescent="0.25">
      <c r="A104" s="5" t="s">
        <v>89</v>
      </c>
      <c r="B104" s="30">
        <v>-0.10208874324116581</v>
      </c>
      <c r="C104" s="30">
        <v>-0.91851919256661174</v>
      </c>
      <c r="D104" s="30">
        <f t="shared" si="1"/>
        <v>-1.0206079358077775</v>
      </c>
    </row>
    <row r="105" spans="1:4" x14ac:dyDescent="0.25">
      <c r="A105" s="5" t="s">
        <v>621</v>
      </c>
      <c r="B105" s="30">
        <v>-0.10208874324116581</v>
      </c>
      <c r="C105" s="30">
        <v>-0.73998614937169893</v>
      </c>
      <c r="D105" s="30">
        <f t="shared" si="1"/>
        <v>-0.84207489261286472</v>
      </c>
    </row>
    <row r="106" spans="1:4" x14ac:dyDescent="0.25">
      <c r="A106" s="5" t="s">
        <v>622</v>
      </c>
      <c r="B106" s="30">
        <v>-0.10208874324116581</v>
      </c>
      <c r="C106" s="30">
        <v>-0.42084984774517842</v>
      </c>
      <c r="D106" s="30">
        <f t="shared" si="1"/>
        <v>-0.52293859098634421</v>
      </c>
    </row>
    <row r="107" spans="1:4" x14ac:dyDescent="0.25">
      <c r="A107" s="5" t="s">
        <v>623</v>
      </c>
      <c r="B107" s="30">
        <v>-0.10208874324116581</v>
      </c>
      <c r="C107" s="30">
        <v>-3.5547712884809651E-2</v>
      </c>
      <c r="D107" s="30">
        <f t="shared" si="1"/>
        <v>-0.13763645612597547</v>
      </c>
    </row>
    <row r="108" spans="1:4" x14ac:dyDescent="0.25">
      <c r="A108" s="5" t="s">
        <v>624</v>
      </c>
      <c r="B108" s="30">
        <v>-0.10208874324116581</v>
      </c>
      <c r="C108" s="30">
        <v>-0.15777256270868023</v>
      </c>
      <c r="D108" s="30">
        <f t="shared" si="1"/>
        <v>-0.25986130594984602</v>
      </c>
    </row>
    <row r="109" spans="1:4" x14ac:dyDescent="0.25">
      <c r="A109" s="5" t="s">
        <v>625</v>
      </c>
      <c r="B109" s="30">
        <v>-0.10208874324116581</v>
      </c>
      <c r="C109" s="30">
        <v>-2.2168321906723514</v>
      </c>
      <c r="D109" s="30">
        <f t="shared" si="1"/>
        <v>-2.3189209339135171</v>
      </c>
    </row>
    <row r="110" spans="1:4" x14ac:dyDescent="0.25">
      <c r="A110" s="5" t="s">
        <v>626</v>
      </c>
      <c r="B110" s="30">
        <v>-0.10208874324116581</v>
      </c>
      <c r="C110" s="30">
        <v>-1.2861206432712411E-2</v>
      </c>
      <c r="D110" s="30">
        <f t="shared" si="1"/>
        <v>-0.11494994967387821</v>
      </c>
    </row>
    <row r="111" spans="1:4" x14ac:dyDescent="0.25">
      <c r="A111" s="5" t="s">
        <v>627</v>
      </c>
      <c r="B111" s="30">
        <v>-0.10208874324116581</v>
      </c>
      <c r="C111" s="30">
        <v>-1.0754016519853837</v>
      </c>
      <c r="D111" s="30">
        <f t="shared" si="1"/>
        <v>-1.1774903952265496</v>
      </c>
    </row>
    <row r="112" spans="1:4" x14ac:dyDescent="0.25">
      <c r="A112" s="5" t="s">
        <v>628</v>
      </c>
      <c r="B112" s="30">
        <v>-0.10208874324116581</v>
      </c>
      <c r="C112" s="30">
        <v>-3.9479042895391246E-2</v>
      </c>
      <c r="D112" s="30">
        <f t="shared" si="1"/>
        <v>-0.14156778613655704</v>
      </c>
    </row>
    <row r="113" spans="1:4" x14ac:dyDescent="0.25">
      <c r="A113" s="5" t="s">
        <v>629</v>
      </c>
      <c r="B113" s="30">
        <v>-0.10208874324116581</v>
      </c>
      <c r="C113" s="30">
        <v>-0.16629622765595084</v>
      </c>
      <c r="D113" s="30">
        <f t="shared" si="1"/>
        <v>-0.26838497089711666</v>
      </c>
    </row>
    <row r="114" spans="1:4" x14ac:dyDescent="0.25">
      <c r="A114" s="5" t="s">
        <v>630</v>
      </c>
      <c r="B114" s="30">
        <v>-0.10208874324116581</v>
      </c>
      <c r="C114" s="30">
        <v>-1.5928348299791655</v>
      </c>
      <c r="D114" s="30">
        <f t="shared" si="1"/>
        <v>-1.6949235732203314</v>
      </c>
    </row>
    <row r="115" spans="1:4" x14ac:dyDescent="0.25">
      <c r="A115" s="5" t="s">
        <v>631</v>
      </c>
      <c r="B115" s="30">
        <v>-0.10208874324116581</v>
      </c>
      <c r="C115" s="30">
        <v>-0.12646606665256158</v>
      </c>
      <c r="D115" s="30">
        <f t="shared" si="1"/>
        <v>-0.2285548098937274</v>
      </c>
    </row>
    <row r="116" spans="1:4" x14ac:dyDescent="0.25">
      <c r="A116" s="5" t="s">
        <v>632</v>
      </c>
      <c r="B116" s="30">
        <v>-0.10208874324116581</v>
      </c>
      <c r="C116" s="30">
        <v>-0.30762946785028727</v>
      </c>
      <c r="D116" s="30">
        <f t="shared" si="1"/>
        <v>-0.40971821109145307</v>
      </c>
    </row>
    <row r="117" spans="1:4" x14ac:dyDescent="0.25">
      <c r="A117" s="5" t="s">
        <v>633</v>
      </c>
      <c r="B117" s="30">
        <v>-0.10208874324116581</v>
      </c>
      <c r="C117" s="30">
        <v>-0.12419980512227295</v>
      </c>
      <c r="D117" s="30">
        <f t="shared" si="1"/>
        <v>-0.22628854836343876</v>
      </c>
    </row>
    <row r="118" spans="1:4" x14ac:dyDescent="0.25">
      <c r="A118" s="5" t="s">
        <v>634</v>
      </c>
      <c r="B118" s="30">
        <v>-0.10208874324116581</v>
      </c>
      <c r="C118" s="30">
        <v>-0.15259581663417685</v>
      </c>
      <c r="D118" s="30">
        <f t="shared" si="1"/>
        <v>-0.25468455987534266</v>
      </c>
    </row>
    <row r="119" spans="1:4" x14ac:dyDescent="0.25">
      <c r="A119" s="5" t="s">
        <v>635</v>
      </c>
      <c r="B119" s="30">
        <v>-0.10208874324116581</v>
      </c>
      <c r="C119" s="30">
        <v>-0.27241389610469852</v>
      </c>
      <c r="D119" s="30">
        <f t="shared" si="1"/>
        <v>-0.37450263934586431</v>
      </c>
    </row>
    <row r="120" spans="1:4" x14ac:dyDescent="0.25">
      <c r="A120" s="5" t="s">
        <v>241</v>
      </c>
      <c r="B120" s="30">
        <v>-0.10208874324116581</v>
      </c>
      <c r="C120" s="30">
        <v>-1.4562330956554548</v>
      </c>
      <c r="D120" s="30">
        <f t="shared" si="1"/>
        <v>-1.5583218388966207</v>
      </c>
    </row>
    <row r="121" spans="1:4" x14ac:dyDescent="0.25">
      <c r="A121" s="5" t="s">
        <v>242</v>
      </c>
      <c r="B121" s="30">
        <v>-0.10208874324116581</v>
      </c>
      <c r="C121" s="30">
        <v>-0.1514466797533362</v>
      </c>
      <c r="D121" s="30">
        <f t="shared" si="1"/>
        <v>-0.25353542299450199</v>
      </c>
    </row>
    <row r="122" spans="1:4" x14ac:dyDescent="0.25">
      <c r="A122" s="5" t="s">
        <v>636</v>
      </c>
      <c r="B122" s="30">
        <v>-0.10208874324116581</v>
      </c>
      <c r="C122" s="30">
        <v>-0.28367665275915593</v>
      </c>
      <c r="D122" s="30">
        <f t="shared" si="1"/>
        <v>-0.38576539600032173</v>
      </c>
    </row>
    <row r="123" spans="1:4" x14ac:dyDescent="0.25">
      <c r="A123" s="5" t="s">
        <v>240</v>
      </c>
      <c r="B123" s="30">
        <v>-0.10208874324116581</v>
      </c>
      <c r="C123" s="30">
        <v>-0.27860352045703762</v>
      </c>
      <c r="D123" s="30">
        <f t="shared" si="1"/>
        <v>-0.38069226369820341</v>
      </c>
    </row>
    <row r="124" spans="1:4" x14ac:dyDescent="0.25">
      <c r="A124" s="5" t="s">
        <v>243</v>
      </c>
      <c r="B124" s="30">
        <v>-0.10208874324116581</v>
      </c>
      <c r="C124" s="30">
        <v>-0.48232963432952641</v>
      </c>
      <c r="D124" s="30">
        <f t="shared" si="1"/>
        <v>-0.58441837757069226</v>
      </c>
    </row>
    <row r="125" spans="1:4" x14ac:dyDescent="0.25">
      <c r="A125" s="5" t="s">
        <v>244</v>
      </c>
      <c r="B125" s="30">
        <v>-0.10208874324116581</v>
      </c>
      <c r="C125" s="30">
        <v>-2.3820019767287638E-2</v>
      </c>
      <c r="D125" s="30">
        <f t="shared" si="1"/>
        <v>-0.12590876300845344</v>
      </c>
    </row>
    <row r="126" spans="1:4" x14ac:dyDescent="0.25">
      <c r="A126" s="5" t="s">
        <v>423</v>
      </c>
      <c r="B126" s="30">
        <v>-0.10208874324116581</v>
      </c>
      <c r="C126" s="30">
        <v>-0.15200746351162459</v>
      </c>
      <c r="D126" s="30">
        <f t="shared" si="1"/>
        <v>-0.25409620675279038</v>
      </c>
    </row>
    <row r="127" spans="1:4" x14ac:dyDescent="0.25">
      <c r="A127" s="5" t="s">
        <v>418</v>
      </c>
      <c r="B127" s="30">
        <v>-0.10208874324116581</v>
      </c>
      <c r="C127" s="30">
        <v>-2.226493596530037E-2</v>
      </c>
      <c r="D127" s="30">
        <f t="shared" si="1"/>
        <v>-0.12435367920646617</v>
      </c>
    </row>
    <row r="128" spans="1:4" x14ac:dyDescent="0.25">
      <c r="A128" s="5" t="s">
        <v>419</v>
      </c>
      <c r="B128" s="30">
        <v>-0.10208874324116581</v>
      </c>
      <c r="C128" s="30">
        <v>-0.18728667868200788</v>
      </c>
      <c r="D128" s="30">
        <f t="shared" si="1"/>
        <v>-0.28937542192317367</v>
      </c>
    </row>
    <row r="129" spans="1:4" x14ac:dyDescent="0.25">
      <c r="A129" s="5" t="s">
        <v>420</v>
      </c>
      <c r="B129" s="30">
        <v>-0.10208874324116581</v>
      </c>
      <c r="C129" s="30">
        <v>-0.51305628229537215</v>
      </c>
      <c r="D129" s="30">
        <f t="shared" si="1"/>
        <v>-0.61514502553653794</v>
      </c>
    </row>
    <row r="130" spans="1:4" x14ac:dyDescent="0.25">
      <c r="A130" s="5" t="s">
        <v>421</v>
      </c>
      <c r="B130" s="30">
        <v>-0.10208874324116581</v>
      </c>
      <c r="C130" s="30">
        <v>-7.9962832010033458E-2</v>
      </c>
      <c r="D130" s="30">
        <f t="shared" si="1"/>
        <v>-0.18205157525119925</v>
      </c>
    </row>
    <row r="131" spans="1:4" x14ac:dyDescent="0.25">
      <c r="A131" s="5" t="s">
        <v>247</v>
      </c>
      <c r="B131" s="30">
        <v>-0.10208874324116581</v>
      </c>
      <c r="C131" s="30">
        <v>-0.41594098605058161</v>
      </c>
      <c r="D131" s="30">
        <f t="shared" si="1"/>
        <v>-0.5180297292917474</v>
      </c>
    </row>
    <row r="132" spans="1:4" x14ac:dyDescent="0.25">
      <c r="A132" s="5" t="s">
        <v>424</v>
      </c>
      <c r="B132" s="30">
        <v>-0.10208874324116581</v>
      </c>
      <c r="C132" s="30">
        <v>-0.16786941132251054</v>
      </c>
      <c r="D132" s="30">
        <f t="shared" si="1"/>
        <v>-0.26995815456367633</v>
      </c>
    </row>
    <row r="133" spans="1:4" x14ac:dyDescent="0.25">
      <c r="A133" s="5" t="s">
        <v>425</v>
      </c>
      <c r="B133" s="30">
        <v>-0.10208874324116581</v>
      </c>
      <c r="C133" s="30">
        <v>-0.43141006465249504</v>
      </c>
      <c r="D133" s="30">
        <f t="shared" si="1"/>
        <v>-0.53349880789366089</v>
      </c>
    </row>
    <row r="134" spans="1:4" x14ac:dyDescent="0.25">
      <c r="A134" s="5" t="s">
        <v>249</v>
      </c>
      <c r="B134" s="30">
        <v>-0.10208874324116581</v>
      </c>
      <c r="C134" s="30">
        <v>-0.17428553475921291</v>
      </c>
      <c r="D134" s="30">
        <f t="shared" si="1"/>
        <v>-0.27637427800037873</v>
      </c>
    </row>
    <row r="135" spans="1:4" x14ac:dyDescent="0.25">
      <c r="A135" s="5" t="s">
        <v>248</v>
      </c>
      <c r="B135" s="30">
        <v>-0.10208874324116581</v>
      </c>
      <c r="C135" s="30">
        <v>-0.47716317336866132</v>
      </c>
      <c r="D135" s="30">
        <f t="shared" si="1"/>
        <v>-0.57925191660982711</v>
      </c>
    </row>
    <row r="136" spans="1:4" x14ac:dyDescent="0.25">
      <c r="A136" s="5" t="s">
        <v>239</v>
      </c>
      <c r="B136" s="30">
        <v>-0.10208874324116581</v>
      </c>
      <c r="C136" s="30">
        <v>-0.228408925622896</v>
      </c>
      <c r="D136" s="30">
        <f t="shared" si="1"/>
        <v>-0.33049766886406179</v>
      </c>
    </row>
    <row r="137" spans="1:4" x14ac:dyDescent="0.25">
      <c r="A137" s="5" t="s">
        <v>637</v>
      </c>
      <c r="B137" s="30">
        <v>-0.10208874324116581</v>
      </c>
      <c r="C137" s="30">
        <v>-0.11668667051062867</v>
      </c>
      <c r="D137" s="30">
        <f t="shared" si="1"/>
        <v>-0.21877541375179449</v>
      </c>
    </row>
    <row r="138" spans="1:4" x14ac:dyDescent="0.25">
      <c r="A138" s="5" t="s">
        <v>98</v>
      </c>
      <c r="B138" s="30">
        <v>-0.10208874324116581</v>
      </c>
      <c r="C138" s="30">
        <v>-1.4423296665394687</v>
      </c>
      <c r="D138" s="30">
        <f t="shared" si="1"/>
        <v>-1.5444184097806346</v>
      </c>
    </row>
    <row r="139" spans="1:4" x14ac:dyDescent="0.25">
      <c r="A139" s="5" t="s">
        <v>638</v>
      </c>
      <c r="B139" s="30">
        <v>-0.10208874324116581</v>
      </c>
      <c r="C139" s="30">
        <v>-0.32439448365110629</v>
      </c>
      <c r="D139" s="30">
        <f t="shared" si="1"/>
        <v>-0.42648322689227208</v>
      </c>
    </row>
    <row r="140" spans="1:4" x14ac:dyDescent="0.25">
      <c r="A140" s="5" t="s">
        <v>246</v>
      </c>
      <c r="B140" s="30">
        <v>-0.10208874324116581</v>
      </c>
      <c r="C140" s="30">
        <v>-1.6934696991000571E-3</v>
      </c>
      <c r="D140" s="30">
        <f t="shared" si="1"/>
        <v>-0.10378221294026586</v>
      </c>
    </row>
    <row r="141" spans="1:4" x14ac:dyDescent="0.25">
      <c r="A141" s="5" t="s">
        <v>639</v>
      </c>
      <c r="B141" s="30">
        <v>-0.10208874324116581</v>
      </c>
      <c r="C141" s="30">
        <v>-0.25997111239520659</v>
      </c>
      <c r="D141" s="30">
        <f t="shared" si="1"/>
        <v>-0.36205985563637239</v>
      </c>
    </row>
    <row r="142" spans="1:4" x14ac:dyDescent="0.25">
      <c r="A142" s="5" t="s">
        <v>640</v>
      </c>
      <c r="B142" s="30">
        <v>-0.10208874324116581</v>
      </c>
      <c r="C142" s="30">
        <v>-1.4423296665394687</v>
      </c>
      <c r="D142" s="30">
        <f t="shared" ref="D142:D205" si="2">SUM(B142:C142)</f>
        <v>-1.5444184097806346</v>
      </c>
    </row>
    <row r="143" spans="1:4" x14ac:dyDescent="0.25">
      <c r="A143" s="5" t="s">
        <v>641</v>
      </c>
      <c r="B143" s="30">
        <v>-0.10208874324116581</v>
      </c>
      <c r="C143" s="30">
        <v>-0.31169539969904247</v>
      </c>
      <c r="D143" s="30">
        <f t="shared" si="2"/>
        <v>-0.41378414294020827</v>
      </c>
    </row>
    <row r="144" spans="1:4" x14ac:dyDescent="0.25">
      <c r="A144" s="5" t="s">
        <v>642</v>
      </c>
      <c r="B144" s="30">
        <v>-0.10208874324116581</v>
      </c>
      <c r="C144" s="30">
        <v>-0.65202510951559489</v>
      </c>
      <c r="D144" s="30">
        <f t="shared" si="2"/>
        <v>-0.75411385275676068</v>
      </c>
    </row>
    <row r="145" spans="1:4" x14ac:dyDescent="0.25">
      <c r="A145" s="5" t="s">
        <v>422</v>
      </c>
      <c r="B145" s="30">
        <v>-0.10208874324116581</v>
      </c>
      <c r="C145" s="30">
        <v>-0.58054312350464932</v>
      </c>
      <c r="D145" s="30">
        <f t="shared" si="2"/>
        <v>-0.68263186674581511</v>
      </c>
    </row>
    <row r="146" spans="1:4" x14ac:dyDescent="0.25">
      <c r="A146" s="5" t="s">
        <v>643</v>
      </c>
      <c r="B146" s="30">
        <v>-0.10208874324116581</v>
      </c>
      <c r="C146" s="30">
        <v>-0.14097073474022948</v>
      </c>
      <c r="D146" s="30">
        <f t="shared" si="2"/>
        <v>-0.24305947798139527</v>
      </c>
    </row>
    <row r="147" spans="1:4" x14ac:dyDescent="0.25">
      <c r="A147" s="5" t="s">
        <v>644</v>
      </c>
      <c r="B147" s="30">
        <v>-0.10208874324116581</v>
      </c>
      <c r="C147" s="30">
        <v>-0.47723753771509592</v>
      </c>
      <c r="D147" s="30">
        <f t="shared" si="2"/>
        <v>-0.57932628095626171</v>
      </c>
    </row>
    <row r="148" spans="1:4" x14ac:dyDescent="0.25">
      <c r="A148" s="5" t="s">
        <v>645</v>
      </c>
      <c r="B148" s="30">
        <v>-0.10208874324116581</v>
      </c>
      <c r="C148" s="30">
        <v>-1.0225221703942975</v>
      </c>
      <c r="D148" s="30">
        <f t="shared" si="2"/>
        <v>-1.1246109136354634</v>
      </c>
    </row>
    <row r="149" spans="1:4" x14ac:dyDescent="0.25">
      <c r="A149" s="5" t="s">
        <v>646</v>
      </c>
      <c r="B149" s="30">
        <v>-0.10208874324116581</v>
      </c>
      <c r="C149" s="30">
        <v>-0.10216659065708722</v>
      </c>
      <c r="D149" s="30">
        <f t="shared" si="2"/>
        <v>-0.20425533389825301</v>
      </c>
    </row>
    <row r="150" spans="1:4" x14ac:dyDescent="0.25">
      <c r="A150" s="5" t="s">
        <v>207</v>
      </c>
      <c r="B150" s="30">
        <v>-0.10208874324116581</v>
      </c>
      <c r="C150" s="30">
        <v>-1.8161564165863155</v>
      </c>
      <c r="D150" s="30">
        <f t="shared" si="2"/>
        <v>-1.9182451598274814</v>
      </c>
    </row>
    <row r="151" spans="1:4" x14ac:dyDescent="0.25">
      <c r="A151" s="5" t="s">
        <v>164</v>
      </c>
      <c r="B151" s="30">
        <v>-0.10208874324116581</v>
      </c>
      <c r="C151" s="30">
        <v>0</v>
      </c>
      <c r="D151" s="30">
        <f t="shared" si="2"/>
        <v>-0.10208874324116581</v>
      </c>
    </row>
    <row r="152" spans="1:4" x14ac:dyDescent="0.25">
      <c r="A152" s="5" t="s">
        <v>237</v>
      </c>
      <c r="B152" s="30">
        <v>-0.10208874324116581</v>
      </c>
      <c r="C152" s="30">
        <v>0</v>
      </c>
      <c r="D152" s="30">
        <f t="shared" si="2"/>
        <v>-0.10208874324116581</v>
      </c>
    </row>
    <row r="153" spans="1:4" x14ac:dyDescent="0.25">
      <c r="A153" s="5" t="s">
        <v>53</v>
      </c>
      <c r="B153" s="30">
        <v>-0.10208874324116581</v>
      </c>
      <c r="C153" s="30">
        <v>-9.1514847013184936E-2</v>
      </c>
      <c r="D153" s="30">
        <f t="shared" si="2"/>
        <v>-0.19360359025435075</v>
      </c>
    </row>
    <row r="154" spans="1:4" x14ac:dyDescent="0.25">
      <c r="A154" s="5" t="s">
        <v>235</v>
      </c>
      <c r="B154" s="30">
        <v>-0.10208874324116581</v>
      </c>
      <c r="C154" s="30">
        <v>0</v>
      </c>
      <c r="D154" s="30">
        <f t="shared" si="2"/>
        <v>-0.10208874324116581</v>
      </c>
    </row>
    <row r="155" spans="1:4" x14ac:dyDescent="0.25">
      <c r="A155" s="5" t="s">
        <v>318</v>
      </c>
      <c r="B155" s="30">
        <v>-0.10208874324116581</v>
      </c>
      <c r="C155" s="30">
        <v>0</v>
      </c>
      <c r="D155" s="30">
        <f t="shared" si="2"/>
        <v>-0.10208874324116581</v>
      </c>
    </row>
    <row r="156" spans="1:4" x14ac:dyDescent="0.25">
      <c r="A156" s="5" t="s">
        <v>129</v>
      </c>
      <c r="B156" s="30">
        <v>-1.1399909661930385</v>
      </c>
      <c r="C156" s="30">
        <v>0</v>
      </c>
      <c r="D156" s="30">
        <f t="shared" si="2"/>
        <v>-1.1399909661930385</v>
      </c>
    </row>
    <row r="157" spans="1:4" x14ac:dyDescent="0.25">
      <c r="A157" s="5" t="s">
        <v>140</v>
      </c>
      <c r="B157" s="30">
        <v>-1.1399909661930385</v>
      </c>
      <c r="C157" s="30">
        <v>0</v>
      </c>
      <c r="D157" s="30">
        <f t="shared" si="2"/>
        <v>-1.1399909661930385</v>
      </c>
    </row>
    <row r="158" spans="1:4" x14ac:dyDescent="0.25">
      <c r="A158" s="5" t="s">
        <v>130</v>
      </c>
      <c r="B158" s="30">
        <v>-1.1399909661930385</v>
      </c>
      <c r="C158" s="30">
        <v>0</v>
      </c>
      <c r="D158" s="30">
        <f t="shared" si="2"/>
        <v>-1.1399909661930385</v>
      </c>
    </row>
    <row r="159" spans="1:4" x14ac:dyDescent="0.25">
      <c r="A159" s="5" t="s">
        <v>126</v>
      </c>
      <c r="B159" s="30">
        <v>-1.1399909661930385</v>
      </c>
      <c r="C159" s="30">
        <v>0</v>
      </c>
      <c r="D159" s="30">
        <f t="shared" si="2"/>
        <v>-1.1399909661930385</v>
      </c>
    </row>
    <row r="160" spans="1:4" x14ac:dyDescent="0.25">
      <c r="A160" s="5" t="s">
        <v>101</v>
      </c>
      <c r="B160" s="30">
        <v>-1.1399909661930385</v>
      </c>
      <c r="C160" s="30">
        <v>0</v>
      </c>
      <c r="D160" s="30">
        <f t="shared" si="2"/>
        <v>-1.1399909661930385</v>
      </c>
    </row>
    <row r="161" spans="1:4" x14ac:dyDescent="0.25">
      <c r="A161" s="5" t="s">
        <v>128</v>
      </c>
      <c r="B161" s="30">
        <v>-1.1399909661930385</v>
      </c>
      <c r="C161" s="30">
        <v>0</v>
      </c>
      <c r="D161" s="30">
        <f t="shared" si="2"/>
        <v>-1.1399909661930385</v>
      </c>
    </row>
    <row r="162" spans="1:4" x14ac:dyDescent="0.25">
      <c r="A162" s="5" t="s">
        <v>119</v>
      </c>
      <c r="B162" s="30">
        <v>-1.1399909661930385</v>
      </c>
      <c r="C162" s="30">
        <v>0</v>
      </c>
      <c r="D162" s="30">
        <f t="shared" si="2"/>
        <v>-1.1399909661930385</v>
      </c>
    </row>
    <row r="163" spans="1:4" x14ac:dyDescent="0.25">
      <c r="A163" s="5" t="s">
        <v>64</v>
      </c>
      <c r="B163" s="30">
        <v>-1.1399909661930385</v>
      </c>
      <c r="C163" s="30">
        <v>0</v>
      </c>
      <c r="D163" s="30">
        <f t="shared" si="2"/>
        <v>-1.1399909661930385</v>
      </c>
    </row>
    <row r="164" spans="1:4" x14ac:dyDescent="0.25">
      <c r="A164" s="5" t="s">
        <v>91</v>
      </c>
      <c r="B164" s="30">
        <v>-1.1399909661930385</v>
      </c>
      <c r="C164" s="30">
        <v>0</v>
      </c>
      <c r="D164" s="30">
        <f t="shared" si="2"/>
        <v>-1.1399909661930385</v>
      </c>
    </row>
    <row r="165" spans="1:4" x14ac:dyDescent="0.25">
      <c r="A165" s="5" t="s">
        <v>19</v>
      </c>
      <c r="B165" s="30">
        <v>-1.1399909661930385</v>
      </c>
      <c r="C165" s="30">
        <v>0</v>
      </c>
      <c r="D165" s="30">
        <f t="shared" si="2"/>
        <v>-1.1399909661930385</v>
      </c>
    </row>
    <row r="166" spans="1:4" x14ac:dyDescent="0.25">
      <c r="A166" s="5" t="s">
        <v>58</v>
      </c>
      <c r="B166" s="30">
        <v>-1.1399909661930385</v>
      </c>
      <c r="C166" s="30">
        <v>0</v>
      </c>
      <c r="D166" s="30">
        <f t="shared" si="2"/>
        <v>-1.1399909661930385</v>
      </c>
    </row>
    <row r="167" spans="1:4" x14ac:dyDescent="0.25">
      <c r="A167" s="5" t="s">
        <v>363</v>
      </c>
      <c r="B167" s="30">
        <v>-1.1399909661930385</v>
      </c>
      <c r="C167" s="30">
        <v>0</v>
      </c>
      <c r="D167" s="30">
        <f t="shared" si="2"/>
        <v>-1.1399909661930385</v>
      </c>
    </row>
    <row r="168" spans="1:4" x14ac:dyDescent="0.25">
      <c r="A168" s="5" t="s">
        <v>151</v>
      </c>
      <c r="B168" s="30">
        <v>-1.1399909661930385</v>
      </c>
      <c r="C168" s="30">
        <v>0</v>
      </c>
      <c r="D168" s="30">
        <f t="shared" si="2"/>
        <v>-1.1399909661930385</v>
      </c>
    </row>
    <row r="169" spans="1:4" x14ac:dyDescent="0.25">
      <c r="A169" s="5" t="s">
        <v>190</v>
      </c>
      <c r="B169" s="30">
        <v>-1.1399909661930385</v>
      </c>
      <c r="C169" s="30">
        <v>0</v>
      </c>
      <c r="D169" s="30">
        <f t="shared" si="2"/>
        <v>-1.1399909661930385</v>
      </c>
    </row>
    <row r="170" spans="1:4" x14ac:dyDescent="0.25">
      <c r="A170" s="5" t="s">
        <v>180</v>
      </c>
      <c r="B170" s="30">
        <v>-1.1399909661930385</v>
      </c>
      <c r="C170" s="30">
        <v>0</v>
      </c>
      <c r="D170" s="30">
        <f t="shared" si="2"/>
        <v>-1.1399909661930385</v>
      </c>
    </row>
    <row r="171" spans="1:4" x14ac:dyDescent="0.25">
      <c r="A171" s="5" t="s">
        <v>154</v>
      </c>
      <c r="B171" s="30">
        <v>-1.1399909661930385</v>
      </c>
      <c r="C171" s="30">
        <v>0</v>
      </c>
      <c r="D171" s="30">
        <f t="shared" si="2"/>
        <v>-1.1399909661930385</v>
      </c>
    </row>
    <row r="172" spans="1:4" x14ac:dyDescent="0.25">
      <c r="A172" s="5" t="s">
        <v>152</v>
      </c>
      <c r="B172" s="30">
        <v>-1.1399909661930385</v>
      </c>
      <c r="C172" s="30">
        <v>0</v>
      </c>
      <c r="D172" s="30">
        <f t="shared" si="2"/>
        <v>-1.1399909661930385</v>
      </c>
    </row>
    <row r="173" spans="1:4" x14ac:dyDescent="0.25">
      <c r="A173" s="5" t="s">
        <v>157</v>
      </c>
      <c r="B173" s="30">
        <v>-1.1399909661930385</v>
      </c>
      <c r="C173" s="30">
        <v>0</v>
      </c>
      <c r="D173" s="30">
        <f t="shared" si="2"/>
        <v>-1.1399909661930385</v>
      </c>
    </row>
    <row r="174" spans="1:4" x14ac:dyDescent="0.25">
      <c r="A174" s="5" t="s">
        <v>163</v>
      </c>
      <c r="B174" s="30">
        <v>-1.1399909661930385</v>
      </c>
      <c r="C174" s="30">
        <v>0</v>
      </c>
      <c r="D174" s="30">
        <f t="shared" si="2"/>
        <v>-1.1399909661930385</v>
      </c>
    </row>
    <row r="175" spans="1:4" x14ac:dyDescent="0.25">
      <c r="A175" s="5" t="s">
        <v>143</v>
      </c>
      <c r="B175" s="30">
        <v>-1.1399909661930385</v>
      </c>
      <c r="C175" s="30">
        <v>0</v>
      </c>
      <c r="D175" s="30">
        <f t="shared" si="2"/>
        <v>-1.1399909661930385</v>
      </c>
    </row>
    <row r="176" spans="1:4" x14ac:dyDescent="0.25">
      <c r="A176" s="5" t="s">
        <v>175</v>
      </c>
      <c r="B176" s="30">
        <v>-1.1399909661930385</v>
      </c>
      <c r="C176" s="30">
        <v>0</v>
      </c>
      <c r="D176" s="30">
        <f t="shared" si="2"/>
        <v>-1.1399909661930385</v>
      </c>
    </row>
    <row r="177" spans="1:4" x14ac:dyDescent="0.25">
      <c r="A177" s="5" t="s">
        <v>139</v>
      </c>
      <c r="B177" s="30">
        <v>-1.1399909661930385</v>
      </c>
      <c r="C177" s="30">
        <v>0</v>
      </c>
      <c r="D177" s="30">
        <f t="shared" si="2"/>
        <v>-1.1399909661930385</v>
      </c>
    </row>
    <row r="178" spans="1:4" x14ac:dyDescent="0.25">
      <c r="A178" s="5" t="s">
        <v>199</v>
      </c>
      <c r="B178" s="30">
        <v>-1.1399909661930385</v>
      </c>
      <c r="C178" s="30">
        <v>0</v>
      </c>
      <c r="D178" s="30">
        <f t="shared" si="2"/>
        <v>-1.1399909661930385</v>
      </c>
    </row>
    <row r="179" spans="1:4" x14ac:dyDescent="0.25">
      <c r="A179" s="5" t="s">
        <v>146</v>
      </c>
      <c r="B179" s="30">
        <v>-1.1399909661930385</v>
      </c>
      <c r="C179" s="30">
        <v>0</v>
      </c>
      <c r="D179" s="30">
        <f t="shared" si="2"/>
        <v>-1.1399909661930385</v>
      </c>
    </row>
    <row r="180" spans="1:4" x14ac:dyDescent="0.25">
      <c r="A180" s="5" t="s">
        <v>176</v>
      </c>
      <c r="B180" s="30">
        <v>-1.1399909661930385</v>
      </c>
      <c r="C180" s="30">
        <v>0</v>
      </c>
      <c r="D180" s="30">
        <f t="shared" si="2"/>
        <v>-1.1399909661930385</v>
      </c>
    </row>
    <row r="181" spans="1:4" x14ac:dyDescent="0.25">
      <c r="A181" s="5" t="s">
        <v>198</v>
      </c>
      <c r="B181" s="30">
        <v>-1.1399909661930385</v>
      </c>
      <c r="C181" s="30">
        <v>0</v>
      </c>
      <c r="D181" s="30">
        <f t="shared" si="2"/>
        <v>-1.1399909661930385</v>
      </c>
    </row>
    <row r="182" spans="1:4" x14ac:dyDescent="0.25">
      <c r="A182" s="5" t="s">
        <v>214</v>
      </c>
      <c r="B182" s="30">
        <v>-1.1399909661930385</v>
      </c>
      <c r="C182" s="30">
        <v>0</v>
      </c>
      <c r="D182" s="30">
        <f t="shared" si="2"/>
        <v>-1.1399909661930385</v>
      </c>
    </row>
    <row r="183" spans="1:4" x14ac:dyDescent="0.25">
      <c r="A183" s="5" t="s">
        <v>174</v>
      </c>
      <c r="B183" s="30">
        <v>-1.1399909661930385</v>
      </c>
      <c r="C183" s="30">
        <v>0</v>
      </c>
      <c r="D183" s="30">
        <f t="shared" si="2"/>
        <v>-1.1399909661930385</v>
      </c>
    </row>
    <row r="184" spans="1:4" x14ac:dyDescent="0.25">
      <c r="A184" s="5" t="s">
        <v>184</v>
      </c>
      <c r="B184" s="30">
        <v>-1.1399909661930385</v>
      </c>
      <c r="C184" s="30">
        <v>0</v>
      </c>
      <c r="D184" s="30">
        <f t="shared" si="2"/>
        <v>-1.1399909661930385</v>
      </c>
    </row>
    <row r="185" spans="1:4" x14ac:dyDescent="0.25">
      <c r="A185" s="5" t="s">
        <v>173</v>
      </c>
      <c r="B185" s="30">
        <v>-1.1399909661930385</v>
      </c>
      <c r="C185" s="30">
        <v>0</v>
      </c>
      <c r="D185" s="30">
        <f t="shared" si="2"/>
        <v>-1.1399909661930385</v>
      </c>
    </row>
    <row r="186" spans="1:4" x14ac:dyDescent="0.25">
      <c r="A186" s="5" t="s">
        <v>167</v>
      </c>
      <c r="B186" s="30">
        <v>-1.1399909661930385</v>
      </c>
      <c r="C186" s="30">
        <v>0</v>
      </c>
      <c r="D186" s="30">
        <f t="shared" si="2"/>
        <v>-1.1399909661930385</v>
      </c>
    </row>
    <row r="187" spans="1:4" x14ac:dyDescent="0.25">
      <c r="A187" s="5" t="s">
        <v>168</v>
      </c>
      <c r="B187" s="30">
        <v>-1.1399909661930385</v>
      </c>
      <c r="C187" s="30">
        <v>0</v>
      </c>
      <c r="D187" s="30">
        <f t="shared" si="2"/>
        <v>-1.1399909661930385</v>
      </c>
    </row>
    <row r="188" spans="1:4" x14ac:dyDescent="0.25">
      <c r="A188" s="5" t="s">
        <v>165</v>
      </c>
      <c r="B188" s="30">
        <v>-1.1399909661930385</v>
      </c>
      <c r="C188" s="30">
        <v>0</v>
      </c>
      <c r="D188" s="30">
        <f t="shared" si="2"/>
        <v>-1.1399909661930385</v>
      </c>
    </row>
    <row r="189" spans="1:4" x14ac:dyDescent="0.25">
      <c r="A189" s="5" t="s">
        <v>162</v>
      </c>
      <c r="B189" s="30">
        <v>-1.1399909661930385</v>
      </c>
      <c r="C189" s="30">
        <v>0</v>
      </c>
      <c r="D189" s="30">
        <f t="shared" si="2"/>
        <v>-1.1399909661930385</v>
      </c>
    </row>
    <row r="190" spans="1:4" x14ac:dyDescent="0.25">
      <c r="A190" s="5" t="s">
        <v>96</v>
      </c>
      <c r="B190" s="30">
        <v>-1.1399909661930385</v>
      </c>
      <c r="C190" s="30">
        <v>0</v>
      </c>
      <c r="D190" s="30">
        <f t="shared" si="2"/>
        <v>-1.1399909661930385</v>
      </c>
    </row>
    <row r="191" spans="1:4" x14ac:dyDescent="0.25">
      <c r="A191" s="5" t="s">
        <v>181</v>
      </c>
      <c r="B191" s="30">
        <v>-1.1399909661930385</v>
      </c>
      <c r="C191" s="30">
        <v>0</v>
      </c>
      <c r="D191" s="30">
        <f t="shared" si="2"/>
        <v>-1.1399909661930385</v>
      </c>
    </row>
    <row r="192" spans="1:4" x14ac:dyDescent="0.25">
      <c r="A192" s="5" t="s">
        <v>73</v>
      </c>
      <c r="B192" s="30">
        <v>-1.1399909661930385</v>
      </c>
      <c r="C192" s="30">
        <v>0</v>
      </c>
      <c r="D192" s="30">
        <f t="shared" si="2"/>
        <v>-1.1399909661930385</v>
      </c>
    </row>
    <row r="193" spans="1:4" x14ac:dyDescent="0.25">
      <c r="A193" s="5" t="s">
        <v>186</v>
      </c>
      <c r="B193" s="30">
        <v>-1.1399909661930385</v>
      </c>
      <c r="C193" s="30">
        <v>0</v>
      </c>
      <c r="D193" s="30">
        <f t="shared" si="2"/>
        <v>-1.1399909661930385</v>
      </c>
    </row>
    <row r="194" spans="1:4" x14ac:dyDescent="0.25">
      <c r="A194" s="5" t="s">
        <v>189</v>
      </c>
      <c r="B194" s="30">
        <v>-1.1399909661930385</v>
      </c>
      <c r="C194" s="30">
        <v>0</v>
      </c>
      <c r="D194" s="30">
        <f t="shared" si="2"/>
        <v>-1.1399909661930385</v>
      </c>
    </row>
    <row r="195" spans="1:4" x14ac:dyDescent="0.25">
      <c r="A195" s="5" t="s">
        <v>63</v>
      </c>
      <c r="B195" s="30">
        <v>-1.1399909661930385</v>
      </c>
      <c r="C195" s="30">
        <v>0</v>
      </c>
      <c r="D195" s="30">
        <f t="shared" si="2"/>
        <v>-1.1399909661930385</v>
      </c>
    </row>
    <row r="196" spans="1:4" x14ac:dyDescent="0.25">
      <c r="A196" s="5" t="s">
        <v>216</v>
      </c>
      <c r="B196" s="30">
        <v>-1.1399909661930385</v>
      </c>
      <c r="C196" s="30">
        <v>0</v>
      </c>
      <c r="D196" s="30">
        <f t="shared" si="2"/>
        <v>-1.1399909661930385</v>
      </c>
    </row>
    <row r="197" spans="1:4" x14ac:dyDescent="0.25">
      <c r="A197" s="5" t="s">
        <v>197</v>
      </c>
      <c r="B197" s="30">
        <v>-1.1399909661930385</v>
      </c>
      <c r="C197" s="30">
        <v>0</v>
      </c>
      <c r="D197" s="30">
        <f t="shared" si="2"/>
        <v>-1.1399909661930385</v>
      </c>
    </row>
    <row r="198" spans="1:4" x14ac:dyDescent="0.25">
      <c r="A198" s="5" t="s">
        <v>125</v>
      </c>
      <c r="B198" s="30">
        <v>-1.1399909661930385</v>
      </c>
      <c r="C198" s="30">
        <v>0</v>
      </c>
      <c r="D198" s="30">
        <f t="shared" si="2"/>
        <v>-1.1399909661930385</v>
      </c>
    </row>
    <row r="199" spans="1:4" x14ac:dyDescent="0.25">
      <c r="A199" s="5" t="s">
        <v>191</v>
      </c>
      <c r="B199" s="30">
        <v>-1.1399909661930385</v>
      </c>
      <c r="C199" s="30">
        <v>0</v>
      </c>
      <c r="D199" s="30">
        <f t="shared" si="2"/>
        <v>-1.1399909661930385</v>
      </c>
    </row>
    <row r="200" spans="1:4" x14ac:dyDescent="0.25">
      <c r="A200" s="5" t="s">
        <v>187</v>
      </c>
      <c r="B200" s="30">
        <v>-1.1399909661930385</v>
      </c>
      <c r="C200" s="30">
        <v>0</v>
      </c>
      <c r="D200" s="30">
        <f t="shared" si="2"/>
        <v>-1.1399909661930385</v>
      </c>
    </row>
    <row r="201" spans="1:4" x14ac:dyDescent="0.25">
      <c r="A201" s="5" t="s">
        <v>182</v>
      </c>
      <c r="B201" s="30">
        <v>-1.1399909661930385</v>
      </c>
      <c r="C201" s="30">
        <v>0</v>
      </c>
      <c r="D201" s="30">
        <f t="shared" si="2"/>
        <v>-1.1399909661930385</v>
      </c>
    </row>
    <row r="202" spans="1:4" x14ac:dyDescent="0.25">
      <c r="A202" s="5" t="s">
        <v>171</v>
      </c>
      <c r="B202" s="30">
        <v>-1.1399909661930385</v>
      </c>
      <c r="C202" s="30">
        <v>0</v>
      </c>
      <c r="D202" s="30">
        <f t="shared" si="2"/>
        <v>-1.1399909661930385</v>
      </c>
    </row>
    <row r="203" spans="1:4" x14ac:dyDescent="0.25">
      <c r="A203" s="5" t="s">
        <v>183</v>
      </c>
      <c r="B203" s="30">
        <v>-1.1399909661930385</v>
      </c>
      <c r="C203" s="30">
        <v>0</v>
      </c>
      <c r="D203" s="30">
        <f t="shared" si="2"/>
        <v>-1.1399909661930385</v>
      </c>
    </row>
    <row r="204" spans="1:4" x14ac:dyDescent="0.25">
      <c r="A204" s="5" t="s">
        <v>177</v>
      </c>
      <c r="B204" s="30">
        <v>-1.1399909661930385</v>
      </c>
      <c r="C204" s="30">
        <v>0</v>
      </c>
      <c r="D204" s="30">
        <f t="shared" si="2"/>
        <v>-1.1399909661930385</v>
      </c>
    </row>
    <row r="205" spans="1:4" x14ac:dyDescent="0.25">
      <c r="A205" s="5" t="s">
        <v>166</v>
      </c>
      <c r="B205" s="30">
        <v>-1.1399909661930385</v>
      </c>
      <c r="C205" s="30">
        <v>0</v>
      </c>
      <c r="D205" s="30">
        <f t="shared" si="2"/>
        <v>-1.1399909661930385</v>
      </c>
    </row>
    <row r="206" spans="1:4" x14ac:dyDescent="0.25">
      <c r="A206" s="5" t="s">
        <v>196</v>
      </c>
      <c r="B206" s="30">
        <v>-1.1399909661930385</v>
      </c>
      <c r="C206" s="30">
        <v>0</v>
      </c>
      <c r="D206" s="30">
        <f t="shared" ref="D206:D269" si="3">SUM(B206:C206)</f>
        <v>-1.1399909661930385</v>
      </c>
    </row>
    <row r="207" spans="1:4" x14ac:dyDescent="0.25">
      <c r="A207" s="5" t="s">
        <v>195</v>
      </c>
      <c r="B207" s="30">
        <v>-1.1399909661930385</v>
      </c>
      <c r="C207" s="30">
        <v>0</v>
      </c>
      <c r="D207" s="30">
        <f t="shared" si="3"/>
        <v>-1.1399909661930385</v>
      </c>
    </row>
    <row r="208" spans="1:4" x14ac:dyDescent="0.25">
      <c r="A208" s="5" t="s">
        <v>148</v>
      </c>
      <c r="B208" s="30">
        <v>-1.1399909661930385</v>
      </c>
      <c r="C208" s="30">
        <v>0</v>
      </c>
      <c r="D208" s="30">
        <f t="shared" si="3"/>
        <v>-1.1399909661930385</v>
      </c>
    </row>
    <row r="209" spans="1:4" x14ac:dyDescent="0.25">
      <c r="A209" s="5" t="s">
        <v>106</v>
      </c>
      <c r="B209" s="30">
        <v>-1.1399909661930385</v>
      </c>
      <c r="C209" s="30">
        <v>0</v>
      </c>
      <c r="D209" s="30">
        <f t="shared" si="3"/>
        <v>-1.1399909661930385</v>
      </c>
    </row>
    <row r="210" spans="1:4" x14ac:dyDescent="0.25">
      <c r="A210" s="5" t="s">
        <v>108</v>
      </c>
      <c r="B210" s="30">
        <v>-1.1399909661930385</v>
      </c>
      <c r="C210" s="30">
        <v>0</v>
      </c>
      <c r="D210" s="30">
        <f t="shared" si="3"/>
        <v>-1.1399909661930385</v>
      </c>
    </row>
    <row r="211" spans="1:4" x14ac:dyDescent="0.25">
      <c r="A211" s="5" t="s">
        <v>109</v>
      </c>
      <c r="B211" s="30">
        <v>-1.1399909661930385</v>
      </c>
      <c r="C211" s="30">
        <v>0</v>
      </c>
      <c r="D211" s="30">
        <f t="shared" si="3"/>
        <v>-1.1399909661930385</v>
      </c>
    </row>
    <row r="212" spans="1:4" x14ac:dyDescent="0.25">
      <c r="A212" s="5" t="s">
        <v>386</v>
      </c>
      <c r="B212" s="30">
        <v>-1.1399909661930385</v>
      </c>
      <c r="C212" s="30">
        <v>0</v>
      </c>
      <c r="D212" s="30">
        <f t="shared" si="3"/>
        <v>-1.1399909661930385</v>
      </c>
    </row>
    <row r="213" spans="1:4" x14ac:dyDescent="0.25">
      <c r="A213" s="5" t="s">
        <v>388</v>
      </c>
      <c r="B213" s="30">
        <v>-1.1399909661930385</v>
      </c>
      <c r="C213" s="30">
        <v>0</v>
      </c>
      <c r="D213" s="30">
        <f t="shared" si="3"/>
        <v>-1.1399909661930385</v>
      </c>
    </row>
    <row r="214" spans="1:4" x14ac:dyDescent="0.25">
      <c r="A214" s="5" t="s">
        <v>71</v>
      </c>
      <c r="B214" s="30">
        <v>-1.1399909661930385</v>
      </c>
      <c r="C214" s="30">
        <v>0</v>
      </c>
      <c r="D214" s="30">
        <f t="shared" si="3"/>
        <v>-1.1399909661930385</v>
      </c>
    </row>
    <row r="215" spans="1:4" x14ac:dyDescent="0.25">
      <c r="A215" s="5" t="s">
        <v>192</v>
      </c>
      <c r="B215" s="30">
        <v>-1.1399909661930385</v>
      </c>
      <c r="C215" s="30">
        <v>0</v>
      </c>
      <c r="D215" s="30">
        <f t="shared" si="3"/>
        <v>-1.1399909661930385</v>
      </c>
    </row>
    <row r="216" spans="1:4" x14ac:dyDescent="0.25">
      <c r="A216" s="5" t="s">
        <v>194</v>
      </c>
      <c r="B216" s="30">
        <v>-1.1399909661930385</v>
      </c>
      <c r="C216" s="30">
        <v>0</v>
      </c>
      <c r="D216" s="30">
        <f t="shared" si="3"/>
        <v>-1.1399909661930385</v>
      </c>
    </row>
    <row r="217" spans="1:4" x14ac:dyDescent="0.25">
      <c r="A217" s="5" t="s">
        <v>647</v>
      </c>
      <c r="B217" s="30">
        <v>-1.1399909661930385</v>
      </c>
      <c r="C217" s="30">
        <v>0</v>
      </c>
      <c r="D217" s="30">
        <f t="shared" si="3"/>
        <v>-1.1399909661930385</v>
      </c>
    </row>
    <row r="218" spans="1:4" x14ac:dyDescent="0.25">
      <c r="A218" s="5" t="s">
        <v>648</v>
      </c>
      <c r="B218" s="30">
        <v>-1.1399909661930385</v>
      </c>
      <c r="C218" s="30">
        <v>0</v>
      </c>
      <c r="D218" s="30">
        <f t="shared" si="3"/>
        <v>-1.1399909661930385</v>
      </c>
    </row>
    <row r="219" spans="1:4" x14ac:dyDescent="0.25">
      <c r="A219" s="5" t="s">
        <v>147</v>
      </c>
      <c r="B219" s="30">
        <v>-1.1399909661930385</v>
      </c>
      <c r="C219" s="30">
        <v>0</v>
      </c>
      <c r="D219" s="30">
        <f t="shared" si="3"/>
        <v>-1.1399909661930385</v>
      </c>
    </row>
    <row r="220" spans="1:4" x14ac:dyDescent="0.25">
      <c r="A220" s="5" t="s">
        <v>124</v>
      </c>
      <c r="B220" s="30">
        <v>-1.1399909661930385</v>
      </c>
      <c r="C220" s="30">
        <v>0</v>
      </c>
      <c r="D220" s="30">
        <f t="shared" si="3"/>
        <v>-1.1399909661930385</v>
      </c>
    </row>
    <row r="221" spans="1:4" x14ac:dyDescent="0.25">
      <c r="A221" s="5" t="s">
        <v>218</v>
      </c>
      <c r="B221" s="30">
        <v>-1.1399909661930385</v>
      </c>
      <c r="C221" s="30">
        <v>0</v>
      </c>
      <c r="D221" s="30">
        <f t="shared" si="3"/>
        <v>-1.1399909661930385</v>
      </c>
    </row>
    <row r="222" spans="1:4" x14ac:dyDescent="0.25">
      <c r="A222" s="5" t="s">
        <v>215</v>
      </c>
      <c r="B222" s="30">
        <v>-1.1399909661930385</v>
      </c>
      <c r="C222" s="30">
        <v>0</v>
      </c>
      <c r="D222" s="30">
        <f t="shared" si="3"/>
        <v>-1.1399909661930385</v>
      </c>
    </row>
    <row r="223" spans="1:4" x14ac:dyDescent="0.25">
      <c r="A223" s="5" t="s">
        <v>172</v>
      </c>
      <c r="B223" s="30">
        <v>-1.1399909661930385</v>
      </c>
      <c r="C223" s="30">
        <v>0</v>
      </c>
      <c r="D223" s="30">
        <f t="shared" si="3"/>
        <v>-1.1399909661930385</v>
      </c>
    </row>
    <row r="224" spans="1:4" x14ac:dyDescent="0.25">
      <c r="A224" s="5" t="s">
        <v>10</v>
      </c>
      <c r="B224" s="30">
        <v>-1.1399909661930385</v>
      </c>
      <c r="C224" s="30">
        <v>0</v>
      </c>
      <c r="D224" s="30">
        <f t="shared" si="3"/>
        <v>-1.1399909661930385</v>
      </c>
    </row>
    <row r="225" spans="1:4" x14ac:dyDescent="0.25">
      <c r="A225" s="5" t="s">
        <v>7</v>
      </c>
      <c r="B225" s="30">
        <v>-1.1399909661930385</v>
      </c>
      <c r="C225" s="30">
        <v>0</v>
      </c>
      <c r="D225" s="30">
        <f t="shared" si="3"/>
        <v>-1.1399909661930385</v>
      </c>
    </row>
    <row r="226" spans="1:4" x14ac:dyDescent="0.25">
      <c r="A226" s="5" t="s">
        <v>212</v>
      </c>
      <c r="B226" s="30">
        <v>-1.1399909661930385</v>
      </c>
      <c r="C226" s="30">
        <v>0</v>
      </c>
      <c r="D226" s="30">
        <f t="shared" si="3"/>
        <v>-1.1399909661930385</v>
      </c>
    </row>
    <row r="227" spans="1:4" x14ac:dyDescent="0.25">
      <c r="A227" s="5" t="s">
        <v>217</v>
      </c>
      <c r="B227" s="30">
        <v>-1.1399909661930385</v>
      </c>
      <c r="C227" s="30">
        <v>0</v>
      </c>
      <c r="D227" s="30">
        <f t="shared" si="3"/>
        <v>-1.1399909661930385</v>
      </c>
    </row>
    <row r="228" spans="1:4" x14ac:dyDescent="0.25">
      <c r="A228" s="5" t="s">
        <v>169</v>
      </c>
      <c r="B228" s="30">
        <v>-1.1399909661930385</v>
      </c>
      <c r="C228" s="30">
        <v>0</v>
      </c>
      <c r="D228" s="30">
        <f t="shared" si="3"/>
        <v>-1.1399909661930385</v>
      </c>
    </row>
    <row r="229" spans="1:4" x14ac:dyDescent="0.25">
      <c r="A229" s="5" t="s">
        <v>220</v>
      </c>
      <c r="B229" s="30">
        <v>-1.1399909661930385</v>
      </c>
      <c r="C229" s="30">
        <v>0</v>
      </c>
      <c r="D229" s="30">
        <f t="shared" si="3"/>
        <v>-1.1399909661930385</v>
      </c>
    </row>
    <row r="230" spans="1:4" x14ac:dyDescent="0.25">
      <c r="A230" s="5" t="s">
        <v>179</v>
      </c>
      <c r="B230" s="30">
        <v>-1.1399909661930385</v>
      </c>
      <c r="C230" s="30">
        <v>0</v>
      </c>
      <c r="D230" s="30">
        <f t="shared" si="3"/>
        <v>-1.1399909661930385</v>
      </c>
    </row>
    <row r="231" spans="1:4" x14ac:dyDescent="0.25">
      <c r="A231" s="5" t="s">
        <v>221</v>
      </c>
      <c r="B231" s="30">
        <v>-1.1399909661930385</v>
      </c>
      <c r="C231" s="30">
        <v>0</v>
      </c>
      <c r="D231" s="30">
        <f t="shared" si="3"/>
        <v>-1.1399909661930385</v>
      </c>
    </row>
    <row r="232" spans="1:4" x14ac:dyDescent="0.25">
      <c r="A232" s="5" t="s">
        <v>219</v>
      </c>
      <c r="B232" s="30">
        <v>-1.1399909661930385</v>
      </c>
      <c r="C232" s="30">
        <v>0</v>
      </c>
      <c r="D232" s="30">
        <f t="shared" si="3"/>
        <v>-1.1399909661930385</v>
      </c>
    </row>
    <row r="233" spans="1:4" x14ac:dyDescent="0.25">
      <c r="A233" s="5" t="s">
        <v>156</v>
      </c>
      <c r="B233" s="30">
        <v>-1.1399909661930385</v>
      </c>
      <c r="C233" s="30">
        <v>0</v>
      </c>
      <c r="D233" s="30">
        <f t="shared" si="3"/>
        <v>-1.1399909661930385</v>
      </c>
    </row>
    <row r="234" spans="1:4" x14ac:dyDescent="0.25">
      <c r="A234" s="5" t="s">
        <v>149</v>
      </c>
      <c r="B234" s="30">
        <v>-1.1399909661930385</v>
      </c>
      <c r="C234" s="30">
        <v>0</v>
      </c>
      <c r="D234" s="30">
        <f t="shared" si="3"/>
        <v>-1.1399909661930385</v>
      </c>
    </row>
    <row r="235" spans="1:4" x14ac:dyDescent="0.25">
      <c r="A235" s="5" t="s">
        <v>3</v>
      </c>
      <c r="B235" s="30">
        <v>-1.1399909661930385</v>
      </c>
      <c r="C235" s="30">
        <v>0</v>
      </c>
      <c r="D235" s="30">
        <f t="shared" si="3"/>
        <v>-1.1399909661930385</v>
      </c>
    </row>
    <row r="236" spans="1:4" x14ac:dyDescent="0.25">
      <c r="A236" s="5" t="s">
        <v>6</v>
      </c>
      <c r="B236" s="30">
        <v>-1.1399909661930385</v>
      </c>
      <c r="C236" s="30">
        <v>0</v>
      </c>
      <c r="D236" s="30">
        <f t="shared" si="3"/>
        <v>-1.1399909661930385</v>
      </c>
    </row>
    <row r="237" spans="1:4" x14ac:dyDescent="0.25">
      <c r="A237" s="5" t="s">
        <v>103</v>
      </c>
      <c r="B237" s="30">
        <v>-1.1399909661930385</v>
      </c>
      <c r="C237" s="30">
        <v>0</v>
      </c>
      <c r="D237" s="30">
        <f t="shared" si="3"/>
        <v>-1.1399909661930385</v>
      </c>
    </row>
    <row r="238" spans="1:4" x14ac:dyDescent="0.25">
      <c r="A238" s="5" t="s">
        <v>224</v>
      </c>
      <c r="B238" s="30">
        <v>-1.1399909661930385</v>
      </c>
      <c r="C238" s="30">
        <v>0</v>
      </c>
      <c r="D238" s="30">
        <f t="shared" si="3"/>
        <v>-1.1399909661930385</v>
      </c>
    </row>
    <row r="239" spans="1:4" x14ac:dyDescent="0.25">
      <c r="A239" s="5" t="s">
        <v>223</v>
      </c>
      <c r="B239" s="30">
        <v>-1.1399909661930385</v>
      </c>
      <c r="C239" s="30">
        <v>0</v>
      </c>
      <c r="D239" s="30">
        <f t="shared" si="3"/>
        <v>-1.1399909661930385</v>
      </c>
    </row>
    <row r="240" spans="1:4" x14ac:dyDescent="0.25">
      <c r="A240" s="5" t="s">
        <v>362</v>
      </c>
      <c r="B240" s="30">
        <v>-1.1399909661930385</v>
      </c>
      <c r="C240" s="30">
        <v>0</v>
      </c>
      <c r="D240" s="30">
        <f t="shared" si="3"/>
        <v>-1.1399909661930385</v>
      </c>
    </row>
    <row r="241" spans="1:4" x14ac:dyDescent="0.25">
      <c r="A241" s="5" t="s">
        <v>107</v>
      </c>
      <c r="B241" s="30">
        <v>-1.1399909661930385</v>
      </c>
      <c r="C241" s="30">
        <v>0</v>
      </c>
      <c r="D241" s="30">
        <f t="shared" si="3"/>
        <v>-1.1399909661930385</v>
      </c>
    </row>
    <row r="242" spans="1:4" x14ac:dyDescent="0.25">
      <c r="A242" s="5" t="s">
        <v>222</v>
      </c>
      <c r="B242" s="30">
        <v>-1.1399909661930385</v>
      </c>
      <c r="C242" s="30">
        <v>0</v>
      </c>
      <c r="D242" s="30">
        <f t="shared" si="3"/>
        <v>-1.1399909661930385</v>
      </c>
    </row>
    <row r="243" spans="1:4" x14ac:dyDescent="0.25">
      <c r="A243" s="5" t="s">
        <v>5</v>
      </c>
      <c r="B243" s="30">
        <v>-1.1399909661930385</v>
      </c>
      <c r="C243" s="30">
        <v>0</v>
      </c>
      <c r="D243" s="30">
        <f t="shared" si="3"/>
        <v>-1.1399909661930385</v>
      </c>
    </row>
    <row r="244" spans="1:4" x14ac:dyDescent="0.25">
      <c r="A244" s="5" t="s">
        <v>122</v>
      </c>
      <c r="B244" s="30">
        <v>-1.1399909661930385</v>
      </c>
      <c r="C244" s="30">
        <v>0</v>
      </c>
      <c r="D244" s="30">
        <f t="shared" si="3"/>
        <v>-1.1399909661930385</v>
      </c>
    </row>
    <row r="245" spans="1:4" x14ac:dyDescent="0.25">
      <c r="A245" s="5" t="s">
        <v>225</v>
      </c>
      <c r="B245" s="30">
        <v>-1.1399909661930385</v>
      </c>
      <c r="C245" s="30">
        <v>0</v>
      </c>
      <c r="D245" s="30">
        <f t="shared" si="3"/>
        <v>-1.1399909661930385</v>
      </c>
    </row>
    <row r="246" spans="1:4" x14ac:dyDescent="0.25">
      <c r="A246" s="5" t="s">
        <v>229</v>
      </c>
      <c r="B246" s="30">
        <v>-1.1399909661930385</v>
      </c>
      <c r="C246" s="30">
        <v>0</v>
      </c>
      <c r="D246" s="30">
        <f t="shared" si="3"/>
        <v>-1.1399909661930385</v>
      </c>
    </row>
    <row r="247" spans="1:4" x14ac:dyDescent="0.25">
      <c r="A247" s="5" t="s">
        <v>230</v>
      </c>
      <c r="B247" s="30">
        <v>-1.1399909661930385</v>
      </c>
      <c r="C247" s="30">
        <v>0</v>
      </c>
      <c r="D247" s="30">
        <f t="shared" si="3"/>
        <v>-1.1399909661930385</v>
      </c>
    </row>
    <row r="248" spans="1:4" x14ac:dyDescent="0.25">
      <c r="A248" s="5" t="s">
        <v>8</v>
      </c>
      <c r="B248" s="30">
        <v>-1.1399909661930385</v>
      </c>
      <c r="C248" s="30">
        <v>0</v>
      </c>
      <c r="D248" s="30">
        <f t="shared" si="3"/>
        <v>-1.1399909661930385</v>
      </c>
    </row>
    <row r="249" spans="1:4" x14ac:dyDescent="0.25">
      <c r="A249" s="5" t="s">
        <v>11</v>
      </c>
      <c r="B249" s="30">
        <v>-1.1399909661930385</v>
      </c>
      <c r="C249" s="30">
        <v>0</v>
      </c>
      <c r="D249" s="30">
        <f t="shared" si="3"/>
        <v>-1.1399909661930385</v>
      </c>
    </row>
    <row r="250" spans="1:4" x14ac:dyDescent="0.25">
      <c r="A250" s="5" t="s">
        <v>72</v>
      </c>
      <c r="B250" s="30">
        <v>-1.1399909661930385</v>
      </c>
      <c r="C250" s="30">
        <v>0</v>
      </c>
      <c r="D250" s="30">
        <f t="shared" si="3"/>
        <v>-1.1399909661930385</v>
      </c>
    </row>
    <row r="251" spans="1:4" x14ac:dyDescent="0.25">
      <c r="A251" s="5" t="s">
        <v>4</v>
      </c>
      <c r="B251" s="30">
        <v>-1.1399909661930385</v>
      </c>
      <c r="C251" s="30">
        <v>0</v>
      </c>
      <c r="D251" s="30">
        <f t="shared" si="3"/>
        <v>-1.1399909661930385</v>
      </c>
    </row>
    <row r="252" spans="1:4" x14ac:dyDescent="0.25">
      <c r="A252" s="5" t="s">
        <v>228</v>
      </c>
      <c r="B252" s="30">
        <v>-1.1399909661930385</v>
      </c>
      <c r="C252" s="30">
        <v>0</v>
      </c>
      <c r="D252" s="30">
        <f t="shared" si="3"/>
        <v>-1.1399909661930385</v>
      </c>
    </row>
    <row r="253" spans="1:4" x14ac:dyDescent="0.25">
      <c r="A253" s="5" t="s">
        <v>155</v>
      </c>
      <c r="B253" s="30">
        <v>-1.1399909661930385</v>
      </c>
      <c r="C253" s="30">
        <v>0</v>
      </c>
      <c r="D253" s="30">
        <f t="shared" si="3"/>
        <v>-1.1399909661930385</v>
      </c>
    </row>
    <row r="254" spans="1:4" x14ac:dyDescent="0.25">
      <c r="A254" s="5" t="s">
        <v>145</v>
      </c>
      <c r="B254" s="30">
        <v>-1.1399909661930385</v>
      </c>
      <c r="C254" s="30">
        <v>0</v>
      </c>
      <c r="D254" s="30">
        <f t="shared" si="3"/>
        <v>-1.1399909661930385</v>
      </c>
    </row>
    <row r="255" spans="1:4" x14ac:dyDescent="0.25">
      <c r="A255" s="5" t="s">
        <v>387</v>
      </c>
      <c r="B255" s="30">
        <v>-1.1399909661930385</v>
      </c>
      <c r="C255" s="30">
        <v>0</v>
      </c>
      <c r="D255" s="30">
        <f t="shared" si="3"/>
        <v>-1.1399909661930385</v>
      </c>
    </row>
    <row r="256" spans="1:4" x14ac:dyDescent="0.25">
      <c r="A256" s="5" t="s">
        <v>226</v>
      </c>
      <c r="B256" s="30">
        <v>-1.1399909661930385</v>
      </c>
      <c r="C256" s="30">
        <v>0</v>
      </c>
      <c r="D256" s="30">
        <f t="shared" si="3"/>
        <v>-1.1399909661930385</v>
      </c>
    </row>
    <row r="257" spans="1:4" x14ac:dyDescent="0.25">
      <c r="A257" s="5" t="s">
        <v>94</v>
      </c>
      <c r="B257" s="30">
        <v>-1.1399909661930385</v>
      </c>
      <c r="C257" s="30">
        <v>0</v>
      </c>
      <c r="D257" s="30">
        <f t="shared" si="3"/>
        <v>-1.1399909661930385</v>
      </c>
    </row>
    <row r="258" spans="1:4" x14ac:dyDescent="0.25">
      <c r="A258" s="5" t="s">
        <v>62</v>
      </c>
      <c r="B258" s="30">
        <v>-1.1399909661930385</v>
      </c>
      <c r="C258" s="30">
        <v>0</v>
      </c>
      <c r="D258" s="30">
        <f t="shared" si="3"/>
        <v>-1.1399909661930385</v>
      </c>
    </row>
    <row r="259" spans="1:4" x14ac:dyDescent="0.25">
      <c r="A259" s="5" t="s">
        <v>16</v>
      </c>
      <c r="B259" s="30">
        <v>-1.1399909661930385</v>
      </c>
      <c r="C259" s="30">
        <v>0</v>
      </c>
      <c r="D259" s="30">
        <f t="shared" si="3"/>
        <v>-1.1399909661930385</v>
      </c>
    </row>
    <row r="260" spans="1:4" x14ac:dyDescent="0.25">
      <c r="A260" s="5" t="s">
        <v>12</v>
      </c>
      <c r="B260" s="30">
        <v>-1.1399909661930385</v>
      </c>
      <c r="C260" s="30">
        <v>0</v>
      </c>
      <c r="D260" s="30">
        <f t="shared" si="3"/>
        <v>-1.1399909661930385</v>
      </c>
    </row>
    <row r="261" spans="1:4" x14ac:dyDescent="0.25">
      <c r="A261" s="5" t="s">
        <v>18</v>
      </c>
      <c r="B261" s="30">
        <v>-1.1399909661930385</v>
      </c>
      <c r="C261" s="30">
        <v>0</v>
      </c>
      <c r="D261" s="30">
        <f t="shared" si="3"/>
        <v>-1.1399909661930385</v>
      </c>
    </row>
    <row r="262" spans="1:4" x14ac:dyDescent="0.25">
      <c r="A262" s="5" t="s">
        <v>389</v>
      </c>
      <c r="B262" s="30">
        <v>-1.1399909661930385</v>
      </c>
      <c r="C262" s="30">
        <v>0</v>
      </c>
      <c r="D262" s="30">
        <f t="shared" si="3"/>
        <v>-1.1399909661930385</v>
      </c>
    </row>
    <row r="263" spans="1:4" x14ac:dyDescent="0.25">
      <c r="A263" s="5" t="s">
        <v>9</v>
      </c>
      <c r="B263" s="30">
        <v>-1.1399909661930385</v>
      </c>
      <c r="C263" s="30">
        <v>0</v>
      </c>
      <c r="D263" s="30">
        <f t="shared" si="3"/>
        <v>-1.1399909661930385</v>
      </c>
    </row>
    <row r="264" spans="1:4" x14ac:dyDescent="0.25">
      <c r="A264" s="5" t="s">
        <v>141</v>
      </c>
      <c r="B264" s="30">
        <v>-1.1399909661930385</v>
      </c>
      <c r="C264" s="30">
        <v>0</v>
      </c>
      <c r="D264" s="30">
        <f t="shared" si="3"/>
        <v>-1.1399909661930385</v>
      </c>
    </row>
    <row r="265" spans="1:4" x14ac:dyDescent="0.25">
      <c r="A265" s="5" t="s">
        <v>13</v>
      </c>
      <c r="B265" s="30">
        <v>-1.1399909661930385</v>
      </c>
      <c r="C265" s="30">
        <v>0</v>
      </c>
      <c r="D265" s="30">
        <f t="shared" si="3"/>
        <v>-1.1399909661930385</v>
      </c>
    </row>
    <row r="266" spans="1:4" x14ac:dyDescent="0.25">
      <c r="A266" s="5" t="s">
        <v>232</v>
      </c>
      <c r="B266" s="30">
        <v>-1.1399909661930385</v>
      </c>
      <c r="C266" s="30">
        <v>0</v>
      </c>
      <c r="D266" s="30">
        <f t="shared" si="3"/>
        <v>-1.1399909661930385</v>
      </c>
    </row>
    <row r="267" spans="1:4" x14ac:dyDescent="0.25">
      <c r="A267" s="5" t="s">
        <v>231</v>
      </c>
      <c r="B267" s="30">
        <v>-1.1399909661930385</v>
      </c>
      <c r="C267" s="30">
        <v>0</v>
      </c>
      <c r="D267" s="30">
        <f t="shared" si="3"/>
        <v>-1.1399909661930385</v>
      </c>
    </row>
    <row r="268" spans="1:4" x14ac:dyDescent="0.25">
      <c r="A268" s="5" t="s">
        <v>49</v>
      </c>
      <c r="B268" s="30">
        <v>-1.1399909661930385</v>
      </c>
      <c r="C268" s="30">
        <v>0</v>
      </c>
      <c r="D268" s="30">
        <f t="shared" si="3"/>
        <v>-1.1399909661930385</v>
      </c>
    </row>
    <row r="269" spans="1:4" x14ac:dyDescent="0.25">
      <c r="A269" s="5" t="s">
        <v>132</v>
      </c>
      <c r="B269" s="30">
        <v>-1.1399909661930385</v>
      </c>
      <c r="C269" s="30">
        <v>0</v>
      </c>
      <c r="D269" s="30">
        <f t="shared" si="3"/>
        <v>-1.1399909661930385</v>
      </c>
    </row>
    <row r="270" spans="1:4" x14ac:dyDescent="0.25">
      <c r="A270" s="5" t="s">
        <v>211</v>
      </c>
      <c r="B270" s="30">
        <v>-1.1399909661930385</v>
      </c>
      <c r="C270" s="30">
        <v>0</v>
      </c>
      <c r="D270" s="30">
        <f t="shared" ref="D270:D305" si="4">SUM(B270:C270)</f>
        <v>-1.1399909661930385</v>
      </c>
    </row>
    <row r="271" spans="1:4" x14ac:dyDescent="0.25">
      <c r="A271" s="5" t="s">
        <v>185</v>
      </c>
      <c r="B271" s="30">
        <v>-1.1399909661930385</v>
      </c>
      <c r="C271" s="30">
        <v>0</v>
      </c>
      <c r="D271" s="30">
        <f t="shared" si="4"/>
        <v>-1.1399909661930385</v>
      </c>
    </row>
    <row r="272" spans="1:4" x14ac:dyDescent="0.25">
      <c r="A272" s="5" t="s">
        <v>15</v>
      </c>
      <c r="B272" s="30">
        <v>-1.1399909661930385</v>
      </c>
      <c r="C272" s="30">
        <v>0</v>
      </c>
      <c r="D272" s="30">
        <f t="shared" si="4"/>
        <v>-1.1399909661930385</v>
      </c>
    </row>
    <row r="273" spans="1:4" x14ac:dyDescent="0.25">
      <c r="A273" s="5" t="s">
        <v>17</v>
      </c>
      <c r="B273" s="30">
        <v>-1.1399909661930385</v>
      </c>
      <c r="C273" s="30">
        <v>0</v>
      </c>
      <c r="D273" s="30">
        <f t="shared" si="4"/>
        <v>-1.1399909661930385</v>
      </c>
    </row>
    <row r="274" spans="1:4" x14ac:dyDescent="0.25">
      <c r="A274" s="5" t="s">
        <v>170</v>
      </c>
      <c r="B274" s="30">
        <v>-1.1399909661930385</v>
      </c>
      <c r="C274" s="30">
        <v>0</v>
      </c>
      <c r="D274" s="30">
        <f t="shared" si="4"/>
        <v>-1.1399909661930385</v>
      </c>
    </row>
    <row r="275" spans="1:4" x14ac:dyDescent="0.25">
      <c r="A275" s="5" t="s">
        <v>267</v>
      </c>
      <c r="B275" s="30">
        <v>-1.1399909661930385</v>
      </c>
      <c r="C275" s="30">
        <v>0</v>
      </c>
      <c r="D275" s="30">
        <f t="shared" si="4"/>
        <v>-1.1399909661930385</v>
      </c>
    </row>
    <row r="276" spans="1:4" x14ac:dyDescent="0.25">
      <c r="A276" s="5" t="s">
        <v>24</v>
      </c>
      <c r="B276" s="30">
        <v>0</v>
      </c>
      <c r="C276" s="30">
        <v>-2.1759619262077756E-2</v>
      </c>
      <c r="D276" s="30">
        <f t="shared" si="4"/>
        <v>-2.1759619262077756E-2</v>
      </c>
    </row>
    <row r="277" spans="1:4" x14ac:dyDescent="0.25">
      <c r="A277" s="5" t="s">
        <v>26</v>
      </c>
      <c r="B277" s="30">
        <v>0</v>
      </c>
      <c r="C277" s="30">
        <v>-2.1759619262077756E-2</v>
      </c>
      <c r="D277" s="30">
        <f t="shared" si="4"/>
        <v>-2.1759619262077756E-2</v>
      </c>
    </row>
    <row r="278" spans="1:4" x14ac:dyDescent="0.25">
      <c r="A278" s="5" t="s">
        <v>31</v>
      </c>
      <c r="B278" s="30">
        <v>0</v>
      </c>
      <c r="C278" s="30">
        <v>-2.1759619262077756E-2</v>
      </c>
      <c r="D278" s="30">
        <f t="shared" si="4"/>
        <v>-2.1759619262077756E-2</v>
      </c>
    </row>
    <row r="279" spans="1:4" x14ac:dyDescent="0.25">
      <c r="A279" s="5" t="s">
        <v>32</v>
      </c>
      <c r="B279" s="30">
        <v>0</v>
      </c>
      <c r="C279" s="30">
        <v>-2.1759619262077756E-2</v>
      </c>
      <c r="D279" s="30">
        <f t="shared" si="4"/>
        <v>-2.1759619262077756E-2</v>
      </c>
    </row>
    <row r="280" spans="1:4" x14ac:dyDescent="0.25">
      <c r="A280" s="5" t="s">
        <v>33</v>
      </c>
      <c r="B280" s="30">
        <v>0</v>
      </c>
      <c r="C280" s="30">
        <v>-2.1759619262077756E-2</v>
      </c>
      <c r="D280" s="30">
        <f t="shared" si="4"/>
        <v>-2.1759619262077756E-2</v>
      </c>
    </row>
    <row r="281" spans="1:4" x14ac:dyDescent="0.25">
      <c r="A281" s="5" t="s">
        <v>82</v>
      </c>
      <c r="B281" s="30">
        <v>0</v>
      </c>
      <c r="C281" s="30">
        <v>-0.42068597240017008</v>
      </c>
      <c r="D281" s="30">
        <f t="shared" si="4"/>
        <v>-0.42068597240017008</v>
      </c>
    </row>
    <row r="282" spans="1:4" x14ac:dyDescent="0.25">
      <c r="A282" s="5" t="s">
        <v>41</v>
      </c>
      <c r="B282" s="30">
        <v>0</v>
      </c>
      <c r="C282" s="30">
        <v>-2.1759619262077756E-2</v>
      </c>
      <c r="D282" s="30">
        <f t="shared" si="4"/>
        <v>-2.1759619262077756E-2</v>
      </c>
    </row>
    <row r="283" spans="1:4" x14ac:dyDescent="0.25">
      <c r="A283" s="5" t="s">
        <v>45</v>
      </c>
      <c r="B283" s="30">
        <v>0</v>
      </c>
      <c r="C283" s="30">
        <v>-2.1759619262077756E-2</v>
      </c>
      <c r="D283" s="30">
        <f t="shared" si="4"/>
        <v>-2.1759619262077756E-2</v>
      </c>
    </row>
    <row r="284" spans="1:4" x14ac:dyDescent="0.25">
      <c r="A284" s="5" t="s">
        <v>47</v>
      </c>
      <c r="B284" s="30">
        <v>0</v>
      </c>
      <c r="C284" s="30">
        <v>-2.1759619262077756E-2</v>
      </c>
      <c r="D284" s="30">
        <f t="shared" si="4"/>
        <v>-2.1759619262077756E-2</v>
      </c>
    </row>
    <row r="285" spans="1:4" x14ac:dyDescent="0.25">
      <c r="A285" s="5" t="s">
        <v>48</v>
      </c>
      <c r="B285" s="30">
        <v>0</v>
      </c>
      <c r="C285" s="30">
        <v>-2.1759619262077756E-2</v>
      </c>
      <c r="D285" s="30">
        <f t="shared" si="4"/>
        <v>-2.1759619262077756E-2</v>
      </c>
    </row>
    <row r="286" spans="1:4" x14ac:dyDescent="0.25">
      <c r="A286" s="5" t="s">
        <v>35</v>
      </c>
      <c r="B286" s="30">
        <v>0</v>
      </c>
      <c r="C286" s="30">
        <v>-2.1759619262077756E-2</v>
      </c>
      <c r="D286" s="30">
        <f t="shared" si="4"/>
        <v>-2.1759619262077756E-2</v>
      </c>
    </row>
    <row r="287" spans="1:4" x14ac:dyDescent="0.25">
      <c r="A287" s="5" t="s">
        <v>36</v>
      </c>
      <c r="B287" s="30">
        <v>0</v>
      </c>
      <c r="C287" s="30">
        <v>-2.1759619262077756E-2</v>
      </c>
      <c r="D287" s="30">
        <f t="shared" si="4"/>
        <v>-2.1759619262077756E-2</v>
      </c>
    </row>
    <row r="288" spans="1:4" x14ac:dyDescent="0.25">
      <c r="A288" s="5" t="s">
        <v>37</v>
      </c>
      <c r="B288" s="30">
        <v>0</v>
      </c>
      <c r="C288" s="30">
        <v>-2.1759619262077756E-2</v>
      </c>
      <c r="D288" s="30">
        <f t="shared" si="4"/>
        <v>-2.1759619262077756E-2</v>
      </c>
    </row>
    <row r="289" spans="1:4" x14ac:dyDescent="0.25">
      <c r="A289" s="5" t="s">
        <v>20</v>
      </c>
      <c r="B289" s="30">
        <v>0</v>
      </c>
      <c r="C289" s="30">
        <v>-2.1759619262077756E-2</v>
      </c>
      <c r="D289" s="30">
        <f t="shared" si="4"/>
        <v>-2.1759619262077756E-2</v>
      </c>
    </row>
    <row r="290" spans="1:4" x14ac:dyDescent="0.25">
      <c r="A290" s="5" t="s">
        <v>21</v>
      </c>
      <c r="B290" s="30">
        <v>0</v>
      </c>
      <c r="C290" s="30">
        <v>-2.1759619262077756E-2</v>
      </c>
      <c r="D290" s="30">
        <f t="shared" si="4"/>
        <v>-2.1759619262077756E-2</v>
      </c>
    </row>
    <row r="291" spans="1:4" x14ac:dyDescent="0.25">
      <c r="A291" s="5" t="s">
        <v>22</v>
      </c>
      <c r="B291" s="30">
        <v>0</v>
      </c>
      <c r="C291" s="30">
        <v>-2.1759619262077756E-2</v>
      </c>
      <c r="D291" s="30">
        <f t="shared" si="4"/>
        <v>-2.1759619262077756E-2</v>
      </c>
    </row>
    <row r="292" spans="1:4" x14ac:dyDescent="0.25">
      <c r="A292" s="5" t="s">
        <v>23</v>
      </c>
      <c r="B292" s="30">
        <v>0</v>
      </c>
      <c r="C292" s="30">
        <v>-2.1759619262077756E-2</v>
      </c>
      <c r="D292" s="30">
        <f t="shared" si="4"/>
        <v>-2.1759619262077756E-2</v>
      </c>
    </row>
    <row r="293" spans="1:4" x14ac:dyDescent="0.25">
      <c r="A293" s="5" t="s">
        <v>25</v>
      </c>
      <c r="B293" s="30">
        <v>0</v>
      </c>
      <c r="C293" s="30">
        <v>-2.1759619262077756E-2</v>
      </c>
      <c r="D293" s="30">
        <f t="shared" si="4"/>
        <v>-2.1759619262077756E-2</v>
      </c>
    </row>
    <row r="294" spans="1:4" x14ac:dyDescent="0.25">
      <c r="A294" s="5" t="s">
        <v>27</v>
      </c>
      <c r="B294" s="30">
        <v>0</v>
      </c>
      <c r="C294" s="30">
        <v>-2.1759619262077756E-2</v>
      </c>
      <c r="D294" s="30">
        <f t="shared" si="4"/>
        <v>-2.1759619262077756E-2</v>
      </c>
    </row>
    <row r="295" spans="1:4" x14ac:dyDescent="0.25">
      <c r="A295" s="5" t="s">
        <v>28</v>
      </c>
      <c r="B295" s="30">
        <v>0</v>
      </c>
      <c r="C295" s="30">
        <v>-2.1759619262077756E-2</v>
      </c>
      <c r="D295" s="30">
        <f t="shared" si="4"/>
        <v>-2.1759619262077756E-2</v>
      </c>
    </row>
    <row r="296" spans="1:4" x14ac:dyDescent="0.25">
      <c r="A296" s="5" t="s">
        <v>29</v>
      </c>
      <c r="B296" s="30">
        <v>0</v>
      </c>
      <c r="C296" s="30">
        <v>-2.1759619262077756E-2</v>
      </c>
      <c r="D296" s="30">
        <f t="shared" si="4"/>
        <v>-2.1759619262077756E-2</v>
      </c>
    </row>
    <row r="297" spans="1:4" x14ac:dyDescent="0.25">
      <c r="A297" s="5" t="s">
        <v>30</v>
      </c>
      <c r="B297" s="30">
        <v>0</v>
      </c>
      <c r="C297" s="30">
        <v>-2.1759619262077756E-2</v>
      </c>
      <c r="D297" s="30">
        <f t="shared" si="4"/>
        <v>-2.1759619262077756E-2</v>
      </c>
    </row>
    <row r="298" spans="1:4" x14ac:dyDescent="0.25">
      <c r="A298" s="5" t="s">
        <v>34</v>
      </c>
      <c r="B298" s="30">
        <v>0</v>
      </c>
      <c r="C298" s="30">
        <v>-2.1759619262077756E-2</v>
      </c>
      <c r="D298" s="30">
        <f t="shared" si="4"/>
        <v>-2.1759619262077756E-2</v>
      </c>
    </row>
    <row r="299" spans="1:4" x14ac:dyDescent="0.25">
      <c r="A299" s="5" t="s">
        <v>38</v>
      </c>
      <c r="B299" s="30">
        <v>0</v>
      </c>
      <c r="C299" s="30">
        <v>-2.1759619262077756E-2</v>
      </c>
      <c r="D299" s="30">
        <f t="shared" si="4"/>
        <v>-2.1759619262077756E-2</v>
      </c>
    </row>
    <row r="300" spans="1:4" x14ac:dyDescent="0.25">
      <c r="A300" s="5" t="s">
        <v>39</v>
      </c>
      <c r="B300" s="30">
        <v>0</v>
      </c>
      <c r="C300" s="30">
        <v>-2.1759619262077756E-2</v>
      </c>
      <c r="D300" s="30">
        <f t="shared" si="4"/>
        <v>-2.1759619262077756E-2</v>
      </c>
    </row>
    <row r="301" spans="1:4" x14ac:dyDescent="0.25">
      <c r="A301" s="5" t="s">
        <v>40</v>
      </c>
      <c r="B301" s="30">
        <v>0</v>
      </c>
      <c r="C301" s="30">
        <v>-2.1759619262077756E-2</v>
      </c>
      <c r="D301" s="30">
        <f t="shared" si="4"/>
        <v>-2.1759619262077756E-2</v>
      </c>
    </row>
    <row r="302" spans="1:4" x14ac:dyDescent="0.25">
      <c r="A302" s="5" t="s">
        <v>42</v>
      </c>
      <c r="B302" s="30">
        <v>0</v>
      </c>
      <c r="C302" s="30">
        <v>-2.1759619262077756E-2</v>
      </c>
      <c r="D302" s="30">
        <f t="shared" si="4"/>
        <v>-2.1759619262077756E-2</v>
      </c>
    </row>
    <row r="303" spans="1:4" x14ac:dyDescent="0.25">
      <c r="A303" s="5" t="s">
        <v>43</v>
      </c>
      <c r="B303" s="30">
        <v>0</v>
      </c>
      <c r="C303" s="30">
        <v>-2.1759619262077756E-2</v>
      </c>
      <c r="D303" s="30">
        <f t="shared" si="4"/>
        <v>-2.1759619262077756E-2</v>
      </c>
    </row>
    <row r="304" spans="1:4" x14ac:dyDescent="0.25">
      <c r="A304" s="5" t="s">
        <v>44</v>
      </c>
      <c r="B304" s="30">
        <v>0</v>
      </c>
      <c r="C304" s="30">
        <v>-2.1759619262077756E-2</v>
      </c>
      <c r="D304" s="30">
        <f t="shared" si="4"/>
        <v>-2.1759619262077756E-2</v>
      </c>
    </row>
    <row r="305" spans="1:4" x14ac:dyDescent="0.25">
      <c r="A305" s="5" t="s">
        <v>46</v>
      </c>
      <c r="B305" s="30">
        <v>0</v>
      </c>
      <c r="C305" s="30">
        <v>-2.1759619262077756E-2</v>
      </c>
      <c r="D305" s="30">
        <f t="shared" si="4"/>
        <v>-2.1759619262077756E-2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47325-6F60-41AF-B308-0640F9B78FCB}">
  <dimension ref="A2:C81"/>
  <sheetViews>
    <sheetView workbookViewId="0">
      <selection activeCell="E14" sqref="E1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16384" width="9.1796875" style="1"/>
  </cols>
  <sheetData>
    <row r="2" spans="1:3" ht="15" customHeight="1" x14ac:dyDescent="0.3">
      <c r="B2" s="2" t="str">
        <f ca="1">Índice!A8</f>
        <v>MÊS DE COMPETÊNCIA: Setembro de 2024</v>
      </c>
      <c r="C2" s="3"/>
    </row>
    <row r="3" spans="1:3" ht="17.25" customHeight="1" x14ac:dyDescent="0.3">
      <c r="B3" s="2"/>
      <c r="C3" s="3"/>
    </row>
    <row r="5" spans="1:3" ht="13" x14ac:dyDescent="0.3">
      <c r="A5" s="2" t="s">
        <v>530</v>
      </c>
    </row>
    <row r="6" spans="1:3" x14ac:dyDescent="0.25">
      <c r="A6" s="1" t="s">
        <v>527</v>
      </c>
    </row>
    <row r="8" spans="1:3" ht="13" x14ac:dyDescent="0.3">
      <c r="A8" s="4" t="s">
        <v>1</v>
      </c>
      <c r="B8" s="6" t="s">
        <v>555</v>
      </c>
    </row>
    <row r="9" spans="1:3" x14ac:dyDescent="0.25">
      <c r="A9" s="9" t="s">
        <v>163</v>
      </c>
      <c r="B9" s="23">
        <v>1820905.206525425</v>
      </c>
    </row>
    <row r="10" spans="1:3" x14ac:dyDescent="0.25">
      <c r="A10" s="5" t="s">
        <v>143</v>
      </c>
      <c r="B10" s="30">
        <v>0</v>
      </c>
    </row>
    <row r="11" spans="1:3" x14ac:dyDescent="0.25">
      <c r="A11" s="5" t="s">
        <v>103</v>
      </c>
      <c r="B11" s="30">
        <v>-54286.701243246462</v>
      </c>
    </row>
    <row r="12" spans="1:3" x14ac:dyDescent="0.25">
      <c r="A12" s="5" t="s">
        <v>138</v>
      </c>
      <c r="B12" s="30">
        <v>-158626.34467449572</v>
      </c>
    </row>
    <row r="13" spans="1:3" x14ac:dyDescent="0.25">
      <c r="A13" s="5" t="s">
        <v>96</v>
      </c>
      <c r="B13" s="30">
        <v>0</v>
      </c>
    </row>
    <row r="14" spans="1:3" x14ac:dyDescent="0.25">
      <c r="A14" s="5" t="s">
        <v>144</v>
      </c>
      <c r="B14" s="30">
        <v>0</v>
      </c>
    </row>
    <row r="15" spans="1:3" x14ac:dyDescent="0.25">
      <c r="A15" s="5" t="s">
        <v>74</v>
      </c>
      <c r="B15" s="30">
        <v>0</v>
      </c>
    </row>
    <row r="16" spans="1:3" x14ac:dyDescent="0.25">
      <c r="A16" s="5" t="s">
        <v>119</v>
      </c>
      <c r="B16" s="30">
        <v>0</v>
      </c>
    </row>
    <row r="17" spans="1:2" x14ac:dyDescent="0.25">
      <c r="A17" s="5" t="s">
        <v>382</v>
      </c>
      <c r="B17" s="30">
        <v>0</v>
      </c>
    </row>
    <row r="18" spans="1:2" x14ac:dyDescent="0.25">
      <c r="A18" s="5" t="s">
        <v>207</v>
      </c>
      <c r="B18" s="30">
        <v>0</v>
      </c>
    </row>
    <row r="19" spans="1:2" x14ac:dyDescent="0.25">
      <c r="A19" s="5" t="s">
        <v>145</v>
      </c>
      <c r="B19" s="30">
        <v>0</v>
      </c>
    </row>
    <row r="20" spans="1:2" x14ac:dyDescent="0.25">
      <c r="A20" s="5" t="s">
        <v>139</v>
      </c>
      <c r="B20" s="30">
        <v>-28914.857674894331</v>
      </c>
    </row>
    <row r="21" spans="1:2" x14ac:dyDescent="0.25">
      <c r="A21" s="5" t="s">
        <v>146</v>
      </c>
      <c r="B21" s="30">
        <v>-158626.34467449572</v>
      </c>
    </row>
    <row r="22" spans="1:2" x14ac:dyDescent="0.25">
      <c r="A22" s="5" t="s">
        <v>87</v>
      </c>
      <c r="B22" s="30">
        <v>0</v>
      </c>
    </row>
    <row r="23" spans="1:2" x14ac:dyDescent="0.25">
      <c r="A23" s="5" t="s">
        <v>147</v>
      </c>
      <c r="B23" s="30">
        <v>-6886.5102313851412</v>
      </c>
    </row>
    <row r="24" spans="1:2" x14ac:dyDescent="0.25">
      <c r="A24" s="5" t="s">
        <v>64</v>
      </c>
      <c r="B24" s="30">
        <v>0</v>
      </c>
    </row>
    <row r="25" spans="1:2" x14ac:dyDescent="0.25">
      <c r="A25" s="5" t="s">
        <v>94</v>
      </c>
      <c r="B25" s="30">
        <v>-158626.34467449572</v>
      </c>
    </row>
    <row r="26" spans="1:2" x14ac:dyDescent="0.25">
      <c r="A26" s="5" t="s">
        <v>148</v>
      </c>
      <c r="B26" s="30">
        <v>0</v>
      </c>
    </row>
    <row r="27" spans="1:2" x14ac:dyDescent="0.25">
      <c r="A27" s="5" t="s">
        <v>149</v>
      </c>
      <c r="B27" s="30">
        <v>0</v>
      </c>
    </row>
    <row r="28" spans="1:2" x14ac:dyDescent="0.25">
      <c r="A28" s="5" t="s">
        <v>90</v>
      </c>
      <c r="B28" s="30">
        <v>-44025.124847655323</v>
      </c>
    </row>
    <row r="29" spans="1:2" x14ac:dyDescent="0.25">
      <c r="A29" s="5" t="s">
        <v>150</v>
      </c>
      <c r="B29" s="30">
        <v>0</v>
      </c>
    </row>
    <row r="30" spans="1:2" x14ac:dyDescent="0.25">
      <c r="A30" s="5" t="s">
        <v>70</v>
      </c>
      <c r="B30" s="30">
        <v>0</v>
      </c>
    </row>
    <row r="31" spans="1:2" x14ac:dyDescent="0.25">
      <c r="A31" s="5" t="s">
        <v>151</v>
      </c>
      <c r="B31" s="30">
        <v>0</v>
      </c>
    </row>
    <row r="32" spans="1:2" x14ac:dyDescent="0.25">
      <c r="A32" s="5" t="s">
        <v>101</v>
      </c>
      <c r="B32" s="30">
        <v>0</v>
      </c>
    </row>
    <row r="33" spans="1:2" x14ac:dyDescent="0.25">
      <c r="A33" s="5" t="s">
        <v>141</v>
      </c>
      <c r="B33" s="30">
        <v>0</v>
      </c>
    </row>
    <row r="34" spans="1:2" x14ac:dyDescent="0.25">
      <c r="A34" s="5" t="s">
        <v>9</v>
      </c>
      <c r="B34" s="30">
        <v>0</v>
      </c>
    </row>
    <row r="35" spans="1:2" x14ac:dyDescent="0.25">
      <c r="A35" s="5" t="s">
        <v>152</v>
      </c>
      <c r="B35" s="30">
        <v>0</v>
      </c>
    </row>
    <row r="36" spans="1:2" x14ac:dyDescent="0.25">
      <c r="A36" s="5" t="s">
        <v>124</v>
      </c>
      <c r="B36" s="30">
        <v>0</v>
      </c>
    </row>
    <row r="37" spans="1:2" x14ac:dyDescent="0.25">
      <c r="A37" s="5" t="s">
        <v>153</v>
      </c>
      <c r="B37" s="30">
        <v>0</v>
      </c>
    </row>
    <row r="38" spans="1:2" x14ac:dyDescent="0.25">
      <c r="A38" s="5" t="s">
        <v>376</v>
      </c>
      <c r="B38" s="30">
        <v>0</v>
      </c>
    </row>
    <row r="39" spans="1:2" x14ac:dyDescent="0.25">
      <c r="A39" s="5" t="s">
        <v>73</v>
      </c>
      <c r="B39" s="30">
        <v>0</v>
      </c>
    </row>
    <row r="40" spans="1:2" x14ac:dyDescent="0.25">
      <c r="A40" s="5" t="s">
        <v>374</v>
      </c>
      <c r="B40" s="30">
        <v>0</v>
      </c>
    </row>
    <row r="41" spans="1:2" x14ac:dyDescent="0.25">
      <c r="A41" s="5" t="s">
        <v>154</v>
      </c>
      <c r="B41" s="30">
        <v>-48341.542721303449</v>
      </c>
    </row>
    <row r="42" spans="1:2" x14ac:dyDescent="0.25">
      <c r="A42" s="5" t="s">
        <v>86</v>
      </c>
      <c r="B42" s="30">
        <v>0</v>
      </c>
    </row>
    <row r="43" spans="1:2" x14ac:dyDescent="0.25">
      <c r="A43" s="5" t="s">
        <v>155</v>
      </c>
      <c r="B43" s="30">
        <v>0</v>
      </c>
    </row>
    <row r="44" spans="1:2" x14ac:dyDescent="0.25">
      <c r="A44" s="5" t="s">
        <v>80</v>
      </c>
      <c r="B44" s="30">
        <v>0</v>
      </c>
    </row>
    <row r="45" spans="1:2" x14ac:dyDescent="0.25">
      <c r="A45" s="5" t="s">
        <v>125</v>
      </c>
      <c r="B45" s="30">
        <v>-158626.34467449572</v>
      </c>
    </row>
    <row r="46" spans="1:2" x14ac:dyDescent="0.25">
      <c r="A46" s="5" t="s">
        <v>137</v>
      </c>
      <c r="B46" s="30">
        <v>-158626.34467449572</v>
      </c>
    </row>
    <row r="47" spans="1:2" x14ac:dyDescent="0.25">
      <c r="A47" s="5" t="s">
        <v>68</v>
      </c>
      <c r="B47" s="30">
        <v>0</v>
      </c>
    </row>
    <row r="48" spans="1:2" x14ac:dyDescent="0.25">
      <c r="A48" s="5" t="s">
        <v>91</v>
      </c>
      <c r="B48" s="30">
        <v>-158626.34467449572</v>
      </c>
    </row>
    <row r="49" spans="1:2" x14ac:dyDescent="0.25">
      <c r="A49" s="5" t="s">
        <v>130</v>
      </c>
      <c r="B49" s="30">
        <v>0</v>
      </c>
    </row>
    <row r="50" spans="1:2" x14ac:dyDescent="0.25">
      <c r="A50" s="5" t="s">
        <v>82</v>
      </c>
      <c r="B50" s="30">
        <v>0</v>
      </c>
    </row>
    <row r="51" spans="1:2" x14ac:dyDescent="0.25">
      <c r="A51" s="5" t="s">
        <v>156</v>
      </c>
      <c r="B51" s="30">
        <v>0</v>
      </c>
    </row>
    <row r="52" spans="1:2" x14ac:dyDescent="0.25">
      <c r="A52" s="5" t="s">
        <v>157</v>
      </c>
      <c r="B52" s="30">
        <v>0</v>
      </c>
    </row>
    <row r="53" spans="1:2" x14ac:dyDescent="0.25">
      <c r="A53" s="5" t="s">
        <v>390</v>
      </c>
      <c r="B53" s="30">
        <v>-19214.804067102294</v>
      </c>
    </row>
    <row r="54" spans="1:2" x14ac:dyDescent="0.25">
      <c r="A54" s="5" t="s">
        <v>17</v>
      </c>
      <c r="B54" s="30">
        <v>0</v>
      </c>
    </row>
    <row r="55" spans="1:2" x14ac:dyDescent="0.25">
      <c r="A55" s="5" t="s">
        <v>132</v>
      </c>
      <c r="B55" s="30">
        <v>0</v>
      </c>
    </row>
    <row r="56" spans="1:2" x14ac:dyDescent="0.25">
      <c r="A56" s="5" t="s">
        <v>363</v>
      </c>
      <c r="B56" s="30">
        <v>0</v>
      </c>
    </row>
    <row r="57" spans="1:2" x14ac:dyDescent="0.25">
      <c r="A57" s="5" t="s">
        <v>11</v>
      </c>
      <c r="B57" s="30">
        <v>0</v>
      </c>
    </row>
    <row r="58" spans="1:2" x14ac:dyDescent="0.25">
      <c r="A58" s="5" t="s">
        <v>158</v>
      </c>
      <c r="B58" s="30">
        <v>0</v>
      </c>
    </row>
    <row r="59" spans="1:2" x14ac:dyDescent="0.25">
      <c r="A59" s="5" t="s">
        <v>3</v>
      </c>
      <c r="B59" s="30">
        <v>0</v>
      </c>
    </row>
    <row r="60" spans="1:2" x14ac:dyDescent="0.25">
      <c r="A60" s="5" t="s">
        <v>65</v>
      </c>
      <c r="B60" s="30">
        <v>0</v>
      </c>
    </row>
    <row r="61" spans="1:2" x14ac:dyDescent="0.25">
      <c r="A61" s="5" t="s">
        <v>69</v>
      </c>
      <c r="B61" s="30">
        <v>0</v>
      </c>
    </row>
    <row r="62" spans="1:2" x14ac:dyDescent="0.25">
      <c r="A62" s="5" t="s">
        <v>19</v>
      </c>
      <c r="B62" s="30">
        <v>0</v>
      </c>
    </row>
    <row r="63" spans="1:2" x14ac:dyDescent="0.25">
      <c r="A63" s="5" t="s">
        <v>131</v>
      </c>
      <c r="B63" s="30">
        <v>-158626.34467449572</v>
      </c>
    </row>
    <row r="64" spans="1:2" x14ac:dyDescent="0.25">
      <c r="A64" s="5" t="s">
        <v>209</v>
      </c>
      <c r="B64" s="30">
        <v>0</v>
      </c>
    </row>
    <row r="65" spans="1:2" x14ac:dyDescent="0.25">
      <c r="A65" s="5" t="s">
        <v>8</v>
      </c>
      <c r="B65" s="30">
        <v>0</v>
      </c>
    </row>
    <row r="66" spans="1:2" x14ac:dyDescent="0.25">
      <c r="A66" s="5" t="s">
        <v>273</v>
      </c>
      <c r="B66" s="30">
        <v>0</v>
      </c>
    </row>
    <row r="67" spans="1:2" x14ac:dyDescent="0.25">
      <c r="A67" s="5" t="s">
        <v>16</v>
      </c>
      <c r="B67" s="30">
        <v>0</v>
      </c>
    </row>
    <row r="68" spans="1:2" x14ac:dyDescent="0.25">
      <c r="A68" s="5" t="s">
        <v>159</v>
      </c>
      <c r="B68" s="30">
        <v>-45471.677418834384</v>
      </c>
    </row>
    <row r="69" spans="1:2" x14ac:dyDescent="0.25">
      <c r="A69" s="5" t="s">
        <v>160</v>
      </c>
      <c r="B69" s="30">
        <v>0</v>
      </c>
    </row>
    <row r="70" spans="1:2" x14ac:dyDescent="0.25">
      <c r="A70" s="5" t="s">
        <v>126</v>
      </c>
      <c r="B70" s="30">
        <v>0</v>
      </c>
    </row>
    <row r="71" spans="1:2" x14ac:dyDescent="0.25">
      <c r="A71" s="5" t="s">
        <v>129</v>
      </c>
      <c r="B71" s="30">
        <v>-158626.34467449572</v>
      </c>
    </row>
    <row r="72" spans="1:2" x14ac:dyDescent="0.25">
      <c r="A72" s="5" t="s">
        <v>4</v>
      </c>
      <c r="B72" s="30">
        <v>0</v>
      </c>
    </row>
    <row r="73" spans="1:2" x14ac:dyDescent="0.25">
      <c r="A73" s="5" t="s">
        <v>380</v>
      </c>
      <c r="B73" s="30">
        <v>0</v>
      </c>
    </row>
    <row r="74" spans="1:2" x14ac:dyDescent="0.25">
      <c r="A74" s="5" t="s">
        <v>52</v>
      </c>
      <c r="B74" s="30">
        <v>-14143.398404090463</v>
      </c>
    </row>
    <row r="75" spans="1:2" x14ac:dyDescent="0.25">
      <c r="A75" s="5" t="s">
        <v>58</v>
      </c>
      <c r="B75" s="30">
        <v>-131983.48784645172</v>
      </c>
    </row>
    <row r="76" spans="1:2" x14ac:dyDescent="0.25">
      <c r="A76" s="5" t="s">
        <v>140</v>
      </c>
      <c r="B76" s="30">
        <v>-158626.34467449572</v>
      </c>
    </row>
    <row r="77" spans="1:2" x14ac:dyDescent="0.25">
      <c r="A77" s="5" t="s">
        <v>161</v>
      </c>
      <c r="B77" s="30">
        <v>0</v>
      </c>
    </row>
    <row r="78" spans="1:2" x14ac:dyDescent="0.25">
      <c r="A78" s="5" t="s">
        <v>162</v>
      </c>
      <c r="B78" s="30">
        <v>0</v>
      </c>
    </row>
    <row r="79" spans="1:2" x14ac:dyDescent="0.25">
      <c r="A79" s="5" t="s">
        <v>128</v>
      </c>
      <c r="B79" s="30">
        <v>0</v>
      </c>
    </row>
    <row r="80" spans="1:2" x14ac:dyDescent="0.25">
      <c r="A80" s="5" t="s">
        <v>377</v>
      </c>
      <c r="B80" s="30">
        <v>0</v>
      </c>
    </row>
    <row r="81" spans="1:2" x14ac:dyDescent="0.25">
      <c r="A81" s="5" t="s">
        <v>95</v>
      </c>
      <c r="B81" s="30">
        <v>0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A4C3A-2AF9-4221-8463-61846AF80FF9}">
  <dimension ref="A2:D340"/>
  <sheetViews>
    <sheetView workbookViewId="0">
      <selection activeCell="D6" sqref="D6"/>
    </sheetView>
  </sheetViews>
  <sheetFormatPr defaultColWidth="9.1796875" defaultRowHeight="12.5" x14ac:dyDescent="0.25"/>
  <cols>
    <col min="1" max="1" width="40.54296875" style="1" customWidth="1"/>
    <col min="2" max="4" width="25.6328125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Setembro de 2024</v>
      </c>
    </row>
    <row r="3" spans="1:4" ht="15" customHeight="1" x14ac:dyDescent="0.3">
      <c r="B3" s="2"/>
    </row>
    <row r="5" spans="1:4" ht="13" x14ac:dyDescent="0.3">
      <c r="A5" s="2" t="s">
        <v>650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542</v>
      </c>
      <c r="B9" s="7">
        <v>559.09219288182953</v>
      </c>
      <c r="C9" s="7">
        <v>419.31914466137209</v>
      </c>
      <c r="D9" s="7">
        <f>SUM(B9:C9)</f>
        <v>978.41133754320163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162</v>
      </c>
      <c r="B12" s="7">
        <v>160.12774807350013</v>
      </c>
      <c r="C12" s="7">
        <v>119.98549029103576</v>
      </c>
      <c r="D12" s="7">
        <f>SUM(B12:C12)</f>
        <v>280.1132383645359</v>
      </c>
    </row>
    <row r="13" spans="1:4" x14ac:dyDescent="0.25">
      <c r="A13" s="5" t="s">
        <v>235</v>
      </c>
      <c r="B13" s="7">
        <v>0.38712153583451109</v>
      </c>
      <c r="C13" s="7">
        <v>0</v>
      </c>
      <c r="D13" s="7">
        <f t="shared" ref="D13:D76" si="0">SUM(B13:C13)</f>
        <v>0.38712153583451109</v>
      </c>
    </row>
    <row r="14" spans="1:4" x14ac:dyDescent="0.25">
      <c r="A14" s="5" t="s">
        <v>296</v>
      </c>
      <c r="B14" s="7">
        <v>0.38712153583451109</v>
      </c>
      <c r="C14" s="7">
        <v>0</v>
      </c>
      <c r="D14" s="7">
        <f t="shared" si="0"/>
        <v>0.38712153583451109</v>
      </c>
    </row>
    <row r="15" spans="1:4" x14ac:dyDescent="0.25">
      <c r="A15" s="5" t="s">
        <v>297</v>
      </c>
      <c r="B15" s="7">
        <v>0.38712153583451109</v>
      </c>
      <c r="C15" s="7">
        <v>0</v>
      </c>
      <c r="D15" s="7">
        <f t="shared" si="0"/>
        <v>0.38712153583451109</v>
      </c>
    </row>
    <row r="16" spans="1:4" x14ac:dyDescent="0.25">
      <c r="A16" s="5" t="s">
        <v>175</v>
      </c>
      <c r="B16" s="7">
        <v>0.38712153583451109</v>
      </c>
      <c r="C16" s="7">
        <v>0</v>
      </c>
      <c r="D16" s="7">
        <f t="shared" si="0"/>
        <v>0.38712153583451109</v>
      </c>
    </row>
    <row r="17" spans="1:4" x14ac:dyDescent="0.25">
      <c r="A17" s="5" t="s">
        <v>64</v>
      </c>
      <c r="B17" s="7">
        <v>0.38712153583451109</v>
      </c>
      <c r="C17" s="7">
        <v>5.4527060743442945E-3</v>
      </c>
      <c r="D17" s="7">
        <f t="shared" si="0"/>
        <v>0.39257424190885537</v>
      </c>
    </row>
    <row r="18" spans="1:4" x14ac:dyDescent="0.25">
      <c r="A18" s="5" t="s">
        <v>251</v>
      </c>
      <c r="B18" s="7">
        <v>0.38712153583451109</v>
      </c>
      <c r="C18" s="7">
        <v>0</v>
      </c>
      <c r="D18" s="7">
        <f t="shared" si="0"/>
        <v>0.38712153583451109</v>
      </c>
    </row>
    <row r="19" spans="1:4" x14ac:dyDescent="0.25">
      <c r="A19" s="5" t="s">
        <v>298</v>
      </c>
      <c r="B19" s="7">
        <v>0.38712153583451109</v>
      </c>
      <c r="C19" s="7">
        <v>0</v>
      </c>
      <c r="D19" s="7">
        <f t="shared" si="0"/>
        <v>0.38712153583451109</v>
      </c>
    </row>
    <row r="20" spans="1:4" x14ac:dyDescent="0.25">
      <c r="A20" s="5" t="s">
        <v>183</v>
      </c>
      <c r="B20" s="7">
        <v>0.38712153583451109</v>
      </c>
      <c r="C20" s="7">
        <v>0.1627969642085704</v>
      </c>
      <c r="D20" s="7">
        <f t="shared" si="0"/>
        <v>0.54991850004308152</v>
      </c>
    </row>
    <row r="21" spans="1:4" x14ac:dyDescent="0.25">
      <c r="A21" s="5" t="s">
        <v>157</v>
      </c>
      <c r="B21" s="7">
        <v>0.38712153583451109</v>
      </c>
      <c r="C21" s="7">
        <v>9.5661535652020929E-2</v>
      </c>
      <c r="D21" s="7">
        <f t="shared" si="0"/>
        <v>0.48278307148653199</v>
      </c>
    </row>
    <row r="22" spans="1:4" x14ac:dyDescent="0.25">
      <c r="A22" s="5" t="s">
        <v>253</v>
      </c>
      <c r="B22" s="7">
        <v>0.38712153583451109</v>
      </c>
      <c r="C22" s="7">
        <v>0</v>
      </c>
      <c r="D22" s="7">
        <f t="shared" si="0"/>
        <v>0.38712153583451109</v>
      </c>
    </row>
    <row r="23" spans="1:4" x14ac:dyDescent="0.25">
      <c r="A23" s="5" t="s">
        <v>299</v>
      </c>
      <c r="B23" s="7">
        <v>0.38712153583451109</v>
      </c>
      <c r="C23" s="7">
        <v>0</v>
      </c>
      <c r="D23" s="7">
        <f t="shared" si="0"/>
        <v>0.38712153583451109</v>
      </c>
    </row>
    <row r="24" spans="1:4" x14ac:dyDescent="0.25">
      <c r="A24" s="5" t="s">
        <v>187</v>
      </c>
      <c r="B24" s="7">
        <v>0.38712153583451109</v>
      </c>
      <c r="C24" s="7">
        <v>9.8324394512931748E-2</v>
      </c>
      <c r="D24" s="7">
        <f t="shared" si="0"/>
        <v>0.48544593034744282</v>
      </c>
    </row>
    <row r="25" spans="1:4" x14ac:dyDescent="0.25">
      <c r="A25" s="5" t="s">
        <v>3</v>
      </c>
      <c r="B25" s="7">
        <v>0.38712153583451109</v>
      </c>
      <c r="C25" s="7">
        <v>0</v>
      </c>
      <c r="D25" s="7">
        <f t="shared" si="0"/>
        <v>0.38712153583451109</v>
      </c>
    </row>
    <row r="26" spans="1:4" x14ac:dyDescent="0.25">
      <c r="A26" s="5" t="s">
        <v>254</v>
      </c>
      <c r="B26" s="7">
        <v>0.38712153583451109</v>
      </c>
      <c r="C26" s="7">
        <v>0</v>
      </c>
      <c r="D26" s="7">
        <f t="shared" si="0"/>
        <v>0.38712153583451109</v>
      </c>
    </row>
    <row r="27" spans="1:4" x14ac:dyDescent="0.25">
      <c r="A27" s="5" t="s">
        <v>71</v>
      </c>
      <c r="B27" s="7">
        <v>0.38712153583451109</v>
      </c>
      <c r="C27" s="7">
        <v>1.5336109290811981</v>
      </c>
      <c r="D27" s="7">
        <f t="shared" si="0"/>
        <v>1.9207324649157091</v>
      </c>
    </row>
    <row r="28" spans="1:4" x14ac:dyDescent="0.25">
      <c r="A28" s="5" t="s">
        <v>6</v>
      </c>
      <c r="B28" s="7">
        <v>0.38712153583451109</v>
      </c>
      <c r="C28" s="7">
        <v>0</v>
      </c>
      <c r="D28" s="7">
        <f t="shared" si="0"/>
        <v>0.38712153583451109</v>
      </c>
    </row>
    <row r="29" spans="1:4" x14ac:dyDescent="0.25">
      <c r="A29" s="5" t="s">
        <v>190</v>
      </c>
      <c r="B29" s="7">
        <v>0.38712153583451109</v>
      </c>
      <c r="C29" s="7">
        <v>1.6578616050337081E-3</v>
      </c>
      <c r="D29" s="7">
        <f t="shared" si="0"/>
        <v>0.38877939743954482</v>
      </c>
    </row>
    <row r="30" spans="1:4" x14ac:dyDescent="0.25">
      <c r="A30" s="5" t="s">
        <v>191</v>
      </c>
      <c r="B30" s="7">
        <v>0.38712153583451109</v>
      </c>
      <c r="C30" s="7">
        <v>0</v>
      </c>
      <c r="D30" s="7">
        <f t="shared" si="0"/>
        <v>0.38712153583451109</v>
      </c>
    </row>
    <row r="31" spans="1:4" x14ac:dyDescent="0.25">
      <c r="A31" s="5" t="s">
        <v>63</v>
      </c>
      <c r="B31" s="7">
        <v>0.38712153583451109</v>
      </c>
      <c r="C31" s="7">
        <v>0.41513397596053803</v>
      </c>
      <c r="D31" s="7">
        <f t="shared" si="0"/>
        <v>0.80225551179504917</v>
      </c>
    </row>
    <row r="32" spans="1:4" x14ac:dyDescent="0.25">
      <c r="A32" s="5" t="s">
        <v>300</v>
      </c>
      <c r="B32" s="7">
        <v>0.38712153583451109</v>
      </c>
      <c r="C32" s="7">
        <v>0</v>
      </c>
      <c r="D32" s="7">
        <f t="shared" si="0"/>
        <v>0.38712153583451109</v>
      </c>
    </row>
    <row r="33" spans="1:4" x14ac:dyDescent="0.25">
      <c r="A33" s="5" t="s">
        <v>161</v>
      </c>
      <c r="B33" s="7">
        <v>0.38712153583451109</v>
      </c>
      <c r="C33" s="7">
        <v>0</v>
      </c>
      <c r="D33" s="7">
        <f t="shared" si="0"/>
        <v>0.38712153583451109</v>
      </c>
    </row>
    <row r="34" spans="1:4" x14ac:dyDescent="0.25">
      <c r="A34" s="5" t="s">
        <v>255</v>
      </c>
      <c r="B34" s="7">
        <v>0.38712153583451109</v>
      </c>
      <c r="C34" s="7">
        <v>0</v>
      </c>
      <c r="D34" s="7">
        <f t="shared" si="0"/>
        <v>0.38712153583451109</v>
      </c>
    </row>
    <row r="35" spans="1:4" x14ac:dyDescent="0.25">
      <c r="A35" s="5" t="s">
        <v>301</v>
      </c>
      <c r="B35" s="7">
        <v>0.38712153583451109</v>
      </c>
      <c r="C35" s="7">
        <v>0</v>
      </c>
      <c r="D35" s="7">
        <f t="shared" si="0"/>
        <v>0.38712153583451109</v>
      </c>
    </row>
    <row r="36" spans="1:4" x14ac:dyDescent="0.25">
      <c r="A36" s="5" t="s">
        <v>230</v>
      </c>
      <c r="B36" s="7">
        <v>0.38712153583451109</v>
      </c>
      <c r="C36" s="7">
        <v>4.6820945937379906E-2</v>
      </c>
      <c r="D36" s="7">
        <f t="shared" si="0"/>
        <v>0.43394248177189099</v>
      </c>
    </row>
    <row r="37" spans="1:4" x14ac:dyDescent="0.25">
      <c r="A37" s="5" t="s">
        <v>218</v>
      </c>
      <c r="B37" s="7">
        <v>0.38712153583451109</v>
      </c>
      <c r="C37" s="7">
        <v>5.4018060186059917E-2</v>
      </c>
      <c r="D37" s="7">
        <f t="shared" si="0"/>
        <v>0.44113959602057101</v>
      </c>
    </row>
    <row r="38" spans="1:4" x14ac:dyDescent="0.25">
      <c r="A38" s="5" t="s">
        <v>236</v>
      </c>
      <c r="B38" s="7">
        <v>0.38712153583451109</v>
      </c>
      <c r="C38" s="7">
        <v>1.0124931534819304E-2</v>
      </c>
      <c r="D38" s="7">
        <f t="shared" si="0"/>
        <v>0.39724646736933039</v>
      </c>
    </row>
    <row r="39" spans="1:4" x14ac:dyDescent="0.25">
      <c r="A39" s="5" t="s">
        <v>147</v>
      </c>
      <c r="B39" s="7">
        <v>0.38712153583451109</v>
      </c>
      <c r="C39" s="7">
        <v>12.60542324976884</v>
      </c>
      <c r="D39" s="7">
        <f t="shared" si="0"/>
        <v>12.992544785603352</v>
      </c>
    </row>
    <row r="40" spans="1:4" x14ac:dyDescent="0.25">
      <c r="A40" s="5" t="s">
        <v>215</v>
      </c>
      <c r="B40" s="7">
        <v>0.38712153583451109</v>
      </c>
      <c r="C40" s="7">
        <v>6.4331806493351018E-2</v>
      </c>
      <c r="D40" s="7">
        <f t="shared" si="0"/>
        <v>0.45145334232786211</v>
      </c>
    </row>
    <row r="41" spans="1:4" x14ac:dyDescent="0.25">
      <c r="A41" s="5" t="s">
        <v>302</v>
      </c>
      <c r="B41" s="7">
        <v>0.38712153583451109</v>
      </c>
      <c r="C41" s="7">
        <v>3.6485897227947629E-2</v>
      </c>
      <c r="D41" s="7">
        <f t="shared" si="0"/>
        <v>0.42360743306245874</v>
      </c>
    </row>
    <row r="42" spans="1:4" x14ac:dyDescent="0.25">
      <c r="A42" s="5" t="s">
        <v>82</v>
      </c>
      <c r="B42" s="7">
        <v>0.50506174946373372</v>
      </c>
      <c r="C42" s="7">
        <v>5.6030447513826491</v>
      </c>
      <c r="D42" s="7">
        <f t="shared" si="0"/>
        <v>6.1081065008463824</v>
      </c>
    </row>
    <row r="43" spans="1:4" x14ac:dyDescent="0.25">
      <c r="A43" s="5" t="s">
        <v>303</v>
      </c>
      <c r="B43" s="7">
        <v>0.38712153583451109</v>
      </c>
      <c r="C43" s="7">
        <v>0</v>
      </c>
      <c r="D43" s="7">
        <f t="shared" si="0"/>
        <v>0.38712153583451109</v>
      </c>
    </row>
    <row r="44" spans="1:4" x14ac:dyDescent="0.25">
      <c r="A44" s="5" t="s">
        <v>304</v>
      </c>
      <c r="B44" s="7">
        <v>0.38712153583451109</v>
      </c>
      <c r="C44" s="7">
        <v>0</v>
      </c>
      <c r="D44" s="7">
        <f t="shared" si="0"/>
        <v>0.38712153583451109</v>
      </c>
    </row>
    <row r="45" spans="1:4" x14ac:dyDescent="0.25">
      <c r="A45" s="5" t="s">
        <v>305</v>
      </c>
      <c r="B45" s="7">
        <v>0.38712153583451109</v>
      </c>
      <c r="C45" s="7">
        <v>0</v>
      </c>
      <c r="D45" s="7">
        <f t="shared" si="0"/>
        <v>0.38712153583451109</v>
      </c>
    </row>
    <row r="46" spans="1:4" x14ac:dyDescent="0.25">
      <c r="A46" s="5" t="s">
        <v>306</v>
      </c>
      <c r="B46" s="7">
        <v>0.38712153583451109</v>
      </c>
      <c r="C46" s="7">
        <v>0</v>
      </c>
      <c r="D46" s="7">
        <f t="shared" si="0"/>
        <v>0.38712153583451109</v>
      </c>
    </row>
    <row r="47" spans="1:4" x14ac:dyDescent="0.25">
      <c r="A47" s="5" t="s">
        <v>307</v>
      </c>
      <c r="B47" s="7">
        <v>0.38712153583451109</v>
      </c>
      <c r="C47" s="7">
        <v>0</v>
      </c>
      <c r="D47" s="7">
        <f t="shared" si="0"/>
        <v>0.38712153583451109</v>
      </c>
    </row>
    <row r="48" spans="1:4" x14ac:dyDescent="0.25">
      <c r="A48" s="5" t="s">
        <v>308</v>
      </c>
      <c r="B48" s="7">
        <v>0.38712153583451109</v>
      </c>
      <c r="C48" s="7">
        <v>0</v>
      </c>
      <c r="D48" s="7">
        <f t="shared" si="0"/>
        <v>0.38712153583451109</v>
      </c>
    </row>
    <row r="49" spans="1:4" x14ac:dyDescent="0.25">
      <c r="A49" s="5" t="s">
        <v>309</v>
      </c>
      <c r="B49" s="7">
        <v>0.38712153583451109</v>
      </c>
      <c r="C49" s="7">
        <v>0</v>
      </c>
      <c r="D49" s="7">
        <f t="shared" si="0"/>
        <v>0.38712153583451109</v>
      </c>
    </row>
    <row r="50" spans="1:4" x14ac:dyDescent="0.25">
      <c r="A50" s="5" t="s">
        <v>45</v>
      </c>
      <c r="B50" s="7">
        <v>0.50506174946373372</v>
      </c>
      <c r="C50" s="7">
        <v>0.54808725174731221</v>
      </c>
      <c r="D50" s="7">
        <f t="shared" si="0"/>
        <v>1.0531490012110458</v>
      </c>
    </row>
    <row r="51" spans="1:4" x14ac:dyDescent="0.25">
      <c r="A51" s="5" t="s">
        <v>310</v>
      </c>
      <c r="B51" s="7">
        <v>0.38712153583451109</v>
      </c>
      <c r="C51" s="7">
        <v>0</v>
      </c>
      <c r="D51" s="7">
        <f t="shared" si="0"/>
        <v>0.38712153583451109</v>
      </c>
    </row>
    <row r="52" spans="1:4" x14ac:dyDescent="0.25">
      <c r="A52" s="5" t="s">
        <v>311</v>
      </c>
      <c r="B52" s="7">
        <v>0.38712153583451109</v>
      </c>
      <c r="C52" s="7">
        <v>0</v>
      </c>
      <c r="D52" s="7">
        <f t="shared" si="0"/>
        <v>0.38712153583451109</v>
      </c>
    </row>
    <row r="53" spans="1:4" x14ac:dyDescent="0.25">
      <c r="A53" s="5" t="s">
        <v>166</v>
      </c>
      <c r="B53" s="7">
        <v>0.50506174946373372</v>
      </c>
      <c r="C53" s="7">
        <v>0.93084427205518616</v>
      </c>
      <c r="D53" s="7">
        <f t="shared" si="0"/>
        <v>1.4359060215189199</v>
      </c>
    </row>
    <row r="54" spans="1:4" x14ac:dyDescent="0.25">
      <c r="A54" s="5" t="s">
        <v>256</v>
      </c>
      <c r="B54" s="7">
        <v>0.38712153583451109</v>
      </c>
      <c r="C54" s="7">
        <v>0</v>
      </c>
      <c r="D54" s="7">
        <f t="shared" si="0"/>
        <v>0.38712153583451109</v>
      </c>
    </row>
    <row r="55" spans="1:4" x14ac:dyDescent="0.25">
      <c r="A55" s="5" t="s">
        <v>229</v>
      </c>
      <c r="B55" s="7">
        <v>0.50506174946373372</v>
      </c>
      <c r="C55" s="7">
        <v>7.3878761644685348E-2</v>
      </c>
      <c r="D55" s="7">
        <f t="shared" si="0"/>
        <v>0.57894051110841904</v>
      </c>
    </row>
    <row r="56" spans="1:4" x14ac:dyDescent="0.25">
      <c r="A56" s="5" t="s">
        <v>257</v>
      </c>
      <c r="B56" s="7">
        <v>0.38712153583451109</v>
      </c>
      <c r="C56" s="7">
        <v>0</v>
      </c>
      <c r="D56" s="7">
        <f t="shared" si="0"/>
        <v>0.38712153583451109</v>
      </c>
    </row>
    <row r="57" spans="1:4" x14ac:dyDescent="0.25">
      <c r="A57" s="5" t="s">
        <v>312</v>
      </c>
      <c r="B57" s="7">
        <v>0.38712153583451109</v>
      </c>
      <c r="C57" s="7">
        <v>0</v>
      </c>
      <c r="D57" s="7">
        <f t="shared" si="0"/>
        <v>0.38712153583451109</v>
      </c>
    </row>
    <row r="58" spans="1:4" x14ac:dyDescent="0.25">
      <c r="A58" s="5" t="s">
        <v>100</v>
      </c>
      <c r="B58" s="7">
        <v>0.50506174946373372</v>
      </c>
      <c r="C58" s="7">
        <v>0.43395401122617777</v>
      </c>
      <c r="D58" s="7">
        <f t="shared" si="0"/>
        <v>0.93901576068991144</v>
      </c>
    </row>
    <row r="59" spans="1:4" x14ac:dyDescent="0.25">
      <c r="A59" s="5" t="s">
        <v>109</v>
      </c>
      <c r="B59" s="7">
        <v>0.38712153583451109</v>
      </c>
      <c r="C59" s="7">
        <v>0.28497451038411148</v>
      </c>
      <c r="D59" s="7">
        <f t="shared" si="0"/>
        <v>0.67209604621862251</v>
      </c>
    </row>
    <row r="60" spans="1:4" x14ac:dyDescent="0.25">
      <c r="A60" s="5" t="s">
        <v>258</v>
      </c>
      <c r="B60" s="7">
        <v>0.38712153583451109</v>
      </c>
      <c r="C60" s="7">
        <v>0</v>
      </c>
      <c r="D60" s="7">
        <f t="shared" si="0"/>
        <v>0.38712153583451109</v>
      </c>
    </row>
    <row r="61" spans="1:4" x14ac:dyDescent="0.25">
      <c r="A61" s="5" t="s">
        <v>216</v>
      </c>
      <c r="B61" s="7">
        <v>0.38712153583451109</v>
      </c>
      <c r="C61" s="7">
        <v>2.6035411292929227E-3</v>
      </c>
      <c r="D61" s="7">
        <f t="shared" si="0"/>
        <v>0.38972507696380398</v>
      </c>
    </row>
    <row r="62" spans="1:4" x14ac:dyDescent="0.25">
      <c r="A62" s="5" t="s">
        <v>174</v>
      </c>
      <c r="B62" s="7">
        <v>0.38712153583451109</v>
      </c>
      <c r="C62" s="7">
        <v>0.29706501685822223</v>
      </c>
      <c r="D62" s="7">
        <f t="shared" si="0"/>
        <v>0.68418655269273332</v>
      </c>
    </row>
    <row r="63" spans="1:4" x14ac:dyDescent="0.25">
      <c r="A63" s="5" t="s">
        <v>313</v>
      </c>
      <c r="B63" s="7">
        <v>0.38712153583451109</v>
      </c>
      <c r="C63" s="7">
        <v>0</v>
      </c>
      <c r="D63" s="7">
        <f t="shared" si="0"/>
        <v>0.38712153583451109</v>
      </c>
    </row>
    <row r="64" spans="1:4" x14ac:dyDescent="0.25">
      <c r="A64" s="5" t="s">
        <v>177</v>
      </c>
      <c r="B64" s="7">
        <v>0.38712153583451109</v>
      </c>
      <c r="C64" s="7">
        <v>0.63889461380685397</v>
      </c>
      <c r="D64" s="7">
        <f t="shared" si="0"/>
        <v>1.0260161496413651</v>
      </c>
    </row>
    <row r="65" spans="1:4" x14ac:dyDescent="0.25">
      <c r="A65" s="5" t="s">
        <v>148</v>
      </c>
      <c r="B65" s="7">
        <v>0.38712153583451109</v>
      </c>
      <c r="C65" s="7">
        <v>1.0524543502582939</v>
      </c>
      <c r="D65" s="7">
        <f t="shared" si="0"/>
        <v>1.439575886092805</v>
      </c>
    </row>
    <row r="66" spans="1:4" x14ac:dyDescent="0.25">
      <c r="A66" s="5" t="s">
        <v>60</v>
      </c>
      <c r="B66" s="7">
        <v>0.38712153583451109</v>
      </c>
      <c r="C66" s="7">
        <v>0</v>
      </c>
      <c r="D66" s="7">
        <f t="shared" si="0"/>
        <v>0.38712153583451109</v>
      </c>
    </row>
    <row r="67" spans="1:4" x14ac:dyDescent="0.25">
      <c r="A67" s="5" t="s">
        <v>259</v>
      </c>
      <c r="B67" s="7">
        <v>0.38712153583451109</v>
      </c>
      <c r="C67" s="7">
        <v>0</v>
      </c>
      <c r="D67" s="7">
        <f t="shared" si="0"/>
        <v>0.38712153583451109</v>
      </c>
    </row>
    <row r="68" spans="1:4" x14ac:dyDescent="0.25">
      <c r="A68" s="5" t="s">
        <v>314</v>
      </c>
      <c r="B68" s="7">
        <v>0.38712153583451109</v>
      </c>
      <c r="C68" s="7">
        <v>0</v>
      </c>
      <c r="D68" s="7">
        <f t="shared" si="0"/>
        <v>0.38712153583451109</v>
      </c>
    </row>
    <row r="69" spans="1:4" x14ac:dyDescent="0.25">
      <c r="A69" s="5" t="s">
        <v>232</v>
      </c>
      <c r="B69" s="7">
        <v>0.38712153583451109</v>
      </c>
      <c r="C69" s="7">
        <v>0</v>
      </c>
      <c r="D69" s="7">
        <f t="shared" si="0"/>
        <v>0.38712153583451109</v>
      </c>
    </row>
    <row r="70" spans="1:4" x14ac:dyDescent="0.25">
      <c r="A70" s="5" t="s">
        <v>316</v>
      </c>
      <c r="B70" s="7">
        <v>0.38712153583451109</v>
      </c>
      <c r="C70" s="7">
        <v>0</v>
      </c>
      <c r="D70" s="7">
        <f t="shared" si="0"/>
        <v>0.38712153583451109</v>
      </c>
    </row>
    <row r="71" spans="1:4" x14ac:dyDescent="0.25">
      <c r="A71" s="5" t="s">
        <v>317</v>
      </c>
      <c r="B71" s="7">
        <v>0.38712153583451109</v>
      </c>
      <c r="C71" s="7">
        <v>0</v>
      </c>
      <c r="D71" s="7">
        <f t="shared" si="0"/>
        <v>0.38712153583451109</v>
      </c>
    </row>
    <row r="72" spans="1:4" x14ac:dyDescent="0.25">
      <c r="A72" s="5" t="s">
        <v>260</v>
      </c>
      <c r="B72" s="7">
        <v>0.38712153583451109</v>
      </c>
      <c r="C72" s="7">
        <v>0</v>
      </c>
      <c r="D72" s="7">
        <f t="shared" si="0"/>
        <v>0.38712153583451109</v>
      </c>
    </row>
    <row r="73" spans="1:4" x14ac:dyDescent="0.25">
      <c r="A73" s="5" t="s">
        <v>182</v>
      </c>
      <c r="B73" s="7">
        <v>0.38712153583451109</v>
      </c>
      <c r="C73" s="7">
        <v>3.9564324980709629E-2</v>
      </c>
      <c r="D73" s="7">
        <f t="shared" si="0"/>
        <v>0.4266858608152207</v>
      </c>
    </row>
    <row r="74" spans="1:4" x14ac:dyDescent="0.25">
      <c r="A74" s="5" t="s">
        <v>105</v>
      </c>
      <c r="B74" s="7">
        <v>0.38712153583451109</v>
      </c>
      <c r="C74" s="7">
        <v>0.10250327753467867</v>
      </c>
      <c r="D74" s="7">
        <f t="shared" si="0"/>
        <v>0.48962481336918973</v>
      </c>
    </row>
    <row r="75" spans="1:4" x14ac:dyDescent="0.25">
      <c r="A75" s="5" t="s">
        <v>269</v>
      </c>
      <c r="B75" s="7">
        <v>0.38712153583451109</v>
      </c>
      <c r="C75" s="7">
        <v>0</v>
      </c>
      <c r="D75" s="7">
        <f t="shared" si="0"/>
        <v>0.38712153583451109</v>
      </c>
    </row>
    <row r="76" spans="1:4" x14ac:dyDescent="0.25">
      <c r="A76" s="5" t="s">
        <v>288</v>
      </c>
      <c r="B76" s="7">
        <v>0.38712153583451109</v>
      </c>
      <c r="C76" s="7">
        <v>0</v>
      </c>
      <c r="D76" s="7">
        <f t="shared" si="0"/>
        <v>0.38712153583451109</v>
      </c>
    </row>
    <row r="77" spans="1:4" x14ac:dyDescent="0.25">
      <c r="A77" s="5" t="s">
        <v>261</v>
      </c>
      <c r="B77" s="7">
        <v>0.38712153583451109</v>
      </c>
      <c r="C77" s="7">
        <v>0</v>
      </c>
      <c r="D77" s="7">
        <f t="shared" ref="D77:D140" si="1">SUM(B77:C77)</f>
        <v>0.38712153583451109</v>
      </c>
    </row>
    <row r="78" spans="1:4" x14ac:dyDescent="0.25">
      <c r="A78" s="5" t="s">
        <v>262</v>
      </c>
      <c r="B78" s="7">
        <v>0.38712153583451109</v>
      </c>
      <c r="C78" s="7">
        <v>0</v>
      </c>
      <c r="D78" s="7">
        <f t="shared" si="1"/>
        <v>0.38712153583451109</v>
      </c>
    </row>
    <row r="79" spans="1:4" x14ac:dyDescent="0.25">
      <c r="A79" s="5" t="s">
        <v>130</v>
      </c>
      <c r="B79" s="7">
        <v>0.38712153583451109</v>
      </c>
      <c r="C79" s="7">
        <v>0.38928416778925679</v>
      </c>
      <c r="D79" s="7">
        <f t="shared" si="1"/>
        <v>0.77640570362376793</v>
      </c>
    </row>
    <row r="80" spans="1:4" x14ac:dyDescent="0.25">
      <c r="A80" s="5" t="s">
        <v>263</v>
      </c>
      <c r="B80" s="7">
        <v>0.38712153583451109</v>
      </c>
      <c r="C80" s="7">
        <v>0</v>
      </c>
      <c r="D80" s="7">
        <f t="shared" si="1"/>
        <v>0.38712153583451109</v>
      </c>
    </row>
    <row r="81" spans="1:4" x14ac:dyDescent="0.25">
      <c r="A81" s="5" t="s">
        <v>237</v>
      </c>
      <c r="B81" s="7">
        <v>0.38712153583451109</v>
      </c>
      <c r="C81" s="7">
        <v>0.69053716744283256</v>
      </c>
      <c r="D81" s="7">
        <f t="shared" si="1"/>
        <v>1.0776587032773437</v>
      </c>
    </row>
    <row r="82" spans="1:4" x14ac:dyDescent="0.25">
      <c r="A82" s="5" t="s">
        <v>76</v>
      </c>
      <c r="B82" s="7">
        <v>0.38712153583451109</v>
      </c>
      <c r="C82" s="7">
        <v>0</v>
      </c>
      <c r="D82" s="7">
        <f t="shared" si="1"/>
        <v>0.38712153583451109</v>
      </c>
    </row>
    <row r="83" spans="1:4" x14ac:dyDescent="0.25">
      <c r="A83" s="5" t="s">
        <v>264</v>
      </c>
      <c r="B83" s="7">
        <v>0.38712153583451109</v>
      </c>
      <c r="C83" s="7">
        <v>0</v>
      </c>
      <c r="D83" s="7">
        <f t="shared" si="1"/>
        <v>0.38712153583451109</v>
      </c>
    </row>
    <row r="84" spans="1:4" x14ac:dyDescent="0.25">
      <c r="A84" s="5" t="s">
        <v>265</v>
      </c>
      <c r="B84" s="7">
        <v>0.38712153583451109</v>
      </c>
      <c r="C84" s="7">
        <v>0</v>
      </c>
      <c r="D84" s="7">
        <f t="shared" si="1"/>
        <v>0.38712153583451109</v>
      </c>
    </row>
    <row r="85" spans="1:4" x14ac:dyDescent="0.25">
      <c r="A85" s="5" t="s">
        <v>318</v>
      </c>
      <c r="B85" s="7">
        <v>0.38712153583451109</v>
      </c>
      <c r="C85" s="7">
        <v>0</v>
      </c>
      <c r="D85" s="7">
        <f t="shared" si="1"/>
        <v>0.38712153583451109</v>
      </c>
    </row>
    <row r="86" spans="1:4" x14ac:dyDescent="0.25">
      <c r="A86" s="5" t="s">
        <v>234</v>
      </c>
      <c r="B86" s="7">
        <v>0.38712153583451109</v>
      </c>
      <c r="C86" s="7">
        <v>4.1369860995083607E-2</v>
      </c>
      <c r="D86" s="7">
        <f t="shared" si="1"/>
        <v>0.4284913968295947</v>
      </c>
    </row>
    <row r="87" spans="1:4" x14ac:dyDescent="0.25">
      <c r="A87" s="5" t="s">
        <v>5</v>
      </c>
      <c r="B87" s="7">
        <v>0.38712153583451109</v>
      </c>
      <c r="C87" s="7">
        <v>3.2435276035124438</v>
      </c>
      <c r="D87" s="7">
        <f t="shared" si="1"/>
        <v>3.6306491393469549</v>
      </c>
    </row>
    <row r="88" spans="1:4" x14ac:dyDescent="0.25">
      <c r="A88" s="5" t="s">
        <v>266</v>
      </c>
      <c r="B88" s="7">
        <v>0.38712153583451109</v>
      </c>
      <c r="C88" s="7">
        <v>0</v>
      </c>
      <c r="D88" s="7">
        <f t="shared" si="1"/>
        <v>0.38712153583451109</v>
      </c>
    </row>
    <row r="89" spans="1:4" x14ac:dyDescent="0.25">
      <c r="A89" s="5" t="s">
        <v>126</v>
      </c>
      <c r="B89" s="7">
        <v>0.38712153583451109</v>
      </c>
      <c r="C89" s="7">
        <v>0.25900602804599793</v>
      </c>
      <c r="D89" s="7">
        <f t="shared" si="1"/>
        <v>0.64612756388050907</v>
      </c>
    </row>
    <row r="90" spans="1:4" x14ac:dyDescent="0.25">
      <c r="A90" s="5" t="s">
        <v>194</v>
      </c>
      <c r="B90" s="7">
        <v>0.38712153583451109</v>
      </c>
      <c r="C90" s="7">
        <v>0.93115351453922779</v>
      </c>
      <c r="D90" s="7">
        <f t="shared" si="1"/>
        <v>1.3182750503737388</v>
      </c>
    </row>
    <row r="91" spans="1:4" x14ac:dyDescent="0.25">
      <c r="A91" s="5" t="s">
        <v>108</v>
      </c>
      <c r="B91" s="7">
        <v>0.38712153583451109</v>
      </c>
      <c r="C91" s="7">
        <v>8.3417985741397901E-2</v>
      </c>
      <c r="D91" s="7">
        <f t="shared" si="1"/>
        <v>0.470539521575909</v>
      </c>
    </row>
    <row r="92" spans="1:4" x14ac:dyDescent="0.25">
      <c r="A92" s="5" t="s">
        <v>79</v>
      </c>
      <c r="B92" s="7">
        <v>0.38712153583451109</v>
      </c>
      <c r="C92" s="7">
        <v>0</v>
      </c>
      <c r="D92" s="7">
        <f t="shared" si="1"/>
        <v>0.38712153583451109</v>
      </c>
    </row>
    <row r="93" spans="1:4" x14ac:dyDescent="0.25">
      <c r="A93" s="5" t="s">
        <v>196</v>
      </c>
      <c r="B93" s="7">
        <v>0.50506174946373372</v>
      </c>
      <c r="C93" s="7">
        <v>9.2833747026185691E-4</v>
      </c>
      <c r="D93" s="7">
        <f t="shared" si="1"/>
        <v>0.50599008693399561</v>
      </c>
    </row>
    <row r="94" spans="1:4" x14ac:dyDescent="0.25">
      <c r="A94" s="5" t="s">
        <v>226</v>
      </c>
      <c r="B94" s="7">
        <v>0.38712153583451109</v>
      </c>
      <c r="C94" s="7">
        <v>0</v>
      </c>
      <c r="D94" s="7">
        <f t="shared" si="1"/>
        <v>0.38712153583451109</v>
      </c>
    </row>
    <row r="95" spans="1:4" x14ac:dyDescent="0.25">
      <c r="A95" s="5" t="s">
        <v>197</v>
      </c>
      <c r="B95" s="7">
        <v>0.38712153583451109</v>
      </c>
      <c r="C95" s="7">
        <v>0</v>
      </c>
      <c r="D95" s="7">
        <f t="shared" si="1"/>
        <v>0.38712153583451109</v>
      </c>
    </row>
    <row r="96" spans="1:4" x14ac:dyDescent="0.25">
      <c r="A96" s="5" t="s">
        <v>319</v>
      </c>
      <c r="B96" s="7">
        <v>0.38712153583451109</v>
      </c>
      <c r="C96" s="7">
        <v>0</v>
      </c>
      <c r="D96" s="7">
        <f t="shared" si="1"/>
        <v>0.38712153583451109</v>
      </c>
    </row>
    <row r="97" spans="1:4" x14ac:dyDescent="0.25">
      <c r="A97" s="5" t="s">
        <v>144</v>
      </c>
      <c r="B97" s="7">
        <v>0.38712153583451109</v>
      </c>
      <c r="C97" s="7">
        <v>0.1081039076585293</v>
      </c>
      <c r="D97" s="7">
        <f t="shared" si="1"/>
        <v>0.49522544349304037</v>
      </c>
    </row>
    <row r="98" spans="1:4" x14ac:dyDescent="0.25">
      <c r="A98" s="5" t="s">
        <v>87</v>
      </c>
      <c r="B98" s="7">
        <v>0.38712153583451109</v>
      </c>
      <c r="C98" s="7">
        <v>0</v>
      </c>
      <c r="D98" s="7">
        <f t="shared" si="1"/>
        <v>0.38712153583451109</v>
      </c>
    </row>
    <row r="99" spans="1:4" x14ac:dyDescent="0.25">
      <c r="A99" s="5" t="s">
        <v>181</v>
      </c>
      <c r="B99" s="7">
        <v>0.38712153583451109</v>
      </c>
      <c r="C99" s="7">
        <v>9.3396058418524691E-2</v>
      </c>
      <c r="D99" s="7">
        <f t="shared" si="1"/>
        <v>0.48051759425303575</v>
      </c>
    </row>
    <row r="100" spans="1:4" x14ac:dyDescent="0.25">
      <c r="A100" s="5" t="s">
        <v>231</v>
      </c>
      <c r="B100" s="7">
        <v>0.38712153583451109</v>
      </c>
      <c r="C100" s="7">
        <v>0</v>
      </c>
      <c r="D100" s="7">
        <f t="shared" si="1"/>
        <v>0.38712153583451109</v>
      </c>
    </row>
    <row r="101" spans="1:4" x14ac:dyDescent="0.25">
      <c r="A101" s="5" t="s">
        <v>156</v>
      </c>
      <c r="B101" s="7">
        <v>0.38712153583451109</v>
      </c>
      <c r="C101" s="7">
        <v>2.3257997499013189E-3</v>
      </c>
      <c r="D101" s="7">
        <f t="shared" si="1"/>
        <v>0.38944733558441241</v>
      </c>
    </row>
    <row r="102" spans="1:4" x14ac:dyDescent="0.25">
      <c r="A102" s="5" t="s">
        <v>320</v>
      </c>
      <c r="B102" s="7">
        <v>0.38712153583451109</v>
      </c>
      <c r="C102" s="7">
        <v>0</v>
      </c>
      <c r="D102" s="7">
        <f t="shared" si="1"/>
        <v>0.38712153583451109</v>
      </c>
    </row>
    <row r="103" spans="1:4" x14ac:dyDescent="0.25">
      <c r="A103" s="5" t="s">
        <v>4</v>
      </c>
      <c r="B103" s="7">
        <v>0.38712153583451109</v>
      </c>
      <c r="C103" s="7">
        <v>3.2806115981515303E-5</v>
      </c>
      <c r="D103" s="7">
        <f t="shared" si="1"/>
        <v>0.38715434195049259</v>
      </c>
    </row>
    <row r="104" spans="1:4" x14ac:dyDescent="0.25">
      <c r="A104" s="5" t="s">
        <v>321</v>
      </c>
      <c r="B104" s="7">
        <v>0.38712153583451109</v>
      </c>
      <c r="C104" s="7">
        <v>0</v>
      </c>
      <c r="D104" s="7">
        <f t="shared" si="1"/>
        <v>0.38712153583451109</v>
      </c>
    </row>
    <row r="105" spans="1:4" x14ac:dyDescent="0.25">
      <c r="A105" s="5" t="s">
        <v>54</v>
      </c>
      <c r="B105" s="7">
        <v>0.19724290752042403</v>
      </c>
      <c r="C105" s="7">
        <v>0.44251087638681352</v>
      </c>
      <c r="D105" s="7">
        <f t="shared" si="1"/>
        <v>0.63975378390723758</v>
      </c>
    </row>
    <row r="106" spans="1:4" x14ac:dyDescent="0.25">
      <c r="A106" s="5" t="s">
        <v>53</v>
      </c>
      <c r="B106" s="7">
        <v>0.38712153583451109</v>
      </c>
      <c r="C106" s="7">
        <v>0.81903059246384247</v>
      </c>
      <c r="D106" s="7">
        <f t="shared" si="1"/>
        <v>1.2061521282983536</v>
      </c>
    </row>
    <row r="107" spans="1:4" x14ac:dyDescent="0.25">
      <c r="A107" s="5" t="s">
        <v>125</v>
      </c>
      <c r="B107" s="7">
        <v>0.38712153583451109</v>
      </c>
      <c r="C107" s="7">
        <v>0.91197767571347532</v>
      </c>
      <c r="D107" s="7">
        <f t="shared" si="1"/>
        <v>1.2990992115479865</v>
      </c>
    </row>
    <row r="108" spans="1:4" x14ac:dyDescent="0.25">
      <c r="A108" s="5" t="s">
        <v>58</v>
      </c>
      <c r="B108" s="7">
        <v>0.38712153583451109</v>
      </c>
      <c r="C108" s="7">
        <v>0.98227866349495196</v>
      </c>
      <c r="D108" s="7">
        <f t="shared" si="1"/>
        <v>1.3694001993294631</v>
      </c>
    </row>
    <row r="109" spans="1:4" x14ac:dyDescent="0.25">
      <c r="A109" s="5" t="s">
        <v>18</v>
      </c>
      <c r="B109" s="7">
        <v>0.38712153583451109</v>
      </c>
      <c r="C109" s="7">
        <v>0</v>
      </c>
      <c r="D109" s="7">
        <f t="shared" si="1"/>
        <v>0.38712153583451109</v>
      </c>
    </row>
    <row r="110" spans="1:4" x14ac:dyDescent="0.25">
      <c r="A110" s="5" t="s">
        <v>66</v>
      </c>
      <c r="B110" s="7">
        <v>0.38712153583451109</v>
      </c>
      <c r="C110" s="7">
        <v>0</v>
      </c>
      <c r="D110" s="7">
        <f t="shared" si="1"/>
        <v>0.38712153583451109</v>
      </c>
    </row>
    <row r="111" spans="1:4" x14ac:dyDescent="0.25">
      <c r="A111" s="5" t="s">
        <v>322</v>
      </c>
      <c r="B111" s="7">
        <v>0.38712153583451109</v>
      </c>
      <c r="C111" s="7">
        <v>0</v>
      </c>
      <c r="D111" s="7">
        <f t="shared" si="1"/>
        <v>0.38712153583451109</v>
      </c>
    </row>
    <row r="112" spans="1:4" x14ac:dyDescent="0.25">
      <c r="A112" s="5" t="s">
        <v>225</v>
      </c>
      <c r="B112" s="7">
        <v>0.50506174946373372</v>
      </c>
      <c r="C112" s="7">
        <v>1.4174042398718885</v>
      </c>
      <c r="D112" s="7">
        <f t="shared" si="1"/>
        <v>1.9224659893356222</v>
      </c>
    </row>
    <row r="113" spans="1:4" x14ac:dyDescent="0.25">
      <c r="A113" s="5" t="s">
        <v>219</v>
      </c>
      <c r="B113" s="7">
        <v>0.38712153583451109</v>
      </c>
      <c r="C113" s="7">
        <v>0</v>
      </c>
      <c r="D113" s="7">
        <f t="shared" si="1"/>
        <v>0.38712153583451109</v>
      </c>
    </row>
    <row r="114" spans="1:4" x14ac:dyDescent="0.25">
      <c r="A114" s="5" t="s">
        <v>323</v>
      </c>
      <c r="B114" s="7">
        <v>0.38712153583451109</v>
      </c>
      <c r="C114" s="7">
        <v>2.7273748839137741E-3</v>
      </c>
      <c r="D114" s="7">
        <f t="shared" si="1"/>
        <v>0.38984891071842487</v>
      </c>
    </row>
    <row r="115" spans="1:4" x14ac:dyDescent="0.25">
      <c r="A115" s="5" t="s">
        <v>371</v>
      </c>
      <c r="B115" s="7">
        <v>0.50506174946373372</v>
      </c>
      <c r="C115" s="7">
        <v>2.5294762255445341E-4</v>
      </c>
      <c r="D115" s="7">
        <f t="shared" si="1"/>
        <v>0.50531469708628818</v>
      </c>
    </row>
    <row r="116" spans="1:4" x14ac:dyDescent="0.25">
      <c r="A116" s="5" t="s">
        <v>192</v>
      </c>
      <c r="B116" s="7">
        <v>0.38712153583451109</v>
      </c>
      <c r="C116" s="7">
        <v>3.5984491210869978</v>
      </c>
      <c r="D116" s="7">
        <f t="shared" si="1"/>
        <v>3.9855706569215088</v>
      </c>
    </row>
    <row r="117" spans="1:4" x14ac:dyDescent="0.25">
      <c r="A117" s="5" t="s">
        <v>324</v>
      </c>
      <c r="B117" s="7">
        <v>0.38712153583451109</v>
      </c>
      <c r="C117" s="7">
        <v>0</v>
      </c>
      <c r="D117" s="7">
        <f t="shared" si="1"/>
        <v>0.38712153583451109</v>
      </c>
    </row>
    <row r="118" spans="1:4" x14ac:dyDescent="0.25">
      <c r="A118" s="5" t="s">
        <v>325</v>
      </c>
      <c r="B118" s="7">
        <v>0.38712153583451109</v>
      </c>
      <c r="C118" s="7">
        <v>0</v>
      </c>
      <c r="D118" s="7">
        <f t="shared" si="1"/>
        <v>0.38712153583451109</v>
      </c>
    </row>
    <row r="119" spans="1:4" x14ac:dyDescent="0.25">
      <c r="A119" s="5" t="s">
        <v>326</v>
      </c>
      <c r="B119" s="7">
        <v>0.38712153583451109</v>
      </c>
      <c r="C119" s="7">
        <v>0</v>
      </c>
      <c r="D119" s="7">
        <f t="shared" si="1"/>
        <v>0.38712153583451109</v>
      </c>
    </row>
    <row r="120" spans="1:4" x14ac:dyDescent="0.25">
      <c r="A120" s="5" t="s">
        <v>93</v>
      </c>
      <c r="B120" s="7">
        <v>0.38712153583451109</v>
      </c>
      <c r="C120" s="7">
        <v>0</v>
      </c>
      <c r="D120" s="7">
        <f t="shared" si="1"/>
        <v>0.38712153583451109</v>
      </c>
    </row>
    <row r="121" spans="1:4" x14ac:dyDescent="0.25">
      <c r="A121" s="5" t="s">
        <v>49</v>
      </c>
      <c r="B121" s="7">
        <v>0.38712153583451109</v>
      </c>
      <c r="C121" s="7">
        <v>0</v>
      </c>
      <c r="D121" s="7">
        <f t="shared" si="1"/>
        <v>0.38712153583451109</v>
      </c>
    </row>
    <row r="122" spans="1:4" x14ac:dyDescent="0.25">
      <c r="A122" s="5" t="s">
        <v>327</v>
      </c>
      <c r="B122" s="7">
        <v>0.38712153583451109</v>
      </c>
      <c r="C122" s="7">
        <v>0</v>
      </c>
      <c r="D122" s="7">
        <f t="shared" si="1"/>
        <v>0.38712153583451109</v>
      </c>
    </row>
    <row r="123" spans="1:4" x14ac:dyDescent="0.25">
      <c r="A123" s="5" t="s">
        <v>328</v>
      </c>
      <c r="B123" s="7">
        <v>0.38712153583451109</v>
      </c>
      <c r="C123" s="7">
        <v>0</v>
      </c>
      <c r="D123" s="7">
        <f t="shared" si="1"/>
        <v>0.38712153583451109</v>
      </c>
    </row>
    <row r="124" spans="1:4" x14ac:dyDescent="0.25">
      <c r="A124" s="5" t="s">
        <v>204</v>
      </c>
      <c r="B124" s="7">
        <v>0.38712153583451109</v>
      </c>
      <c r="C124" s="7">
        <v>0</v>
      </c>
      <c r="D124" s="7">
        <f t="shared" si="1"/>
        <v>0.38712153583451109</v>
      </c>
    </row>
    <row r="125" spans="1:4" x14ac:dyDescent="0.25">
      <c r="A125" s="5" t="s">
        <v>80</v>
      </c>
      <c r="B125" s="7">
        <v>0.38712153583451109</v>
      </c>
      <c r="C125" s="7">
        <v>0</v>
      </c>
      <c r="D125" s="7">
        <f t="shared" si="1"/>
        <v>0.38712153583451109</v>
      </c>
    </row>
    <row r="126" spans="1:4" x14ac:dyDescent="0.25">
      <c r="A126" s="5" t="s">
        <v>358</v>
      </c>
      <c r="B126" s="7">
        <v>0.12327681416881708</v>
      </c>
      <c r="C126" s="7">
        <v>0</v>
      </c>
      <c r="D126" s="7">
        <f t="shared" si="1"/>
        <v>0.12327681416881708</v>
      </c>
    </row>
    <row r="127" spans="1:4" x14ac:dyDescent="0.25">
      <c r="A127" s="5" t="s">
        <v>329</v>
      </c>
      <c r="B127" s="7">
        <v>0.38712153583451109</v>
      </c>
      <c r="C127" s="7">
        <v>0</v>
      </c>
      <c r="D127" s="7">
        <f t="shared" si="1"/>
        <v>0.38712153583451109</v>
      </c>
    </row>
    <row r="128" spans="1:4" x14ac:dyDescent="0.25">
      <c r="A128" s="5" t="s">
        <v>289</v>
      </c>
      <c r="B128" s="7">
        <v>0.50506174946373372</v>
      </c>
      <c r="C128" s="7">
        <v>0</v>
      </c>
      <c r="D128" s="7">
        <f t="shared" si="1"/>
        <v>0.50506174946373372</v>
      </c>
    </row>
    <row r="129" spans="1:4" x14ac:dyDescent="0.25">
      <c r="A129" s="5" t="s">
        <v>330</v>
      </c>
      <c r="B129" s="7">
        <v>0.38712153583451109</v>
      </c>
      <c r="C129" s="7">
        <v>0</v>
      </c>
      <c r="D129" s="7">
        <f t="shared" si="1"/>
        <v>0.38712153583451109</v>
      </c>
    </row>
    <row r="130" spans="1:4" x14ac:dyDescent="0.25">
      <c r="A130" s="5" t="s">
        <v>331</v>
      </c>
      <c r="B130" s="7">
        <v>0.38712153583451109</v>
      </c>
      <c r="C130" s="7">
        <v>0</v>
      </c>
      <c r="D130" s="7">
        <f t="shared" si="1"/>
        <v>0.38712153583451109</v>
      </c>
    </row>
    <row r="131" spans="1:4" x14ac:dyDescent="0.25">
      <c r="A131" s="5" t="s">
        <v>143</v>
      </c>
      <c r="B131" s="7">
        <v>0.38712153583451109</v>
      </c>
      <c r="C131" s="7">
        <v>0</v>
      </c>
      <c r="D131" s="7">
        <f t="shared" si="1"/>
        <v>0.38712153583451109</v>
      </c>
    </row>
    <row r="132" spans="1:4" x14ac:dyDescent="0.25">
      <c r="A132" s="5" t="s">
        <v>170</v>
      </c>
      <c r="B132" s="7">
        <v>0.38712153583451109</v>
      </c>
      <c r="C132" s="7">
        <v>0</v>
      </c>
      <c r="D132" s="7">
        <f t="shared" si="1"/>
        <v>0.38712153583451109</v>
      </c>
    </row>
    <row r="133" spans="1:4" x14ac:dyDescent="0.25">
      <c r="A133" s="5" t="s">
        <v>172</v>
      </c>
      <c r="B133" s="7">
        <v>0.38712153583451109</v>
      </c>
      <c r="C133" s="7">
        <v>0</v>
      </c>
      <c r="D133" s="7">
        <f t="shared" si="1"/>
        <v>0.38712153583451109</v>
      </c>
    </row>
    <row r="134" spans="1:4" x14ac:dyDescent="0.25">
      <c r="A134" s="5" t="s">
        <v>222</v>
      </c>
      <c r="B134" s="7">
        <v>0.38712153583451109</v>
      </c>
      <c r="C134" s="7">
        <v>0</v>
      </c>
      <c r="D134" s="7">
        <f t="shared" si="1"/>
        <v>0.38712153583451109</v>
      </c>
    </row>
    <row r="135" spans="1:4" x14ac:dyDescent="0.25">
      <c r="A135" s="5" t="s">
        <v>223</v>
      </c>
      <c r="B135" s="7">
        <v>0.38712153583451109</v>
      </c>
      <c r="C135" s="7">
        <v>0</v>
      </c>
      <c r="D135" s="7">
        <f t="shared" si="1"/>
        <v>0.38712153583451109</v>
      </c>
    </row>
    <row r="136" spans="1:4" x14ac:dyDescent="0.25">
      <c r="A136" s="5" t="s">
        <v>11</v>
      </c>
      <c r="B136" s="7">
        <v>0.38712153583451109</v>
      </c>
      <c r="C136" s="7">
        <v>9.9933678063692096E-4</v>
      </c>
      <c r="D136" s="7">
        <f t="shared" si="1"/>
        <v>0.38812087261514799</v>
      </c>
    </row>
    <row r="137" spans="1:4" x14ac:dyDescent="0.25">
      <c r="A137" s="5" t="s">
        <v>16</v>
      </c>
      <c r="B137" s="7">
        <v>0.38712153583451109</v>
      </c>
      <c r="C137" s="7">
        <v>7.1134594819919012E-4</v>
      </c>
      <c r="D137" s="7">
        <f t="shared" si="1"/>
        <v>0.3878328817827103</v>
      </c>
    </row>
    <row r="138" spans="1:4" x14ac:dyDescent="0.25">
      <c r="A138" s="5" t="s">
        <v>193</v>
      </c>
      <c r="B138" s="7">
        <v>0.38712153583451109</v>
      </c>
      <c r="C138" s="7">
        <v>0</v>
      </c>
      <c r="D138" s="7">
        <f t="shared" si="1"/>
        <v>0.38712153583451109</v>
      </c>
    </row>
    <row r="139" spans="1:4" x14ac:dyDescent="0.25">
      <c r="A139" s="5" t="s">
        <v>56</v>
      </c>
      <c r="B139" s="7">
        <v>0.38712153583451109</v>
      </c>
      <c r="C139" s="7">
        <v>0</v>
      </c>
      <c r="D139" s="7">
        <f t="shared" si="1"/>
        <v>0.38712153583451109</v>
      </c>
    </row>
    <row r="140" spans="1:4" x14ac:dyDescent="0.25">
      <c r="A140" s="5" t="s">
        <v>119</v>
      </c>
      <c r="B140" s="7">
        <v>0.38712153583451109</v>
      </c>
      <c r="C140" s="7">
        <v>0.62969728569175232</v>
      </c>
      <c r="D140" s="7">
        <f t="shared" si="1"/>
        <v>1.0168188215262635</v>
      </c>
    </row>
    <row r="141" spans="1:4" x14ac:dyDescent="0.25">
      <c r="A141" s="5" t="s">
        <v>55</v>
      </c>
      <c r="B141" s="7">
        <v>0.38712153583451109</v>
      </c>
      <c r="C141" s="7">
        <v>0</v>
      </c>
      <c r="D141" s="7">
        <f t="shared" ref="D141:D204" si="2">SUM(B141:C141)</f>
        <v>0.38712153583451109</v>
      </c>
    </row>
    <row r="142" spans="1:4" x14ac:dyDescent="0.25">
      <c r="A142" s="5" t="s">
        <v>122</v>
      </c>
      <c r="B142" s="7">
        <v>0.38712153583451109</v>
      </c>
      <c r="C142" s="7">
        <v>0.83959645281447426</v>
      </c>
      <c r="D142" s="7">
        <f t="shared" si="2"/>
        <v>1.2267179886489854</v>
      </c>
    </row>
    <row r="143" spans="1:4" x14ac:dyDescent="0.25">
      <c r="A143" s="5" t="s">
        <v>52</v>
      </c>
      <c r="B143" s="7">
        <v>0.38712153583451109</v>
      </c>
      <c r="C143" s="7">
        <v>0</v>
      </c>
      <c r="D143" s="7">
        <f t="shared" si="2"/>
        <v>0.38712153583451109</v>
      </c>
    </row>
    <row r="144" spans="1:4" x14ac:dyDescent="0.25">
      <c r="A144" s="5" t="s">
        <v>334</v>
      </c>
      <c r="B144" s="7">
        <v>0.38712153583451109</v>
      </c>
      <c r="C144" s="7">
        <v>0</v>
      </c>
      <c r="D144" s="7">
        <f t="shared" si="2"/>
        <v>0.38712153583451109</v>
      </c>
    </row>
    <row r="145" spans="1:4" x14ac:dyDescent="0.25">
      <c r="A145" s="5" t="s">
        <v>127</v>
      </c>
      <c r="B145" s="7">
        <v>0.38712153583451109</v>
      </c>
      <c r="C145" s="7">
        <v>0</v>
      </c>
      <c r="D145" s="7">
        <f t="shared" si="2"/>
        <v>0.38712153583451109</v>
      </c>
    </row>
    <row r="146" spans="1:4" x14ac:dyDescent="0.25">
      <c r="A146" s="5" t="s">
        <v>338</v>
      </c>
      <c r="B146" s="7">
        <v>0.38712153583451109</v>
      </c>
      <c r="C146" s="7">
        <v>0</v>
      </c>
      <c r="D146" s="7">
        <f t="shared" si="2"/>
        <v>0.38712153583451109</v>
      </c>
    </row>
    <row r="147" spans="1:4" x14ac:dyDescent="0.25">
      <c r="A147" s="5" t="s">
        <v>341</v>
      </c>
      <c r="B147" s="7">
        <v>0.38712153583451109</v>
      </c>
      <c r="C147" s="7">
        <v>0</v>
      </c>
      <c r="D147" s="7">
        <f t="shared" si="2"/>
        <v>0.38712153583451109</v>
      </c>
    </row>
    <row r="148" spans="1:4" x14ac:dyDescent="0.25">
      <c r="A148" s="5" t="s">
        <v>342</v>
      </c>
      <c r="B148" s="7">
        <v>0.38712153583451109</v>
      </c>
      <c r="C148" s="7">
        <v>0</v>
      </c>
      <c r="D148" s="7">
        <f t="shared" si="2"/>
        <v>0.38712153583451109</v>
      </c>
    </row>
    <row r="149" spans="1:4" x14ac:dyDescent="0.25">
      <c r="A149" s="5" t="s">
        <v>164</v>
      </c>
      <c r="B149" s="7">
        <v>0.38712153583451109</v>
      </c>
      <c r="C149" s="7">
        <v>0.5758954523185984</v>
      </c>
      <c r="D149" s="7">
        <f t="shared" si="2"/>
        <v>0.96301698815310943</v>
      </c>
    </row>
    <row r="150" spans="1:4" x14ac:dyDescent="0.25">
      <c r="A150" s="5" t="s">
        <v>165</v>
      </c>
      <c r="B150" s="7">
        <v>0.38712153583451109</v>
      </c>
      <c r="C150" s="7">
        <v>1.1938253219274482E-3</v>
      </c>
      <c r="D150" s="7">
        <f t="shared" si="2"/>
        <v>0.38831536115643855</v>
      </c>
    </row>
    <row r="151" spans="1:4" x14ac:dyDescent="0.25">
      <c r="A151" s="5" t="s">
        <v>163</v>
      </c>
      <c r="B151" s="7">
        <v>0.38712153583451109</v>
      </c>
      <c r="C151" s="7">
        <v>0.39472103153320476</v>
      </c>
      <c r="D151" s="7">
        <f t="shared" si="2"/>
        <v>0.78184256736771585</v>
      </c>
    </row>
    <row r="152" spans="1:4" x14ac:dyDescent="0.25">
      <c r="A152" s="5" t="s">
        <v>167</v>
      </c>
      <c r="B152" s="7">
        <v>0.38712153583451109</v>
      </c>
      <c r="C152" s="7">
        <v>0.27896660361650316</v>
      </c>
      <c r="D152" s="7">
        <f t="shared" si="2"/>
        <v>0.6660881394510143</v>
      </c>
    </row>
    <row r="153" spans="1:4" x14ac:dyDescent="0.25">
      <c r="A153" s="5" t="s">
        <v>168</v>
      </c>
      <c r="B153" s="7">
        <v>0.38712153583451109</v>
      </c>
      <c r="C153" s="7">
        <v>0.50143856768431139</v>
      </c>
      <c r="D153" s="7">
        <f t="shared" si="2"/>
        <v>0.88856010351882242</v>
      </c>
    </row>
    <row r="154" spans="1:4" x14ac:dyDescent="0.25">
      <c r="A154" s="5" t="s">
        <v>369</v>
      </c>
      <c r="B154" s="7">
        <v>0.38712153583451109</v>
      </c>
      <c r="C154" s="7">
        <v>0.3137563138547384</v>
      </c>
      <c r="D154" s="7">
        <f t="shared" si="2"/>
        <v>0.70087784968924949</v>
      </c>
    </row>
    <row r="155" spans="1:4" x14ac:dyDescent="0.25">
      <c r="A155" s="5" t="s">
        <v>173</v>
      </c>
      <c r="B155" s="7">
        <v>0.38712153583451109</v>
      </c>
      <c r="C155" s="7">
        <v>0.54642742278008982</v>
      </c>
      <c r="D155" s="7">
        <f t="shared" si="2"/>
        <v>0.93354895861460085</v>
      </c>
    </row>
    <row r="156" spans="1:4" x14ac:dyDescent="0.25">
      <c r="A156" s="5" t="s">
        <v>62</v>
      </c>
      <c r="B156" s="7">
        <v>0.38712153583451109</v>
      </c>
      <c r="C156" s="7">
        <v>0.44616016572218853</v>
      </c>
      <c r="D156" s="7">
        <f t="shared" si="2"/>
        <v>0.83328170155669956</v>
      </c>
    </row>
    <row r="157" spans="1:4" x14ac:dyDescent="0.25">
      <c r="A157" s="5" t="s">
        <v>151</v>
      </c>
      <c r="B157" s="7">
        <v>0.38712153583451109</v>
      </c>
      <c r="C157" s="7">
        <v>0</v>
      </c>
      <c r="D157" s="7">
        <f t="shared" si="2"/>
        <v>0.38712153583451109</v>
      </c>
    </row>
    <row r="158" spans="1:4" x14ac:dyDescent="0.25">
      <c r="A158" s="5" t="s">
        <v>179</v>
      </c>
      <c r="B158" s="7">
        <v>0.38712153583451109</v>
      </c>
      <c r="C158" s="7">
        <v>0.37549120851583401</v>
      </c>
      <c r="D158" s="7">
        <f t="shared" si="2"/>
        <v>0.7626127443503451</v>
      </c>
    </row>
    <row r="159" spans="1:4" x14ac:dyDescent="0.25">
      <c r="A159" s="5" t="s">
        <v>101</v>
      </c>
      <c r="B159" s="7">
        <v>0.38712153583451109</v>
      </c>
      <c r="C159" s="7">
        <v>5.0948593017541519</v>
      </c>
      <c r="D159" s="7">
        <f t="shared" si="2"/>
        <v>5.4819808375886634</v>
      </c>
    </row>
    <row r="160" spans="1:4" x14ac:dyDescent="0.25">
      <c r="A160" s="5" t="s">
        <v>152</v>
      </c>
      <c r="B160" s="7">
        <v>0.38712153583451109</v>
      </c>
      <c r="C160" s="7">
        <v>0</v>
      </c>
      <c r="D160" s="7">
        <f t="shared" si="2"/>
        <v>0.38712153583451109</v>
      </c>
    </row>
    <row r="161" spans="1:4" x14ac:dyDescent="0.25">
      <c r="A161" s="5" t="s">
        <v>343</v>
      </c>
      <c r="B161" s="7">
        <v>0.38712153583451109</v>
      </c>
      <c r="C161" s="7">
        <v>0</v>
      </c>
      <c r="D161" s="7">
        <f t="shared" si="2"/>
        <v>0.38712153583451109</v>
      </c>
    </row>
    <row r="162" spans="1:4" x14ac:dyDescent="0.25">
      <c r="A162" s="5" t="s">
        <v>344</v>
      </c>
      <c r="B162" s="7">
        <v>0.38712153583451109</v>
      </c>
      <c r="C162" s="7">
        <v>0</v>
      </c>
      <c r="D162" s="7">
        <f t="shared" si="2"/>
        <v>0.38712153583451109</v>
      </c>
    </row>
    <row r="163" spans="1:4" x14ac:dyDescent="0.25">
      <c r="A163" s="5" t="s">
        <v>68</v>
      </c>
      <c r="B163" s="7">
        <v>0.38712153583451109</v>
      </c>
      <c r="C163" s="7">
        <v>0</v>
      </c>
      <c r="D163" s="7">
        <f t="shared" si="2"/>
        <v>0.38712153583451109</v>
      </c>
    </row>
    <row r="164" spans="1:4" x14ac:dyDescent="0.25">
      <c r="A164" s="5" t="s">
        <v>91</v>
      </c>
      <c r="B164" s="7">
        <v>0.38712153583451109</v>
      </c>
      <c r="C164" s="7">
        <v>1.3796674692024324</v>
      </c>
      <c r="D164" s="7">
        <f t="shared" si="2"/>
        <v>1.7667890050369435</v>
      </c>
    </row>
    <row r="165" spans="1:4" x14ac:dyDescent="0.25">
      <c r="A165" s="5" t="s">
        <v>185</v>
      </c>
      <c r="B165" s="7">
        <v>0.38712153583451109</v>
      </c>
      <c r="C165" s="7">
        <v>0</v>
      </c>
      <c r="D165" s="7">
        <f t="shared" si="2"/>
        <v>0.38712153583451109</v>
      </c>
    </row>
    <row r="166" spans="1:4" x14ac:dyDescent="0.25">
      <c r="A166" s="5" t="s">
        <v>10</v>
      </c>
      <c r="B166" s="7">
        <v>0.50506174946373372</v>
      </c>
      <c r="C166" s="7">
        <v>2.1871422446709712</v>
      </c>
      <c r="D166" s="7">
        <f t="shared" si="2"/>
        <v>2.6922039941347049</v>
      </c>
    </row>
    <row r="167" spans="1:4" x14ac:dyDescent="0.25">
      <c r="A167" s="5" t="s">
        <v>370</v>
      </c>
      <c r="B167" s="7">
        <v>0.50506174946373372</v>
      </c>
      <c r="C167" s="7">
        <v>0</v>
      </c>
      <c r="D167" s="7">
        <f t="shared" si="2"/>
        <v>0.50506174946373372</v>
      </c>
    </row>
    <row r="168" spans="1:4" x14ac:dyDescent="0.25">
      <c r="A168" s="5" t="s">
        <v>267</v>
      </c>
      <c r="B168" s="7">
        <v>0.38712153583451109</v>
      </c>
      <c r="C168" s="7">
        <v>0</v>
      </c>
      <c r="D168" s="7">
        <f t="shared" si="2"/>
        <v>0.38712153583451109</v>
      </c>
    </row>
    <row r="169" spans="1:4" x14ac:dyDescent="0.25">
      <c r="A169" s="5" t="s">
        <v>158</v>
      </c>
      <c r="B169" s="7">
        <v>0.38712153583451109</v>
      </c>
      <c r="C169" s="7">
        <v>0.20972180332774981</v>
      </c>
      <c r="D169" s="7">
        <f t="shared" si="2"/>
        <v>0.59684333916226096</v>
      </c>
    </row>
    <row r="170" spans="1:4" x14ac:dyDescent="0.25">
      <c r="A170" s="5" t="s">
        <v>188</v>
      </c>
      <c r="B170" s="7">
        <v>0.38712153583451109</v>
      </c>
      <c r="C170" s="7">
        <v>0</v>
      </c>
      <c r="D170" s="7">
        <f t="shared" si="2"/>
        <v>0.38712153583451109</v>
      </c>
    </row>
    <row r="171" spans="1:4" x14ac:dyDescent="0.25">
      <c r="A171" s="5" t="s">
        <v>214</v>
      </c>
      <c r="B171" s="7">
        <v>0.38712153583451109</v>
      </c>
      <c r="C171" s="7">
        <v>0.12652330080563448</v>
      </c>
      <c r="D171" s="7">
        <f t="shared" si="2"/>
        <v>0.5136448366401456</v>
      </c>
    </row>
    <row r="172" spans="1:4" x14ac:dyDescent="0.25">
      <c r="A172" s="5" t="s">
        <v>208</v>
      </c>
      <c r="B172" s="7">
        <v>0.38712153583451109</v>
      </c>
      <c r="C172" s="7">
        <v>0</v>
      </c>
      <c r="D172" s="7">
        <f t="shared" si="2"/>
        <v>0.38712153583451109</v>
      </c>
    </row>
    <row r="173" spans="1:4" x14ac:dyDescent="0.25">
      <c r="A173" s="5" t="s">
        <v>345</v>
      </c>
      <c r="B173" s="7">
        <v>0.38712153583451109</v>
      </c>
      <c r="C173" s="7">
        <v>0</v>
      </c>
      <c r="D173" s="7">
        <f t="shared" si="2"/>
        <v>0.38712153583451109</v>
      </c>
    </row>
    <row r="174" spans="1:4" x14ac:dyDescent="0.25">
      <c r="A174" s="5" t="s">
        <v>346</v>
      </c>
      <c r="B174" s="7">
        <v>0.38712153583451109</v>
      </c>
      <c r="C174" s="7">
        <v>0</v>
      </c>
      <c r="D174" s="7">
        <f t="shared" si="2"/>
        <v>0.38712153583451109</v>
      </c>
    </row>
    <row r="175" spans="1:4" x14ac:dyDescent="0.25">
      <c r="A175" s="5" t="s">
        <v>128</v>
      </c>
      <c r="B175" s="7">
        <v>0.38712153583451109</v>
      </c>
      <c r="C175" s="7">
        <v>0</v>
      </c>
      <c r="D175" s="7">
        <f t="shared" si="2"/>
        <v>0.38712153583451109</v>
      </c>
    </row>
    <row r="176" spans="1:4" x14ac:dyDescent="0.25">
      <c r="A176" s="5" t="s">
        <v>347</v>
      </c>
      <c r="B176" s="7">
        <v>0.38712153583451109</v>
      </c>
      <c r="C176" s="7">
        <v>0</v>
      </c>
      <c r="D176" s="7">
        <f t="shared" si="2"/>
        <v>0.38712153583451109</v>
      </c>
    </row>
    <row r="177" spans="1:4" x14ac:dyDescent="0.25">
      <c r="A177" s="5" t="s">
        <v>96</v>
      </c>
      <c r="B177" s="7">
        <v>0.38712153583451109</v>
      </c>
      <c r="C177" s="7">
        <v>0.42331358596589691</v>
      </c>
      <c r="D177" s="7">
        <f t="shared" si="2"/>
        <v>0.810435121800408</v>
      </c>
    </row>
    <row r="178" spans="1:4" x14ac:dyDescent="0.25">
      <c r="A178" s="5" t="s">
        <v>72</v>
      </c>
      <c r="B178" s="7">
        <v>0.50506174946373372</v>
      </c>
      <c r="C178" s="7">
        <v>0.31688489949416038</v>
      </c>
      <c r="D178" s="7">
        <f t="shared" si="2"/>
        <v>0.82194664895789415</v>
      </c>
    </row>
    <row r="179" spans="1:4" x14ac:dyDescent="0.25">
      <c r="A179" s="5" t="s">
        <v>171</v>
      </c>
      <c r="B179" s="7">
        <v>0.38712153583451109</v>
      </c>
      <c r="C179" s="7">
        <v>6.0923224517581663E-3</v>
      </c>
      <c r="D179" s="7">
        <f t="shared" si="2"/>
        <v>0.39321385828626926</v>
      </c>
    </row>
    <row r="180" spans="1:4" ht="12.5" customHeight="1" x14ac:dyDescent="0.25">
      <c r="A180" s="5" t="s">
        <v>145</v>
      </c>
      <c r="B180" s="7">
        <v>0.38712153583451109</v>
      </c>
      <c r="C180" s="7">
        <v>0</v>
      </c>
      <c r="D180" s="7">
        <f t="shared" si="2"/>
        <v>0.38712153583451109</v>
      </c>
    </row>
    <row r="181" spans="1:4" x14ac:dyDescent="0.25">
      <c r="A181" s="5" t="s">
        <v>146</v>
      </c>
      <c r="B181" s="7">
        <v>0.38712153583451109</v>
      </c>
      <c r="C181" s="7">
        <v>0.1541774191921283</v>
      </c>
      <c r="D181" s="7">
        <f t="shared" si="2"/>
        <v>0.54129895502663938</v>
      </c>
    </row>
    <row r="182" spans="1:4" x14ac:dyDescent="0.25">
      <c r="A182" s="5" t="s">
        <v>176</v>
      </c>
      <c r="B182" s="7">
        <v>0.38712153583451109</v>
      </c>
      <c r="C182" s="7">
        <v>0.10794110420618028</v>
      </c>
      <c r="D182" s="7">
        <f t="shared" si="2"/>
        <v>0.49506264004069134</v>
      </c>
    </row>
    <row r="183" spans="1:4" x14ac:dyDescent="0.25">
      <c r="A183" s="5" t="s">
        <v>149</v>
      </c>
      <c r="B183" s="7">
        <v>0.38712153583451109</v>
      </c>
      <c r="C183" s="7">
        <v>0</v>
      </c>
      <c r="D183" s="7">
        <f t="shared" si="2"/>
        <v>0.38712153583451109</v>
      </c>
    </row>
    <row r="184" spans="1:4" x14ac:dyDescent="0.25">
      <c r="A184" s="5" t="s">
        <v>150</v>
      </c>
      <c r="B184" s="7">
        <v>0.38712153583451109</v>
      </c>
      <c r="C184" s="7">
        <v>0</v>
      </c>
      <c r="D184" s="7">
        <f t="shared" si="2"/>
        <v>0.38712153583451109</v>
      </c>
    </row>
    <row r="185" spans="1:4" x14ac:dyDescent="0.25">
      <c r="A185" s="5" t="s">
        <v>153</v>
      </c>
      <c r="B185" s="7">
        <v>0.38712153583451109</v>
      </c>
      <c r="C185" s="7">
        <v>0</v>
      </c>
      <c r="D185" s="7">
        <f t="shared" si="2"/>
        <v>0.38712153583451109</v>
      </c>
    </row>
    <row r="186" spans="1:4" x14ac:dyDescent="0.25">
      <c r="A186" s="5" t="s">
        <v>73</v>
      </c>
      <c r="B186" s="7">
        <v>0.38712153583451109</v>
      </c>
      <c r="C186" s="7">
        <v>0.31831426852652733</v>
      </c>
      <c r="D186" s="7">
        <f t="shared" si="2"/>
        <v>0.70543580436103848</v>
      </c>
    </row>
    <row r="187" spans="1:4" x14ac:dyDescent="0.25">
      <c r="A187" s="5" t="s">
        <v>154</v>
      </c>
      <c r="B187" s="7">
        <v>0.38712153583451109</v>
      </c>
      <c r="C187" s="7">
        <v>7.5505072456856462E-2</v>
      </c>
      <c r="D187" s="7">
        <f t="shared" si="2"/>
        <v>0.46262660829136754</v>
      </c>
    </row>
    <row r="188" spans="1:4" x14ac:dyDescent="0.25">
      <c r="A188" s="5" t="s">
        <v>155</v>
      </c>
      <c r="B188" s="7">
        <v>0.38712153583451109</v>
      </c>
      <c r="C188" s="7">
        <v>0</v>
      </c>
      <c r="D188" s="7">
        <f t="shared" si="2"/>
        <v>0.38712153583451109</v>
      </c>
    </row>
    <row r="189" spans="1:4" x14ac:dyDescent="0.25">
      <c r="A189" s="5" t="s">
        <v>12</v>
      </c>
      <c r="B189" s="7">
        <v>0.38712153583451109</v>
      </c>
      <c r="C189" s="7">
        <v>0</v>
      </c>
      <c r="D189" s="7">
        <f t="shared" si="2"/>
        <v>0.38712153583451109</v>
      </c>
    </row>
    <row r="190" spans="1:4" x14ac:dyDescent="0.25">
      <c r="A190" s="5" t="s">
        <v>184</v>
      </c>
      <c r="B190" s="7">
        <v>0.38712153583451109</v>
      </c>
      <c r="C190" s="7">
        <v>2.4166859667183117E-2</v>
      </c>
      <c r="D190" s="7">
        <f t="shared" si="2"/>
        <v>0.41128839550169422</v>
      </c>
    </row>
    <row r="191" spans="1:4" x14ac:dyDescent="0.25">
      <c r="A191" s="5" t="s">
        <v>17</v>
      </c>
      <c r="B191" s="7">
        <v>0.38712153583451109</v>
      </c>
      <c r="C191" s="7">
        <v>0</v>
      </c>
      <c r="D191" s="7">
        <f t="shared" si="2"/>
        <v>0.38712153583451109</v>
      </c>
    </row>
    <row r="192" spans="1:4" x14ac:dyDescent="0.25">
      <c r="A192" s="5" t="s">
        <v>186</v>
      </c>
      <c r="B192" s="7">
        <v>0.38712153583451109</v>
      </c>
      <c r="C192" s="7">
        <v>0</v>
      </c>
      <c r="D192" s="7">
        <f t="shared" si="2"/>
        <v>0.38712153583451109</v>
      </c>
    </row>
    <row r="193" spans="1:4" x14ac:dyDescent="0.25">
      <c r="A193" s="5" t="s">
        <v>19</v>
      </c>
      <c r="B193" s="7">
        <v>0.38712153583451109</v>
      </c>
      <c r="C193" s="7">
        <v>4.264483999966958E-2</v>
      </c>
      <c r="D193" s="7">
        <f t="shared" si="2"/>
        <v>0.42976637583418065</v>
      </c>
    </row>
    <row r="194" spans="1:4" x14ac:dyDescent="0.25">
      <c r="A194" s="5" t="s">
        <v>348</v>
      </c>
      <c r="B194" s="7">
        <v>0.38712153583451109</v>
      </c>
      <c r="C194" s="7">
        <v>0</v>
      </c>
      <c r="D194" s="7">
        <f t="shared" si="2"/>
        <v>0.38712153583451109</v>
      </c>
    </row>
    <row r="195" spans="1:4" x14ac:dyDescent="0.25">
      <c r="A195" s="5" t="s">
        <v>159</v>
      </c>
      <c r="B195" s="7">
        <v>0.38712153583451109</v>
      </c>
      <c r="C195" s="7">
        <v>5.2364594647922355E-2</v>
      </c>
      <c r="D195" s="7">
        <f t="shared" si="2"/>
        <v>0.43948613048243346</v>
      </c>
    </row>
    <row r="196" spans="1:4" x14ac:dyDescent="0.25">
      <c r="A196" s="5" t="s">
        <v>198</v>
      </c>
      <c r="B196" s="7">
        <v>0.38712153583451109</v>
      </c>
      <c r="C196" s="7">
        <v>1.0295912845910181E-3</v>
      </c>
      <c r="D196" s="7">
        <f t="shared" si="2"/>
        <v>0.3881511271191021</v>
      </c>
    </row>
    <row r="197" spans="1:4" x14ac:dyDescent="0.25">
      <c r="A197" s="5" t="s">
        <v>195</v>
      </c>
      <c r="B197" s="7">
        <v>0.38712153583451109</v>
      </c>
      <c r="C197" s="7">
        <v>1.4816491734051607E-2</v>
      </c>
      <c r="D197" s="7">
        <f t="shared" si="2"/>
        <v>0.40193802756856267</v>
      </c>
    </row>
    <row r="198" spans="1:4" x14ac:dyDescent="0.25">
      <c r="A198" s="5" t="s">
        <v>349</v>
      </c>
      <c r="B198" s="7">
        <v>0.38712153583451109</v>
      </c>
      <c r="C198" s="7">
        <v>0</v>
      </c>
      <c r="D198" s="7">
        <f t="shared" si="2"/>
        <v>0.38712153583451109</v>
      </c>
    </row>
    <row r="199" spans="1:4" x14ac:dyDescent="0.25">
      <c r="A199" s="5" t="s">
        <v>350</v>
      </c>
      <c r="B199" s="7">
        <v>0.38712153583451109</v>
      </c>
      <c r="C199" s="7">
        <v>0</v>
      </c>
      <c r="D199" s="7">
        <f t="shared" si="2"/>
        <v>0.38712153583451109</v>
      </c>
    </row>
    <row r="200" spans="1:4" x14ac:dyDescent="0.25">
      <c r="A200" s="5" t="s">
        <v>351</v>
      </c>
      <c r="B200" s="7">
        <v>0.38712153583451109</v>
      </c>
      <c r="C200" s="7">
        <v>0</v>
      </c>
      <c r="D200" s="7">
        <f t="shared" si="2"/>
        <v>0.38712153583451109</v>
      </c>
    </row>
    <row r="201" spans="1:4" x14ac:dyDescent="0.25">
      <c r="A201" s="5" t="s">
        <v>352</v>
      </c>
      <c r="B201" s="7">
        <v>0.38712153583451109</v>
      </c>
      <c r="C201" s="7">
        <v>0</v>
      </c>
      <c r="D201" s="7">
        <f t="shared" si="2"/>
        <v>0.38712153583451109</v>
      </c>
    </row>
    <row r="202" spans="1:4" x14ac:dyDescent="0.25">
      <c r="A202" s="5" t="s">
        <v>141</v>
      </c>
      <c r="B202" s="7">
        <v>0.38712153583451109</v>
      </c>
      <c r="C202" s="7">
        <v>0</v>
      </c>
      <c r="D202" s="7">
        <f t="shared" si="2"/>
        <v>0.38712153583451109</v>
      </c>
    </row>
    <row r="203" spans="1:4" x14ac:dyDescent="0.25">
      <c r="A203" s="5" t="s">
        <v>354</v>
      </c>
      <c r="B203" s="7">
        <v>0.38712153583451109</v>
      </c>
      <c r="C203" s="7">
        <v>0</v>
      </c>
      <c r="D203" s="7">
        <f t="shared" si="2"/>
        <v>0.38712153583451109</v>
      </c>
    </row>
    <row r="204" spans="1:4" x14ac:dyDescent="0.25">
      <c r="A204" s="5" t="s">
        <v>355</v>
      </c>
      <c r="B204" s="7">
        <v>0.38712153583451109</v>
      </c>
      <c r="C204" s="7">
        <v>0</v>
      </c>
      <c r="D204" s="7">
        <f t="shared" si="2"/>
        <v>0.38712153583451109</v>
      </c>
    </row>
    <row r="205" spans="1:4" x14ac:dyDescent="0.25">
      <c r="A205" s="5" t="s">
        <v>293</v>
      </c>
      <c r="B205" s="7">
        <v>0.50506174946373372</v>
      </c>
      <c r="C205" s="7">
        <v>0</v>
      </c>
      <c r="D205" s="7">
        <f t="shared" ref="D205:D256" si="3">SUM(B205:C205)</f>
        <v>0.50506174946373372</v>
      </c>
    </row>
    <row r="206" spans="1:4" x14ac:dyDescent="0.25">
      <c r="A206" s="5" t="s">
        <v>356</v>
      </c>
      <c r="B206" s="7">
        <v>0.38712153583451109</v>
      </c>
      <c r="C206" s="7">
        <v>0</v>
      </c>
      <c r="D206" s="7">
        <f t="shared" si="3"/>
        <v>0.38712153583451109</v>
      </c>
    </row>
    <row r="207" spans="1:4" x14ac:dyDescent="0.25">
      <c r="A207" s="5" t="s">
        <v>357</v>
      </c>
      <c r="B207" s="7">
        <v>0.38712153583451109</v>
      </c>
      <c r="C207" s="7">
        <v>0</v>
      </c>
      <c r="D207" s="7">
        <f t="shared" si="3"/>
        <v>0.38712153583451109</v>
      </c>
    </row>
    <row r="208" spans="1:4" x14ac:dyDescent="0.25">
      <c r="A208" s="5" t="s">
        <v>140</v>
      </c>
      <c r="B208" s="7">
        <v>0.38712153583451109</v>
      </c>
      <c r="C208" s="7">
        <v>0.26807259911955372</v>
      </c>
      <c r="D208" s="7">
        <f t="shared" si="3"/>
        <v>0.65519413495406487</v>
      </c>
    </row>
    <row r="209" spans="1:4" x14ac:dyDescent="0.25">
      <c r="A209" s="5" t="s">
        <v>294</v>
      </c>
      <c r="B209" s="7">
        <v>0.50506174946373372</v>
      </c>
      <c r="C209" s="7">
        <v>0</v>
      </c>
      <c r="D209" s="7">
        <f t="shared" si="3"/>
        <v>0.50506174946373372</v>
      </c>
    </row>
    <row r="210" spans="1:4" x14ac:dyDescent="0.25">
      <c r="A210" s="5" t="s">
        <v>89</v>
      </c>
      <c r="B210" s="7">
        <v>0.30781884194330966</v>
      </c>
      <c r="C210" s="7">
        <v>5.268506007031446E-4</v>
      </c>
      <c r="D210" s="7">
        <f t="shared" si="3"/>
        <v>0.30834569254401278</v>
      </c>
    </row>
    <row r="211" spans="1:4" x14ac:dyDescent="0.25">
      <c r="A211" s="5" t="s">
        <v>9</v>
      </c>
      <c r="B211" s="7">
        <v>0.30781884194330966</v>
      </c>
      <c r="C211" s="7">
        <v>8.4358583952467932E-6</v>
      </c>
      <c r="D211" s="7">
        <f t="shared" si="3"/>
        <v>0.30782727780170493</v>
      </c>
    </row>
    <row r="212" spans="1:4" x14ac:dyDescent="0.25">
      <c r="A212" s="5" t="s">
        <v>7</v>
      </c>
      <c r="B212" s="7">
        <v>0.30781884194330966</v>
      </c>
      <c r="C212" s="7">
        <v>6.2722169364659016E-5</v>
      </c>
      <c r="D212" s="7">
        <f t="shared" si="3"/>
        <v>0.30788156411267431</v>
      </c>
    </row>
    <row r="213" spans="1:4" x14ac:dyDescent="0.25">
      <c r="A213" s="5" t="s">
        <v>374</v>
      </c>
      <c r="B213" s="7">
        <v>0.263844721665694</v>
      </c>
      <c r="C213" s="7">
        <v>0</v>
      </c>
      <c r="D213" s="7">
        <f t="shared" si="3"/>
        <v>0.263844721665694</v>
      </c>
    </row>
    <row r="214" spans="1:4" x14ac:dyDescent="0.25">
      <c r="A214" s="5" t="s">
        <v>131</v>
      </c>
      <c r="B214" s="7">
        <v>0.263844721665694</v>
      </c>
      <c r="C214" s="7">
        <v>0</v>
      </c>
      <c r="D214" s="7">
        <f t="shared" si="3"/>
        <v>0.263844721665694</v>
      </c>
    </row>
    <row r="215" spans="1:4" x14ac:dyDescent="0.25">
      <c r="A215" s="5" t="s">
        <v>129</v>
      </c>
      <c r="B215" s="7">
        <v>0.263844721665694</v>
      </c>
      <c r="C215" s="7">
        <v>0</v>
      </c>
      <c r="D215" s="7">
        <f t="shared" si="3"/>
        <v>0.263844721665694</v>
      </c>
    </row>
    <row r="216" spans="1:4" x14ac:dyDescent="0.25">
      <c r="A216" s="5" t="s">
        <v>189</v>
      </c>
      <c r="B216" s="7">
        <v>0.30781884194330966</v>
      </c>
      <c r="C216" s="7">
        <v>1.0154117774678634E-2</v>
      </c>
      <c r="D216" s="7">
        <f t="shared" si="3"/>
        <v>0.31797295971798828</v>
      </c>
    </row>
    <row r="217" spans="1:4" x14ac:dyDescent="0.25">
      <c r="A217" s="5" t="s">
        <v>24</v>
      </c>
      <c r="B217" s="7">
        <v>0</v>
      </c>
      <c r="C217" s="7">
        <v>0.10644061714871282</v>
      </c>
      <c r="D217" s="7">
        <f t="shared" si="3"/>
        <v>0.10644061714871282</v>
      </c>
    </row>
    <row r="218" spans="1:4" x14ac:dyDescent="0.25">
      <c r="A218" s="5" t="s">
        <v>400</v>
      </c>
      <c r="B218" s="7">
        <v>0</v>
      </c>
      <c r="C218" s="7">
        <v>3.6485897227947629E-2</v>
      </c>
      <c r="D218" s="7">
        <f t="shared" si="3"/>
        <v>3.6485897227947629E-2</v>
      </c>
    </row>
    <row r="219" spans="1:4" x14ac:dyDescent="0.25">
      <c r="A219" s="5" t="s">
        <v>26</v>
      </c>
      <c r="B219" s="7">
        <v>0</v>
      </c>
      <c r="C219" s="7">
        <v>0.10644061714871282</v>
      </c>
      <c r="D219" s="7">
        <f t="shared" si="3"/>
        <v>0.10644061714871282</v>
      </c>
    </row>
    <row r="220" spans="1:4" x14ac:dyDescent="0.25">
      <c r="A220" s="5" t="s">
        <v>401</v>
      </c>
      <c r="B220" s="7">
        <v>0</v>
      </c>
      <c r="C220" s="7">
        <v>3.6485897227947629E-2</v>
      </c>
      <c r="D220" s="7">
        <f t="shared" si="3"/>
        <v>3.6485897227947629E-2</v>
      </c>
    </row>
    <row r="221" spans="1:4" x14ac:dyDescent="0.25">
      <c r="A221" s="5" t="s">
        <v>31</v>
      </c>
      <c r="B221" s="7">
        <v>0</v>
      </c>
      <c r="C221" s="7">
        <v>0.10644061714871282</v>
      </c>
      <c r="D221" s="7">
        <f t="shared" si="3"/>
        <v>0.10644061714871282</v>
      </c>
    </row>
    <row r="222" spans="1:4" x14ac:dyDescent="0.25">
      <c r="A222" s="5" t="s">
        <v>32</v>
      </c>
      <c r="B222" s="7">
        <v>0</v>
      </c>
      <c r="C222" s="7">
        <v>0.10644061714871282</v>
      </c>
      <c r="D222" s="7">
        <f t="shared" si="3"/>
        <v>0.10644061714871282</v>
      </c>
    </row>
    <row r="223" spans="1:4" x14ac:dyDescent="0.25">
      <c r="A223" s="5" t="s">
        <v>33</v>
      </c>
      <c r="B223" s="7">
        <v>0</v>
      </c>
      <c r="C223" s="7">
        <v>0.10644061714871282</v>
      </c>
      <c r="D223" s="7">
        <f t="shared" si="3"/>
        <v>0.10644061714871282</v>
      </c>
    </row>
    <row r="224" spans="1:4" x14ac:dyDescent="0.25">
      <c r="A224" s="5" t="s">
        <v>402</v>
      </c>
      <c r="B224" s="7">
        <v>0</v>
      </c>
      <c r="C224" s="7">
        <v>3.6485897227947629E-2</v>
      </c>
      <c r="D224" s="7">
        <f t="shared" si="3"/>
        <v>3.6485897227947629E-2</v>
      </c>
    </row>
    <row r="225" spans="1:4" x14ac:dyDescent="0.25">
      <c r="A225" s="5" t="s">
        <v>41</v>
      </c>
      <c r="B225" s="7">
        <v>0</v>
      </c>
      <c r="C225" s="7">
        <v>0.10644061714871282</v>
      </c>
      <c r="D225" s="7">
        <f t="shared" si="3"/>
        <v>0.10644061714871282</v>
      </c>
    </row>
    <row r="226" spans="1:4" x14ac:dyDescent="0.25">
      <c r="A226" s="5" t="s">
        <v>47</v>
      </c>
      <c r="B226" s="7">
        <v>0</v>
      </c>
      <c r="C226" s="7">
        <v>0.10644061714871282</v>
      </c>
      <c r="D226" s="7">
        <f t="shared" si="3"/>
        <v>0.10644061714871282</v>
      </c>
    </row>
    <row r="227" spans="1:4" x14ac:dyDescent="0.25">
      <c r="A227" s="5" t="s">
        <v>48</v>
      </c>
      <c r="B227" s="7">
        <v>0</v>
      </c>
      <c r="C227" s="7">
        <v>0.10644061714871282</v>
      </c>
      <c r="D227" s="7">
        <f t="shared" si="3"/>
        <v>0.10644061714871282</v>
      </c>
    </row>
    <row r="228" spans="1:4" x14ac:dyDescent="0.25">
      <c r="A228" s="5" t="s">
        <v>35</v>
      </c>
      <c r="B228" s="7">
        <v>0</v>
      </c>
      <c r="C228" s="7">
        <v>0.10644061714871282</v>
      </c>
      <c r="D228" s="7">
        <f t="shared" si="3"/>
        <v>0.10644061714871282</v>
      </c>
    </row>
    <row r="229" spans="1:4" x14ac:dyDescent="0.25">
      <c r="A229" s="5" t="s">
        <v>36</v>
      </c>
      <c r="B229" s="7">
        <v>0</v>
      </c>
      <c r="C229" s="7">
        <v>0.10644061714871282</v>
      </c>
      <c r="D229" s="7">
        <f t="shared" si="3"/>
        <v>0.10644061714871282</v>
      </c>
    </row>
    <row r="230" spans="1:4" x14ac:dyDescent="0.25">
      <c r="A230" s="5" t="s">
        <v>37</v>
      </c>
      <c r="B230" s="7">
        <v>0</v>
      </c>
      <c r="C230" s="7">
        <v>0.10644061714871282</v>
      </c>
      <c r="D230" s="7">
        <f t="shared" si="3"/>
        <v>0.10644061714871282</v>
      </c>
    </row>
    <row r="231" spans="1:4" x14ac:dyDescent="0.25">
      <c r="A231" s="5" t="s">
        <v>20</v>
      </c>
      <c r="B231" s="7">
        <v>0</v>
      </c>
      <c r="C231" s="7">
        <v>0.10644061714871282</v>
      </c>
      <c r="D231" s="7">
        <f t="shared" si="3"/>
        <v>0.10644061714871282</v>
      </c>
    </row>
    <row r="232" spans="1:4" x14ac:dyDescent="0.25">
      <c r="A232" s="5" t="s">
        <v>21</v>
      </c>
      <c r="B232" s="7">
        <v>0</v>
      </c>
      <c r="C232" s="7">
        <v>0.10644061714871282</v>
      </c>
      <c r="D232" s="7">
        <f t="shared" si="3"/>
        <v>0.10644061714871282</v>
      </c>
    </row>
    <row r="233" spans="1:4" x14ac:dyDescent="0.25">
      <c r="A233" s="5" t="s">
        <v>22</v>
      </c>
      <c r="B233" s="7">
        <v>0</v>
      </c>
      <c r="C233" s="7">
        <v>0.10644061714871282</v>
      </c>
      <c r="D233" s="7">
        <f t="shared" si="3"/>
        <v>0.10644061714871282</v>
      </c>
    </row>
    <row r="234" spans="1:4" x14ac:dyDescent="0.25">
      <c r="A234" s="5" t="s">
        <v>23</v>
      </c>
      <c r="B234" s="7">
        <v>0</v>
      </c>
      <c r="C234" s="7">
        <v>0.10644061714871282</v>
      </c>
      <c r="D234" s="7">
        <f t="shared" si="3"/>
        <v>0.10644061714871282</v>
      </c>
    </row>
    <row r="235" spans="1:4" x14ac:dyDescent="0.25">
      <c r="A235" s="5" t="s">
        <v>25</v>
      </c>
      <c r="B235" s="7">
        <v>0</v>
      </c>
      <c r="C235" s="7">
        <v>0.10644061714871282</v>
      </c>
      <c r="D235" s="7">
        <f t="shared" si="3"/>
        <v>0.10644061714871282</v>
      </c>
    </row>
    <row r="236" spans="1:4" x14ac:dyDescent="0.25">
      <c r="A236" s="5" t="s">
        <v>27</v>
      </c>
      <c r="B236" s="7">
        <v>0</v>
      </c>
      <c r="C236" s="7">
        <v>0.10644061714871282</v>
      </c>
      <c r="D236" s="7">
        <f t="shared" si="3"/>
        <v>0.10644061714871282</v>
      </c>
    </row>
    <row r="237" spans="1:4" x14ac:dyDescent="0.25">
      <c r="A237" s="5" t="s">
        <v>28</v>
      </c>
      <c r="B237" s="7">
        <v>0</v>
      </c>
      <c r="C237" s="7">
        <v>0.10644061714871282</v>
      </c>
      <c r="D237" s="7">
        <f t="shared" si="3"/>
        <v>0.10644061714871282</v>
      </c>
    </row>
    <row r="238" spans="1:4" x14ac:dyDescent="0.25">
      <c r="A238" s="5" t="s">
        <v>29</v>
      </c>
      <c r="B238" s="7">
        <v>0</v>
      </c>
      <c r="C238" s="7">
        <v>0.10644061714871282</v>
      </c>
      <c r="D238" s="7">
        <f t="shared" si="3"/>
        <v>0.10644061714871282</v>
      </c>
    </row>
    <row r="239" spans="1:4" x14ac:dyDescent="0.25">
      <c r="A239" s="5" t="s">
        <v>30</v>
      </c>
      <c r="B239" s="7">
        <v>0</v>
      </c>
      <c r="C239" s="7">
        <v>0.10644061714871282</v>
      </c>
      <c r="D239" s="7">
        <f t="shared" si="3"/>
        <v>0.10644061714871282</v>
      </c>
    </row>
    <row r="240" spans="1:4" x14ac:dyDescent="0.25">
      <c r="A240" s="5" t="s">
        <v>34</v>
      </c>
      <c r="B240" s="7">
        <v>0</v>
      </c>
      <c r="C240" s="7">
        <v>0.10644061714871282</v>
      </c>
      <c r="D240" s="7">
        <f t="shared" si="3"/>
        <v>0.10644061714871282</v>
      </c>
    </row>
    <row r="241" spans="1:4" x14ac:dyDescent="0.25">
      <c r="A241" s="5" t="s">
        <v>38</v>
      </c>
      <c r="B241" s="7">
        <v>0</v>
      </c>
      <c r="C241" s="7">
        <v>0.10644061714871282</v>
      </c>
      <c r="D241" s="7">
        <f t="shared" si="3"/>
        <v>0.10644061714871282</v>
      </c>
    </row>
    <row r="242" spans="1:4" x14ac:dyDescent="0.25">
      <c r="A242" s="5" t="s">
        <v>39</v>
      </c>
      <c r="B242" s="7">
        <v>0</v>
      </c>
      <c r="C242" s="7">
        <v>0.10644061714871282</v>
      </c>
      <c r="D242" s="7">
        <f t="shared" si="3"/>
        <v>0.10644061714871282</v>
      </c>
    </row>
    <row r="243" spans="1:4" x14ac:dyDescent="0.25">
      <c r="A243" s="5" t="s">
        <v>40</v>
      </c>
      <c r="B243" s="7">
        <v>0</v>
      </c>
      <c r="C243" s="7">
        <v>0.10644061714871282</v>
      </c>
      <c r="D243" s="7">
        <f t="shared" si="3"/>
        <v>0.10644061714871282</v>
      </c>
    </row>
    <row r="244" spans="1:4" x14ac:dyDescent="0.25">
      <c r="A244" s="5" t="s">
        <v>42</v>
      </c>
      <c r="B244" s="7">
        <v>0</v>
      </c>
      <c r="C244" s="7">
        <v>0.10644061714871282</v>
      </c>
      <c r="D244" s="7">
        <f t="shared" si="3"/>
        <v>0.10644061714871282</v>
      </c>
    </row>
    <row r="245" spans="1:4" x14ac:dyDescent="0.25">
      <c r="A245" s="5" t="s">
        <v>43</v>
      </c>
      <c r="B245" s="7">
        <v>0</v>
      </c>
      <c r="C245" s="7">
        <v>0.10644061714871282</v>
      </c>
      <c r="D245" s="7">
        <f t="shared" si="3"/>
        <v>0.10644061714871282</v>
      </c>
    </row>
    <row r="246" spans="1:4" x14ac:dyDescent="0.25">
      <c r="A246" s="5" t="s">
        <v>44</v>
      </c>
      <c r="B246" s="7">
        <v>0</v>
      </c>
      <c r="C246" s="7">
        <v>0.10644061714871282</v>
      </c>
      <c r="D246" s="7">
        <f t="shared" si="3"/>
        <v>0.10644061714871282</v>
      </c>
    </row>
    <row r="247" spans="1:4" x14ac:dyDescent="0.25">
      <c r="A247" s="5" t="s">
        <v>46</v>
      </c>
      <c r="B247" s="7">
        <v>0</v>
      </c>
      <c r="C247" s="7">
        <v>0.10644061714871282</v>
      </c>
      <c r="D247" s="7">
        <f t="shared" si="3"/>
        <v>0.10644061714871282</v>
      </c>
    </row>
    <row r="248" spans="1:4" x14ac:dyDescent="0.25">
      <c r="A248" s="5" t="s">
        <v>120</v>
      </c>
      <c r="B248" s="7">
        <v>0</v>
      </c>
      <c r="C248" s="7">
        <v>0.62969728569175232</v>
      </c>
      <c r="D248" s="7">
        <f t="shared" si="3"/>
        <v>0.62969728569175232</v>
      </c>
    </row>
    <row r="249" spans="1:4" x14ac:dyDescent="0.25">
      <c r="A249" s="5" t="s">
        <v>178</v>
      </c>
      <c r="B249" s="7">
        <v>0</v>
      </c>
      <c r="C249" s="7">
        <v>0.3723975230675407</v>
      </c>
      <c r="D249" s="7">
        <f t="shared" si="3"/>
        <v>0.3723975230675407</v>
      </c>
    </row>
    <row r="250" spans="1:4" x14ac:dyDescent="0.25">
      <c r="A250" s="5" t="s">
        <v>106</v>
      </c>
      <c r="B250" s="7">
        <v>0</v>
      </c>
      <c r="C250" s="7">
        <v>8.3417985741397901E-2</v>
      </c>
      <c r="D250" s="7">
        <f t="shared" si="3"/>
        <v>8.3417985741397901E-2</v>
      </c>
    </row>
    <row r="251" spans="1:4" x14ac:dyDescent="0.25">
      <c r="A251" s="5" t="s">
        <v>104</v>
      </c>
      <c r="B251" s="7">
        <v>0</v>
      </c>
      <c r="C251" s="7">
        <v>8.3417985741397901E-2</v>
      </c>
      <c r="D251" s="7">
        <f t="shared" si="3"/>
        <v>8.3417985741397901E-2</v>
      </c>
    </row>
    <row r="252" spans="1:4" x14ac:dyDescent="0.25">
      <c r="A252" s="5" t="s">
        <v>107</v>
      </c>
      <c r="B252" s="7">
        <v>0</v>
      </c>
      <c r="C252" s="7">
        <v>8.3417985741397901E-2</v>
      </c>
      <c r="D252" s="7">
        <f t="shared" si="3"/>
        <v>8.3417985741397901E-2</v>
      </c>
    </row>
    <row r="253" spans="1:4" x14ac:dyDescent="0.25">
      <c r="A253" s="5" t="s">
        <v>8</v>
      </c>
      <c r="B253" s="7">
        <v>0</v>
      </c>
      <c r="C253" s="7">
        <v>0.10399046674400629</v>
      </c>
      <c r="D253" s="7">
        <f t="shared" si="3"/>
        <v>0.10399046674400629</v>
      </c>
    </row>
    <row r="254" spans="1:4" x14ac:dyDescent="0.25">
      <c r="A254" s="5" t="s">
        <v>133</v>
      </c>
      <c r="B254" s="7">
        <v>0</v>
      </c>
      <c r="C254" s="7">
        <v>0.13403626050487691</v>
      </c>
      <c r="D254" s="7">
        <f t="shared" si="3"/>
        <v>0.13403626050487691</v>
      </c>
    </row>
    <row r="255" spans="1:4" x14ac:dyDescent="0.25">
      <c r="A255" s="5" t="s">
        <v>139</v>
      </c>
      <c r="B255" s="7">
        <v>0</v>
      </c>
      <c r="C255" s="7">
        <v>0.13403626050487691</v>
      </c>
      <c r="D255" s="7">
        <f t="shared" si="3"/>
        <v>0.13403626050487691</v>
      </c>
    </row>
    <row r="256" spans="1:4" x14ac:dyDescent="0.25">
      <c r="A256" s="5" t="s">
        <v>134</v>
      </c>
      <c r="B256" s="7">
        <v>0</v>
      </c>
      <c r="C256" s="7">
        <v>0.13403626050487691</v>
      </c>
      <c r="D256" s="7">
        <f t="shared" si="3"/>
        <v>0.13403626050487691</v>
      </c>
    </row>
    <row r="257" spans="2:2" x14ac:dyDescent="0.25">
      <c r="B257" s="16"/>
    </row>
    <row r="258" spans="2:2" x14ac:dyDescent="0.25">
      <c r="B258" s="16"/>
    </row>
    <row r="259" spans="2:2" x14ac:dyDescent="0.25">
      <c r="B259" s="16"/>
    </row>
    <row r="260" spans="2:2" x14ac:dyDescent="0.25">
      <c r="B260" s="16"/>
    </row>
    <row r="261" spans="2:2" x14ac:dyDescent="0.25">
      <c r="B261" s="16"/>
    </row>
    <row r="262" spans="2:2" x14ac:dyDescent="0.25">
      <c r="B262" s="16"/>
    </row>
    <row r="263" spans="2:2" x14ac:dyDescent="0.25">
      <c r="B263" s="16"/>
    </row>
    <row r="264" spans="2:2" x14ac:dyDescent="0.25">
      <c r="B264" s="16"/>
    </row>
    <row r="265" spans="2:2" x14ac:dyDescent="0.25">
      <c r="B265" s="16"/>
    </row>
    <row r="266" spans="2:2" x14ac:dyDescent="0.25">
      <c r="B266" s="16"/>
    </row>
    <row r="267" spans="2:2" x14ac:dyDescent="0.25">
      <c r="B267" s="16"/>
    </row>
    <row r="268" spans="2:2" x14ac:dyDescent="0.25">
      <c r="B268" s="16"/>
    </row>
    <row r="269" spans="2:2" x14ac:dyDescent="0.25">
      <c r="B269" s="16"/>
    </row>
    <row r="270" spans="2:2" x14ac:dyDescent="0.25">
      <c r="B270" s="16"/>
    </row>
    <row r="271" spans="2:2" x14ac:dyDescent="0.25">
      <c r="B271" s="16"/>
    </row>
    <row r="272" spans="2:2" x14ac:dyDescent="0.25">
      <c r="B272" s="16"/>
    </row>
    <row r="273" spans="2:2" x14ac:dyDescent="0.25">
      <c r="B273" s="16"/>
    </row>
    <row r="274" spans="2:2" x14ac:dyDescent="0.25">
      <c r="B274" s="16"/>
    </row>
    <row r="275" spans="2:2" x14ac:dyDescent="0.25">
      <c r="B275" s="16"/>
    </row>
    <row r="276" spans="2:2" x14ac:dyDescent="0.25">
      <c r="B276" s="16"/>
    </row>
    <row r="277" spans="2:2" x14ac:dyDescent="0.25">
      <c r="B277" s="16"/>
    </row>
    <row r="278" spans="2:2" x14ac:dyDescent="0.25">
      <c r="B278" s="16"/>
    </row>
    <row r="279" spans="2:2" x14ac:dyDescent="0.25">
      <c r="B279" s="16"/>
    </row>
    <row r="280" spans="2:2" x14ac:dyDescent="0.25">
      <c r="B280" s="16"/>
    </row>
    <row r="281" spans="2:2" x14ac:dyDescent="0.25">
      <c r="B281" s="16"/>
    </row>
    <row r="282" spans="2:2" x14ac:dyDescent="0.25">
      <c r="B282" s="16"/>
    </row>
    <row r="283" spans="2:2" x14ac:dyDescent="0.25">
      <c r="B283" s="16"/>
    </row>
    <row r="284" spans="2:2" x14ac:dyDescent="0.25">
      <c r="B284" s="16"/>
    </row>
    <row r="285" spans="2:2" x14ac:dyDescent="0.25">
      <c r="B285" s="16"/>
    </row>
    <row r="286" spans="2:2" x14ac:dyDescent="0.25">
      <c r="B286" s="16"/>
    </row>
    <row r="287" spans="2:2" x14ac:dyDescent="0.25">
      <c r="B287" s="16"/>
    </row>
    <row r="288" spans="2:2" x14ac:dyDescent="0.25">
      <c r="B288" s="16"/>
    </row>
    <row r="289" spans="2:2" x14ac:dyDescent="0.25">
      <c r="B289" s="16"/>
    </row>
    <row r="290" spans="2:2" x14ac:dyDescent="0.25">
      <c r="B290" s="16"/>
    </row>
    <row r="291" spans="2:2" x14ac:dyDescent="0.25">
      <c r="B291" s="16"/>
    </row>
    <row r="292" spans="2:2" x14ac:dyDescent="0.25">
      <c r="B292" s="16"/>
    </row>
    <row r="293" spans="2:2" x14ac:dyDescent="0.25">
      <c r="B293" s="16"/>
    </row>
    <row r="294" spans="2:2" x14ac:dyDescent="0.25">
      <c r="B294" s="16"/>
    </row>
    <row r="295" spans="2:2" x14ac:dyDescent="0.25">
      <c r="B295" s="16"/>
    </row>
    <row r="296" spans="2:2" x14ac:dyDescent="0.25">
      <c r="B296" s="16"/>
    </row>
    <row r="297" spans="2:2" x14ac:dyDescent="0.25">
      <c r="B297" s="16"/>
    </row>
    <row r="298" spans="2:2" x14ac:dyDescent="0.25">
      <c r="B298" s="16"/>
    </row>
    <row r="299" spans="2:2" x14ac:dyDescent="0.25">
      <c r="B299" s="16"/>
    </row>
    <row r="300" spans="2:2" x14ac:dyDescent="0.25">
      <c r="B300" s="16"/>
    </row>
    <row r="301" spans="2:2" x14ac:dyDescent="0.25">
      <c r="B301" s="16"/>
    </row>
    <row r="302" spans="2:2" x14ac:dyDescent="0.25">
      <c r="B302" s="16"/>
    </row>
    <row r="303" spans="2:2" x14ac:dyDescent="0.25">
      <c r="B303" s="16"/>
    </row>
    <row r="304" spans="2:2" x14ac:dyDescent="0.25">
      <c r="B304" s="16"/>
    </row>
    <row r="305" spans="2:2" x14ac:dyDescent="0.25">
      <c r="B305" s="16"/>
    </row>
    <row r="306" spans="2:2" x14ac:dyDescent="0.25">
      <c r="B306" s="16"/>
    </row>
    <row r="307" spans="2:2" x14ac:dyDescent="0.25">
      <c r="B307" s="16"/>
    </row>
    <row r="308" spans="2:2" x14ac:dyDescent="0.25">
      <c r="B308" s="16"/>
    </row>
    <row r="309" spans="2:2" x14ac:dyDescent="0.25">
      <c r="B309" s="16"/>
    </row>
    <row r="310" spans="2:2" x14ac:dyDescent="0.25">
      <c r="B310" s="16"/>
    </row>
    <row r="311" spans="2:2" x14ac:dyDescent="0.25">
      <c r="B311" s="16"/>
    </row>
    <row r="312" spans="2:2" x14ac:dyDescent="0.25">
      <c r="B312" s="16"/>
    </row>
    <row r="313" spans="2:2" x14ac:dyDescent="0.25">
      <c r="B313" s="16"/>
    </row>
    <row r="314" spans="2:2" x14ac:dyDescent="0.25">
      <c r="B314" s="16"/>
    </row>
    <row r="315" spans="2:2" x14ac:dyDescent="0.25">
      <c r="B315" s="16"/>
    </row>
    <row r="316" spans="2:2" x14ac:dyDescent="0.25">
      <c r="B316" s="16"/>
    </row>
    <row r="317" spans="2:2" x14ac:dyDescent="0.25">
      <c r="B317" s="16"/>
    </row>
    <row r="318" spans="2:2" x14ac:dyDescent="0.25">
      <c r="B318" s="16"/>
    </row>
    <row r="319" spans="2:2" x14ac:dyDescent="0.25">
      <c r="B319" s="16"/>
    </row>
    <row r="320" spans="2:2" x14ac:dyDescent="0.25">
      <c r="B320" s="16"/>
    </row>
    <row r="321" spans="2:2" x14ac:dyDescent="0.25">
      <c r="B321" s="16"/>
    </row>
    <row r="322" spans="2:2" x14ac:dyDescent="0.25">
      <c r="B322" s="16"/>
    </row>
    <row r="323" spans="2:2" x14ac:dyDescent="0.25">
      <c r="B323" s="16"/>
    </row>
    <row r="324" spans="2:2" x14ac:dyDescent="0.25">
      <c r="B324" s="16"/>
    </row>
    <row r="325" spans="2:2" x14ac:dyDescent="0.25">
      <c r="B325" s="16"/>
    </row>
    <row r="326" spans="2:2" x14ac:dyDescent="0.25">
      <c r="B326" s="16"/>
    </row>
    <row r="327" spans="2:2" x14ac:dyDescent="0.25">
      <c r="B327" s="16"/>
    </row>
    <row r="328" spans="2:2" x14ac:dyDescent="0.25">
      <c r="B328" s="16"/>
    </row>
    <row r="329" spans="2:2" x14ac:dyDescent="0.25">
      <c r="B329" s="16"/>
    </row>
    <row r="330" spans="2:2" x14ac:dyDescent="0.25">
      <c r="B330" s="16"/>
    </row>
    <row r="331" spans="2:2" x14ac:dyDescent="0.25">
      <c r="B331" s="16"/>
    </row>
    <row r="332" spans="2:2" x14ac:dyDescent="0.25">
      <c r="B332" s="16"/>
    </row>
    <row r="333" spans="2:2" x14ac:dyDescent="0.25">
      <c r="B333" s="16"/>
    </row>
    <row r="334" spans="2:2" x14ac:dyDescent="0.25">
      <c r="B334" s="16"/>
    </row>
    <row r="335" spans="2:2" x14ac:dyDescent="0.25">
      <c r="B335" s="16"/>
    </row>
    <row r="336" spans="2:2" x14ac:dyDescent="0.25">
      <c r="B336" s="16"/>
    </row>
    <row r="337" spans="2:2" x14ac:dyDescent="0.25">
      <c r="B337" s="16"/>
    </row>
    <row r="338" spans="2:2" x14ac:dyDescent="0.25">
      <c r="B338" s="16"/>
    </row>
    <row r="339" spans="2:2" x14ac:dyDescent="0.25">
      <c r="B339" s="16"/>
    </row>
    <row r="340" spans="2:2" x14ac:dyDescent="0.25">
      <c r="B340" s="16"/>
    </row>
  </sheetData>
  <pageMargins left="0.511811024" right="0.511811024" top="0.78740157499999996" bottom="0.78740157499999996" header="0.31496062000000002" footer="0.31496062000000002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09AA-A1C9-4AC2-9585-5B8E1703F215}">
  <dimension ref="A2:H309"/>
  <sheetViews>
    <sheetView workbookViewId="0">
      <selection activeCell="D16" sqref="D16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 ca="1">Índice!A8</f>
        <v>MÊS DE COMPETÊNCIA: Setembro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525</v>
      </c>
    </row>
    <row r="8" spans="1:8" ht="13" x14ac:dyDescent="0.3">
      <c r="A8" s="4" t="s">
        <v>1</v>
      </c>
      <c r="B8" s="6" t="s">
        <v>554</v>
      </c>
    </row>
    <row r="9" spans="1:8" x14ac:dyDescent="0.25">
      <c r="A9" s="9" t="s">
        <v>288</v>
      </c>
      <c r="B9" s="23">
        <v>410776.29437740619</v>
      </c>
      <c r="D9" s="16"/>
    </row>
    <row r="10" spans="1:8" x14ac:dyDescent="0.25">
      <c r="A10" s="5" t="s">
        <v>235</v>
      </c>
      <c r="B10" s="30">
        <v>-2869.2826934803415</v>
      </c>
    </row>
    <row r="11" spans="1:8" x14ac:dyDescent="0.25">
      <c r="A11" s="5" t="s">
        <v>175</v>
      </c>
      <c r="B11" s="30">
        <v>-2869.2826934803415</v>
      </c>
    </row>
    <row r="12" spans="1:8" x14ac:dyDescent="0.25">
      <c r="A12" s="5" t="s">
        <v>64</v>
      </c>
      <c r="B12" s="30">
        <v>-2728.0726934803415</v>
      </c>
    </row>
    <row r="13" spans="1:8" x14ac:dyDescent="0.25">
      <c r="A13" s="5" t="s">
        <v>251</v>
      </c>
      <c r="B13" s="30">
        <v>-2869.2826934803415</v>
      </c>
    </row>
    <row r="14" spans="1:8" x14ac:dyDescent="0.25">
      <c r="A14" s="5" t="s">
        <v>298</v>
      </c>
      <c r="B14" s="30">
        <v>-2869.2826934803415</v>
      </c>
    </row>
    <row r="15" spans="1:8" x14ac:dyDescent="0.25">
      <c r="A15" s="5" t="s">
        <v>252</v>
      </c>
      <c r="B15" s="30">
        <v>-2869.2826934803415</v>
      </c>
    </row>
    <row r="16" spans="1:8" x14ac:dyDescent="0.25">
      <c r="A16" s="5" t="s">
        <v>183</v>
      </c>
      <c r="B16" s="30">
        <v>-2869.2826934803415</v>
      </c>
    </row>
    <row r="17" spans="1:2" x14ac:dyDescent="0.25">
      <c r="A17" s="5" t="s">
        <v>157</v>
      </c>
      <c r="B17" s="30">
        <v>-2869.2826934803415</v>
      </c>
    </row>
    <row r="18" spans="1:2" x14ac:dyDescent="0.25">
      <c r="A18" s="5" t="s">
        <v>253</v>
      </c>
      <c r="B18" s="30">
        <v>-2869.2826934803415</v>
      </c>
    </row>
    <row r="19" spans="1:2" x14ac:dyDescent="0.25">
      <c r="A19" s="5" t="s">
        <v>187</v>
      </c>
      <c r="B19" s="30">
        <v>-2869.2826934803415</v>
      </c>
    </row>
    <row r="20" spans="1:2" x14ac:dyDescent="0.25">
      <c r="A20" s="5" t="s">
        <v>3</v>
      </c>
      <c r="B20" s="30">
        <v>-2869.2826934803415</v>
      </c>
    </row>
    <row r="21" spans="1:2" x14ac:dyDescent="0.25">
      <c r="A21" s="5" t="s">
        <v>254</v>
      </c>
      <c r="B21" s="30">
        <v>-2869.2826934803415</v>
      </c>
    </row>
    <row r="22" spans="1:2" x14ac:dyDescent="0.25">
      <c r="A22" s="5" t="s">
        <v>71</v>
      </c>
      <c r="B22" s="30">
        <v>-2869.2826934803415</v>
      </c>
    </row>
    <row r="23" spans="1:2" x14ac:dyDescent="0.25">
      <c r="A23" s="5" t="s">
        <v>6</v>
      </c>
      <c r="B23" s="30">
        <v>-2869.2826934803415</v>
      </c>
    </row>
    <row r="24" spans="1:2" x14ac:dyDescent="0.25">
      <c r="A24" s="5" t="s">
        <v>190</v>
      </c>
      <c r="B24" s="30">
        <v>-2869.2826934803415</v>
      </c>
    </row>
    <row r="25" spans="1:2" x14ac:dyDescent="0.25">
      <c r="A25" s="5" t="s">
        <v>191</v>
      </c>
      <c r="B25" s="30">
        <v>-2869.2826934803415</v>
      </c>
    </row>
    <row r="26" spans="1:2" x14ac:dyDescent="0.25">
      <c r="A26" s="5" t="s">
        <v>63</v>
      </c>
      <c r="B26" s="30">
        <v>-2869.2826934803415</v>
      </c>
    </row>
    <row r="27" spans="1:2" x14ac:dyDescent="0.25">
      <c r="A27" s="5" t="s">
        <v>255</v>
      </c>
      <c r="B27" s="30">
        <v>-2869.2826934803415</v>
      </c>
    </row>
    <row r="28" spans="1:2" x14ac:dyDescent="0.25">
      <c r="A28" s="5" t="s">
        <v>301</v>
      </c>
      <c r="B28" s="30">
        <v>-2869.2826934803415</v>
      </c>
    </row>
    <row r="29" spans="1:2" x14ac:dyDescent="0.25">
      <c r="A29" s="5" t="s">
        <v>218</v>
      </c>
      <c r="B29" s="30">
        <v>-2869.2826934803415</v>
      </c>
    </row>
    <row r="30" spans="1:2" x14ac:dyDescent="0.25">
      <c r="A30" s="5" t="s">
        <v>236</v>
      </c>
      <c r="B30" s="30">
        <v>-2869.2826934803415</v>
      </c>
    </row>
    <row r="31" spans="1:2" x14ac:dyDescent="0.25">
      <c r="A31" s="5" t="s">
        <v>147</v>
      </c>
      <c r="B31" s="30">
        <v>-2869.2826934803415</v>
      </c>
    </row>
    <row r="32" spans="1:2" x14ac:dyDescent="0.25">
      <c r="A32" s="5" t="s">
        <v>215</v>
      </c>
      <c r="B32" s="30">
        <v>-2869.2826934803415</v>
      </c>
    </row>
    <row r="33" spans="1:2" x14ac:dyDescent="0.25">
      <c r="A33" s="5" t="s">
        <v>31</v>
      </c>
      <c r="B33" s="30">
        <v>-2869.2826934803415</v>
      </c>
    </row>
    <row r="34" spans="1:2" x14ac:dyDescent="0.25">
      <c r="A34" s="5" t="s">
        <v>304</v>
      </c>
      <c r="B34" s="30">
        <v>-2869.2826934803415</v>
      </c>
    </row>
    <row r="35" spans="1:2" x14ac:dyDescent="0.25">
      <c r="A35" s="5" t="s">
        <v>311</v>
      </c>
      <c r="B35" s="30">
        <v>-2869.2826934803415</v>
      </c>
    </row>
    <row r="36" spans="1:2" x14ac:dyDescent="0.25">
      <c r="A36" s="5" t="s">
        <v>166</v>
      </c>
      <c r="B36" s="30">
        <v>-2869.2826934803415</v>
      </c>
    </row>
    <row r="37" spans="1:2" x14ac:dyDescent="0.25">
      <c r="A37" s="5" t="s">
        <v>256</v>
      </c>
      <c r="B37" s="30">
        <v>-2869.2826934803415</v>
      </c>
    </row>
    <row r="38" spans="1:2" x14ac:dyDescent="0.25">
      <c r="A38" s="5" t="s">
        <v>229</v>
      </c>
      <c r="B38" s="30">
        <v>-2869.2826934803415</v>
      </c>
    </row>
    <row r="39" spans="1:2" x14ac:dyDescent="0.25">
      <c r="A39" s="5" t="s">
        <v>257</v>
      </c>
      <c r="B39" s="30">
        <v>-2869.2826934803415</v>
      </c>
    </row>
    <row r="40" spans="1:2" x14ac:dyDescent="0.25">
      <c r="A40" s="5" t="s">
        <v>109</v>
      </c>
      <c r="B40" s="30">
        <v>-2869.2826934803415</v>
      </c>
    </row>
    <row r="41" spans="1:2" x14ac:dyDescent="0.25">
      <c r="A41" s="5" t="s">
        <v>258</v>
      </c>
      <c r="B41" s="30">
        <v>-2869.2826934803415</v>
      </c>
    </row>
    <row r="42" spans="1:2" x14ac:dyDescent="0.25">
      <c r="A42" s="5" t="s">
        <v>216</v>
      </c>
      <c r="B42" s="30">
        <v>-2869.2826934803415</v>
      </c>
    </row>
    <row r="43" spans="1:2" x14ac:dyDescent="0.25">
      <c r="A43" s="5" t="s">
        <v>174</v>
      </c>
      <c r="B43" s="30">
        <v>-2869.2826934803415</v>
      </c>
    </row>
    <row r="44" spans="1:2" x14ac:dyDescent="0.25">
      <c r="A44" s="5" t="s">
        <v>361</v>
      </c>
      <c r="B44" s="30">
        <v>2282.7961604273919</v>
      </c>
    </row>
    <row r="45" spans="1:2" x14ac:dyDescent="0.25">
      <c r="A45" s="5" t="s">
        <v>177</v>
      </c>
      <c r="B45" s="30">
        <v>-2869.2826934803415</v>
      </c>
    </row>
    <row r="46" spans="1:2" x14ac:dyDescent="0.25">
      <c r="A46" s="5" t="s">
        <v>148</v>
      </c>
      <c r="B46" s="30">
        <v>-2869.2826934803415</v>
      </c>
    </row>
    <row r="47" spans="1:2" x14ac:dyDescent="0.25">
      <c r="A47" s="5" t="s">
        <v>259</v>
      </c>
      <c r="B47" s="30">
        <v>-2869.2826934803415</v>
      </c>
    </row>
    <row r="48" spans="1:2" x14ac:dyDescent="0.25">
      <c r="A48" s="5" t="s">
        <v>314</v>
      </c>
      <c r="B48" s="30">
        <v>-2869.2826934803415</v>
      </c>
    </row>
    <row r="49" spans="1:2" x14ac:dyDescent="0.25">
      <c r="A49" s="5" t="s">
        <v>232</v>
      </c>
      <c r="B49" s="30">
        <v>-2869.2826934803415</v>
      </c>
    </row>
    <row r="50" spans="1:2" x14ac:dyDescent="0.25">
      <c r="A50" s="5" t="s">
        <v>316</v>
      </c>
      <c r="B50" s="30">
        <v>-2869.2826934803415</v>
      </c>
    </row>
    <row r="51" spans="1:2" x14ac:dyDescent="0.25">
      <c r="A51" s="5" t="s">
        <v>317</v>
      </c>
      <c r="B51" s="30">
        <v>-2869.2826934803415</v>
      </c>
    </row>
    <row r="52" spans="1:2" x14ac:dyDescent="0.25">
      <c r="A52" s="5" t="s">
        <v>182</v>
      </c>
      <c r="B52" s="30">
        <v>-2869.2826934803415</v>
      </c>
    </row>
    <row r="53" spans="1:2" x14ac:dyDescent="0.25">
      <c r="A53" s="5" t="s">
        <v>105</v>
      </c>
      <c r="B53" s="30">
        <v>-2869.2826934803415</v>
      </c>
    </row>
    <row r="54" spans="1:2" x14ac:dyDescent="0.25">
      <c r="A54" s="5" t="s">
        <v>217</v>
      </c>
      <c r="B54" s="30">
        <v>-2869.2826934803415</v>
      </c>
    </row>
    <row r="55" spans="1:2" x14ac:dyDescent="0.25">
      <c r="A55" s="5" t="s">
        <v>261</v>
      </c>
      <c r="B55" s="30">
        <v>-2869.2826934803415</v>
      </c>
    </row>
    <row r="56" spans="1:2" x14ac:dyDescent="0.25">
      <c r="A56" s="5" t="s">
        <v>262</v>
      </c>
      <c r="B56" s="30">
        <v>-2869.2826934803415</v>
      </c>
    </row>
    <row r="57" spans="1:2" x14ac:dyDescent="0.25">
      <c r="A57" s="5" t="s">
        <v>130</v>
      </c>
      <c r="B57" s="30">
        <v>-2869.2826934803415</v>
      </c>
    </row>
    <row r="58" spans="1:2" x14ac:dyDescent="0.25">
      <c r="A58" s="5" t="s">
        <v>228</v>
      </c>
      <c r="B58" s="30">
        <v>-2869.2826934803415</v>
      </c>
    </row>
    <row r="59" spans="1:2" x14ac:dyDescent="0.25">
      <c r="A59" s="5" t="s">
        <v>263</v>
      </c>
      <c r="B59" s="30">
        <v>-2869.2826934803415</v>
      </c>
    </row>
    <row r="60" spans="1:2" x14ac:dyDescent="0.25">
      <c r="A60" s="5" t="s">
        <v>237</v>
      </c>
      <c r="B60" s="30">
        <v>-2869.2826934803415</v>
      </c>
    </row>
    <row r="61" spans="1:2" x14ac:dyDescent="0.25">
      <c r="A61" s="5" t="s">
        <v>76</v>
      </c>
      <c r="B61" s="30">
        <v>-2869.2826934803415</v>
      </c>
    </row>
    <row r="62" spans="1:2" x14ac:dyDescent="0.25">
      <c r="A62" s="5" t="s">
        <v>264</v>
      </c>
      <c r="B62" s="30">
        <v>-2869.2826934803415</v>
      </c>
    </row>
    <row r="63" spans="1:2" x14ac:dyDescent="0.25">
      <c r="A63" s="5" t="s">
        <v>265</v>
      </c>
      <c r="B63" s="30">
        <v>-2869.2826934803415</v>
      </c>
    </row>
    <row r="64" spans="1:2" x14ac:dyDescent="0.25">
      <c r="A64" s="5" t="s">
        <v>318</v>
      </c>
      <c r="B64" s="30">
        <v>-2869.2826934803415</v>
      </c>
    </row>
    <row r="65" spans="1:2" x14ac:dyDescent="0.25">
      <c r="A65" s="5" t="s">
        <v>234</v>
      </c>
      <c r="B65" s="30">
        <v>-2869.2826934803415</v>
      </c>
    </row>
    <row r="66" spans="1:2" x14ac:dyDescent="0.25">
      <c r="A66" s="5" t="s">
        <v>5</v>
      </c>
      <c r="B66" s="30">
        <v>-2869.2826934803415</v>
      </c>
    </row>
    <row r="67" spans="1:2" x14ac:dyDescent="0.25">
      <c r="A67" s="5" t="s">
        <v>266</v>
      </c>
      <c r="B67" s="30">
        <v>-2869.2826934803415</v>
      </c>
    </row>
    <row r="68" spans="1:2" x14ac:dyDescent="0.25">
      <c r="A68" s="5" t="s">
        <v>106</v>
      </c>
      <c r="B68" s="30">
        <v>-2869.2826934803415</v>
      </c>
    </row>
    <row r="69" spans="1:2" x14ac:dyDescent="0.25">
      <c r="A69" s="5" t="s">
        <v>107</v>
      </c>
      <c r="B69" s="30">
        <v>-2869.2826934803415</v>
      </c>
    </row>
    <row r="70" spans="1:2" x14ac:dyDescent="0.25">
      <c r="A70" s="5" t="s">
        <v>126</v>
      </c>
      <c r="B70" s="30">
        <v>-2869.2826934803415</v>
      </c>
    </row>
    <row r="71" spans="1:2" x14ac:dyDescent="0.25">
      <c r="A71" s="5" t="s">
        <v>194</v>
      </c>
      <c r="B71" s="30">
        <v>-2869.2826934803415</v>
      </c>
    </row>
    <row r="72" spans="1:2" x14ac:dyDescent="0.25">
      <c r="A72" s="5" t="s">
        <v>108</v>
      </c>
      <c r="B72" s="30">
        <v>-2869.2826934803415</v>
      </c>
    </row>
    <row r="73" spans="1:2" x14ac:dyDescent="0.25">
      <c r="A73" s="5" t="s">
        <v>79</v>
      </c>
      <c r="B73" s="30">
        <v>-1042.8431126342473</v>
      </c>
    </row>
    <row r="74" spans="1:2" x14ac:dyDescent="0.25">
      <c r="A74" s="5" t="s">
        <v>196</v>
      </c>
      <c r="B74" s="30">
        <v>-2869.2826934803415</v>
      </c>
    </row>
    <row r="75" spans="1:2" x14ac:dyDescent="0.25">
      <c r="A75" s="5" t="s">
        <v>226</v>
      </c>
      <c r="B75" s="30">
        <v>-2869.2826934803415</v>
      </c>
    </row>
    <row r="76" spans="1:2" x14ac:dyDescent="0.25">
      <c r="A76" s="5" t="s">
        <v>197</v>
      </c>
      <c r="B76" s="30">
        <v>-2869.2826934803415</v>
      </c>
    </row>
    <row r="77" spans="1:2" x14ac:dyDescent="0.25">
      <c r="A77" s="5" t="s">
        <v>319</v>
      </c>
      <c r="B77" s="30">
        <v>-2869.2826934803415</v>
      </c>
    </row>
    <row r="78" spans="1:2" x14ac:dyDescent="0.25">
      <c r="A78" s="5" t="s">
        <v>144</v>
      </c>
      <c r="B78" s="30">
        <v>-2869.2826934803415</v>
      </c>
    </row>
    <row r="79" spans="1:2" x14ac:dyDescent="0.25">
      <c r="A79" s="5" t="s">
        <v>87</v>
      </c>
      <c r="B79" s="30">
        <v>-2869.2826934803415</v>
      </c>
    </row>
    <row r="80" spans="1:2" x14ac:dyDescent="0.25">
      <c r="A80" s="5" t="s">
        <v>181</v>
      </c>
      <c r="B80" s="30">
        <v>-2869.2826934803415</v>
      </c>
    </row>
    <row r="81" spans="1:2" x14ac:dyDescent="0.25">
      <c r="A81" s="5" t="s">
        <v>362</v>
      </c>
      <c r="B81" s="30">
        <v>-2474.4909158694722</v>
      </c>
    </row>
    <row r="82" spans="1:2" x14ac:dyDescent="0.25">
      <c r="A82" s="5" t="s">
        <v>231</v>
      </c>
      <c r="B82" s="30">
        <v>-2869.2826934803415</v>
      </c>
    </row>
    <row r="83" spans="1:2" x14ac:dyDescent="0.25">
      <c r="A83" s="5" t="s">
        <v>156</v>
      </c>
      <c r="B83" s="30">
        <v>-2869.2826934803415</v>
      </c>
    </row>
    <row r="84" spans="1:2" x14ac:dyDescent="0.25">
      <c r="A84" s="5" t="s">
        <v>320</v>
      </c>
      <c r="B84" s="30">
        <v>-2869.2826934803415</v>
      </c>
    </row>
    <row r="85" spans="1:2" x14ac:dyDescent="0.25">
      <c r="A85" s="5" t="s">
        <v>286</v>
      </c>
      <c r="B85" s="30">
        <v>-2869.2826934803415</v>
      </c>
    </row>
    <row r="86" spans="1:2" x14ac:dyDescent="0.25">
      <c r="A86" s="5" t="s">
        <v>221</v>
      </c>
      <c r="B86" s="30">
        <v>-2869.2826934803415</v>
      </c>
    </row>
    <row r="87" spans="1:2" x14ac:dyDescent="0.25">
      <c r="A87" s="5" t="s">
        <v>103</v>
      </c>
      <c r="B87" s="30">
        <v>-2869.2826934803415</v>
      </c>
    </row>
    <row r="88" spans="1:2" x14ac:dyDescent="0.25">
      <c r="A88" s="5" t="s">
        <v>366</v>
      </c>
      <c r="B88" s="30">
        <v>-1527.7470496455824</v>
      </c>
    </row>
    <row r="89" spans="1:2" x14ac:dyDescent="0.25">
      <c r="A89" s="5" t="s">
        <v>51</v>
      </c>
      <c r="B89" s="30">
        <v>-2869.2826934803415</v>
      </c>
    </row>
    <row r="90" spans="1:2" x14ac:dyDescent="0.25">
      <c r="A90" s="5" t="s">
        <v>53</v>
      </c>
      <c r="B90" s="30">
        <v>-2869.2826934803415</v>
      </c>
    </row>
    <row r="91" spans="1:2" x14ac:dyDescent="0.25">
      <c r="A91" s="5" t="s">
        <v>125</v>
      </c>
      <c r="B91" s="30">
        <v>-2869.2826934803415</v>
      </c>
    </row>
    <row r="92" spans="1:2" x14ac:dyDescent="0.25">
      <c r="A92" s="5" t="s">
        <v>287</v>
      </c>
      <c r="B92" s="30">
        <v>-2869.2826934803415</v>
      </c>
    </row>
    <row r="93" spans="1:2" x14ac:dyDescent="0.25">
      <c r="A93" s="5" t="s">
        <v>58</v>
      </c>
      <c r="B93" s="30">
        <v>-2869.2826934803415</v>
      </c>
    </row>
    <row r="94" spans="1:2" x14ac:dyDescent="0.25">
      <c r="A94" s="5" t="s">
        <v>18</v>
      </c>
      <c r="B94" s="30">
        <v>-2869.2826934803415</v>
      </c>
    </row>
    <row r="95" spans="1:2" x14ac:dyDescent="0.25">
      <c r="A95" s="5" t="s">
        <v>66</v>
      </c>
      <c r="B95" s="30">
        <v>-2869.2826934803415</v>
      </c>
    </row>
    <row r="96" spans="1:2" x14ac:dyDescent="0.25">
      <c r="A96" s="5" t="s">
        <v>322</v>
      </c>
      <c r="B96" s="30">
        <v>-2869.2826934803415</v>
      </c>
    </row>
    <row r="97" spans="1:2" x14ac:dyDescent="0.25">
      <c r="A97" s="5" t="s">
        <v>224</v>
      </c>
      <c r="B97" s="30">
        <v>-2869.2826934803415</v>
      </c>
    </row>
    <row r="98" spans="1:2" x14ac:dyDescent="0.25">
      <c r="A98" s="5" t="s">
        <v>225</v>
      </c>
      <c r="B98" s="30">
        <v>-2869.2826934803415</v>
      </c>
    </row>
    <row r="99" spans="1:2" x14ac:dyDescent="0.25">
      <c r="A99" s="5" t="s">
        <v>219</v>
      </c>
      <c r="B99" s="30">
        <v>-2869.2826934803415</v>
      </c>
    </row>
    <row r="100" spans="1:2" x14ac:dyDescent="0.25">
      <c r="A100" s="5" t="s">
        <v>192</v>
      </c>
      <c r="B100" s="30">
        <v>-2869.2826934803415</v>
      </c>
    </row>
    <row r="101" spans="1:2" x14ac:dyDescent="0.25">
      <c r="A101" s="5" t="s">
        <v>220</v>
      </c>
      <c r="B101" s="30">
        <v>-2869.2826934803415</v>
      </c>
    </row>
    <row r="102" spans="1:2" x14ac:dyDescent="0.25">
      <c r="A102" s="5" t="s">
        <v>14</v>
      </c>
      <c r="B102" s="30">
        <v>-2869.2826934803415</v>
      </c>
    </row>
    <row r="103" spans="1:2" x14ac:dyDescent="0.25">
      <c r="A103" s="5" t="s">
        <v>93</v>
      </c>
      <c r="B103" s="30">
        <v>-2869.2826934803415</v>
      </c>
    </row>
    <row r="104" spans="1:2" x14ac:dyDescent="0.25">
      <c r="A104" s="5" t="s">
        <v>49</v>
      </c>
      <c r="B104" s="30">
        <v>-2869.2826934803415</v>
      </c>
    </row>
    <row r="105" spans="1:2" x14ac:dyDescent="0.25">
      <c r="A105" s="5" t="s">
        <v>328</v>
      </c>
      <c r="B105" s="30">
        <v>-2869.2826934803415</v>
      </c>
    </row>
    <row r="106" spans="1:2" x14ac:dyDescent="0.25">
      <c r="A106" s="5" t="s">
        <v>204</v>
      </c>
      <c r="B106" s="30">
        <v>-2869.2826934803415</v>
      </c>
    </row>
    <row r="107" spans="1:2" x14ac:dyDescent="0.25">
      <c r="A107" s="5" t="s">
        <v>270</v>
      </c>
      <c r="B107" s="30">
        <v>-2869.2826934803415</v>
      </c>
    </row>
    <row r="108" spans="1:2" x14ac:dyDescent="0.25">
      <c r="A108" s="5" t="s">
        <v>329</v>
      </c>
      <c r="B108" s="30">
        <v>-2869.2826934803415</v>
      </c>
    </row>
    <row r="109" spans="1:2" x14ac:dyDescent="0.25">
      <c r="A109" s="5" t="s">
        <v>77</v>
      </c>
      <c r="B109" s="30">
        <v>-2869.2826934803415</v>
      </c>
    </row>
    <row r="110" spans="1:2" x14ac:dyDescent="0.25">
      <c r="A110" s="5" t="s">
        <v>143</v>
      </c>
      <c r="B110" s="30">
        <v>-2869.2826934803415</v>
      </c>
    </row>
    <row r="111" spans="1:2" x14ac:dyDescent="0.25">
      <c r="A111" s="5" t="s">
        <v>170</v>
      </c>
      <c r="B111" s="30">
        <v>-2869.2826934803415</v>
      </c>
    </row>
    <row r="112" spans="1:2" x14ac:dyDescent="0.25">
      <c r="A112" s="5" t="s">
        <v>172</v>
      </c>
      <c r="B112" s="30">
        <v>-2869.2826934803415</v>
      </c>
    </row>
    <row r="113" spans="1:2" x14ac:dyDescent="0.25">
      <c r="A113" s="5" t="s">
        <v>222</v>
      </c>
      <c r="B113" s="30">
        <v>-2869.2826934803415</v>
      </c>
    </row>
    <row r="114" spans="1:2" x14ac:dyDescent="0.25">
      <c r="A114" s="5" t="s">
        <v>223</v>
      </c>
      <c r="B114" s="30">
        <v>-2869.2826934803415</v>
      </c>
    </row>
    <row r="115" spans="1:2" x14ac:dyDescent="0.25">
      <c r="A115" s="5" t="s">
        <v>7</v>
      </c>
      <c r="B115" s="30">
        <v>-2869.2826934803415</v>
      </c>
    </row>
    <row r="116" spans="1:2" x14ac:dyDescent="0.25">
      <c r="A116" s="5" t="s">
        <v>11</v>
      </c>
      <c r="B116" s="30">
        <v>-2869.2826934803415</v>
      </c>
    </row>
    <row r="117" spans="1:2" x14ac:dyDescent="0.25">
      <c r="A117" s="5" t="s">
        <v>16</v>
      </c>
      <c r="B117" s="30">
        <v>-2869.2826934803415</v>
      </c>
    </row>
    <row r="118" spans="1:2" x14ac:dyDescent="0.25">
      <c r="A118" s="5" t="s">
        <v>193</v>
      </c>
      <c r="B118" s="30">
        <v>-2869.2826934803415</v>
      </c>
    </row>
    <row r="119" spans="1:2" x14ac:dyDescent="0.25">
      <c r="A119" s="5" t="s">
        <v>56</v>
      </c>
      <c r="B119" s="30">
        <v>-2869.2826934803415</v>
      </c>
    </row>
    <row r="120" spans="1:2" x14ac:dyDescent="0.25">
      <c r="A120" s="5" t="s">
        <v>119</v>
      </c>
      <c r="B120" s="30">
        <v>-2869.2826934803415</v>
      </c>
    </row>
    <row r="121" spans="1:2" x14ac:dyDescent="0.25">
      <c r="A121" s="5" t="s">
        <v>55</v>
      </c>
      <c r="B121" s="30">
        <v>-2869.2826934803415</v>
      </c>
    </row>
    <row r="122" spans="1:2" x14ac:dyDescent="0.25">
      <c r="A122" s="5" t="s">
        <v>122</v>
      </c>
      <c r="B122" s="30">
        <v>-2869.2826934803415</v>
      </c>
    </row>
    <row r="123" spans="1:2" x14ac:dyDescent="0.25">
      <c r="A123" s="5" t="s">
        <v>138</v>
      </c>
      <c r="B123" s="30">
        <v>-2869.2826934803415</v>
      </c>
    </row>
    <row r="124" spans="1:2" x14ac:dyDescent="0.25">
      <c r="A124" s="5" t="s">
        <v>201</v>
      </c>
      <c r="B124" s="30">
        <v>-2869.2826934803415</v>
      </c>
    </row>
    <row r="125" spans="1:2" x14ac:dyDescent="0.25">
      <c r="A125" s="5" t="s">
        <v>97</v>
      </c>
      <c r="B125" s="30">
        <v>-2869.2826934803415</v>
      </c>
    </row>
    <row r="126" spans="1:2" x14ac:dyDescent="0.25">
      <c r="A126" s="5" t="s">
        <v>334</v>
      </c>
      <c r="B126" s="30">
        <v>-2869.2826934803415</v>
      </c>
    </row>
    <row r="127" spans="1:2" x14ac:dyDescent="0.25">
      <c r="A127" s="5" t="s">
        <v>335</v>
      </c>
      <c r="B127" s="30">
        <v>-2869.2826934803415</v>
      </c>
    </row>
    <row r="128" spans="1:2" x14ac:dyDescent="0.25">
      <c r="A128" s="5" t="s">
        <v>127</v>
      </c>
      <c r="B128" s="30">
        <v>-2869.2826934803415</v>
      </c>
    </row>
    <row r="129" spans="1:2" x14ac:dyDescent="0.25">
      <c r="A129" s="5" t="s">
        <v>86</v>
      </c>
      <c r="B129" s="30">
        <v>-2869.2826934803415</v>
      </c>
    </row>
    <row r="130" spans="1:2" x14ac:dyDescent="0.25">
      <c r="A130" s="5" t="s">
        <v>135</v>
      </c>
      <c r="B130" s="30">
        <v>-2869.2826934803415</v>
      </c>
    </row>
    <row r="131" spans="1:2" x14ac:dyDescent="0.25">
      <c r="A131" s="5" t="s">
        <v>50</v>
      </c>
      <c r="B131" s="30">
        <v>-2869.2826934803415</v>
      </c>
    </row>
    <row r="132" spans="1:2" x14ac:dyDescent="0.25">
      <c r="A132" s="5" t="s">
        <v>338</v>
      </c>
      <c r="B132" s="30">
        <v>-2869.2826934803415</v>
      </c>
    </row>
    <row r="133" spans="1:2" x14ac:dyDescent="0.25">
      <c r="A133" s="5" t="s">
        <v>102</v>
      </c>
      <c r="B133" s="30">
        <v>-2869.2826934803415</v>
      </c>
    </row>
    <row r="134" spans="1:2" x14ac:dyDescent="0.25">
      <c r="A134" s="5" t="s">
        <v>131</v>
      </c>
      <c r="B134" s="30">
        <v>-2869.2826934803415</v>
      </c>
    </row>
    <row r="135" spans="1:2" x14ac:dyDescent="0.25">
      <c r="A135" s="5" t="s">
        <v>340</v>
      </c>
      <c r="B135" s="30">
        <v>-2869.2826934803415</v>
      </c>
    </row>
    <row r="136" spans="1:2" x14ac:dyDescent="0.25">
      <c r="A136" s="5" t="s">
        <v>2</v>
      </c>
      <c r="B136" s="30">
        <v>-2869.2826934803415</v>
      </c>
    </row>
    <row r="137" spans="1:2" x14ac:dyDescent="0.25">
      <c r="A137" s="5" t="s">
        <v>164</v>
      </c>
      <c r="B137" s="30">
        <v>-2869.2826934803415</v>
      </c>
    </row>
    <row r="138" spans="1:2" x14ac:dyDescent="0.25">
      <c r="A138" s="5" t="s">
        <v>165</v>
      </c>
      <c r="B138" s="30">
        <v>-2869.2826934803415</v>
      </c>
    </row>
    <row r="139" spans="1:2" x14ac:dyDescent="0.25">
      <c r="A139" s="5" t="s">
        <v>163</v>
      </c>
      <c r="B139" s="30">
        <v>-2869.2826934803415</v>
      </c>
    </row>
    <row r="140" spans="1:2" x14ac:dyDescent="0.25">
      <c r="A140" s="5" t="s">
        <v>167</v>
      </c>
      <c r="B140" s="30">
        <v>-2869.2826934803415</v>
      </c>
    </row>
    <row r="141" spans="1:2" x14ac:dyDescent="0.25">
      <c r="A141" s="5" t="s">
        <v>168</v>
      </c>
      <c r="B141" s="30">
        <v>-2869.2826934803415</v>
      </c>
    </row>
    <row r="142" spans="1:2" x14ac:dyDescent="0.25">
      <c r="A142" s="5" t="s">
        <v>173</v>
      </c>
      <c r="B142" s="30">
        <v>-2869.2826934803415</v>
      </c>
    </row>
    <row r="143" spans="1:2" x14ac:dyDescent="0.25">
      <c r="A143" s="5" t="s">
        <v>62</v>
      </c>
      <c r="B143" s="30">
        <v>-2869.2826934803415</v>
      </c>
    </row>
    <row r="144" spans="1:2" x14ac:dyDescent="0.25">
      <c r="A144" s="5" t="s">
        <v>151</v>
      </c>
      <c r="B144" s="30">
        <v>-2869.2826934803415</v>
      </c>
    </row>
    <row r="145" spans="1:2" x14ac:dyDescent="0.25">
      <c r="A145" s="5" t="s">
        <v>179</v>
      </c>
      <c r="B145" s="30">
        <v>-2869.2826934803415</v>
      </c>
    </row>
    <row r="146" spans="1:2" x14ac:dyDescent="0.25">
      <c r="A146" s="5" t="s">
        <v>180</v>
      </c>
      <c r="B146" s="30">
        <v>-2869.2826934803415</v>
      </c>
    </row>
    <row r="147" spans="1:2" x14ac:dyDescent="0.25">
      <c r="A147" s="5" t="s">
        <v>101</v>
      </c>
      <c r="B147" s="30">
        <v>440.13730651965852</v>
      </c>
    </row>
    <row r="148" spans="1:2" x14ac:dyDescent="0.25">
      <c r="A148" s="5" t="s">
        <v>343</v>
      </c>
      <c r="B148" s="30">
        <v>-2869.2826934803415</v>
      </c>
    </row>
    <row r="149" spans="1:2" x14ac:dyDescent="0.25">
      <c r="A149" s="5" t="s">
        <v>68</v>
      </c>
      <c r="B149" s="30">
        <v>-2869.2826934803415</v>
      </c>
    </row>
    <row r="150" spans="1:2" x14ac:dyDescent="0.25">
      <c r="A150" s="5" t="s">
        <v>91</v>
      </c>
      <c r="B150" s="30">
        <v>-2869.2826934803415</v>
      </c>
    </row>
    <row r="151" spans="1:2" x14ac:dyDescent="0.25">
      <c r="A151" s="5" t="s">
        <v>185</v>
      </c>
      <c r="B151" s="30">
        <v>-2869.2826934803415</v>
      </c>
    </row>
    <row r="152" spans="1:2" x14ac:dyDescent="0.25">
      <c r="A152" s="5" t="s">
        <v>10</v>
      </c>
      <c r="B152" s="30">
        <v>-2869.2826934803415</v>
      </c>
    </row>
    <row r="153" spans="1:2" x14ac:dyDescent="0.25">
      <c r="A153" s="5" t="s">
        <v>267</v>
      </c>
      <c r="B153" s="30">
        <v>-2869.2826934803415</v>
      </c>
    </row>
    <row r="154" spans="1:2" x14ac:dyDescent="0.25">
      <c r="A154" s="5" t="s">
        <v>158</v>
      </c>
      <c r="B154" s="30">
        <v>-2869.2826934803415</v>
      </c>
    </row>
    <row r="155" spans="1:2" x14ac:dyDescent="0.25">
      <c r="A155" s="5" t="s">
        <v>162</v>
      </c>
      <c r="B155" s="30">
        <v>-2869.2826934803415</v>
      </c>
    </row>
    <row r="156" spans="1:2" x14ac:dyDescent="0.25">
      <c r="A156" s="5" t="s">
        <v>199</v>
      </c>
      <c r="B156" s="30">
        <v>-2869.2826934803415</v>
      </c>
    </row>
    <row r="157" spans="1:2" x14ac:dyDescent="0.25">
      <c r="A157" s="5" t="s">
        <v>214</v>
      </c>
      <c r="B157" s="30">
        <v>-2869.2826934803415</v>
      </c>
    </row>
    <row r="158" spans="1:2" x14ac:dyDescent="0.25">
      <c r="A158" s="5" t="s">
        <v>206</v>
      </c>
      <c r="B158" s="30">
        <v>-2869.2826934803415</v>
      </c>
    </row>
    <row r="159" spans="1:2" x14ac:dyDescent="0.25">
      <c r="A159" s="5" t="s">
        <v>124</v>
      </c>
      <c r="B159" s="30">
        <v>-2869.2826934803415</v>
      </c>
    </row>
    <row r="160" spans="1:2" x14ac:dyDescent="0.25">
      <c r="A160" s="5" t="s">
        <v>132</v>
      </c>
      <c r="B160" s="30">
        <v>-2869.2826934803415</v>
      </c>
    </row>
    <row r="161" spans="1:2" x14ac:dyDescent="0.25">
      <c r="A161" s="5" t="s">
        <v>209</v>
      </c>
      <c r="B161" s="30">
        <v>0</v>
      </c>
    </row>
    <row r="162" spans="1:2" x14ac:dyDescent="0.25">
      <c r="A162" s="5" t="s">
        <v>272</v>
      </c>
      <c r="B162" s="30">
        <v>-1956.6453984969648</v>
      </c>
    </row>
    <row r="163" spans="1:2" x14ac:dyDescent="0.25">
      <c r="A163" s="5" t="s">
        <v>128</v>
      </c>
      <c r="B163" s="30">
        <v>-2869.2826934803415</v>
      </c>
    </row>
    <row r="164" spans="1:2" x14ac:dyDescent="0.25">
      <c r="A164" s="5" t="s">
        <v>129</v>
      </c>
      <c r="B164" s="30">
        <v>-2869.2826934803415</v>
      </c>
    </row>
    <row r="165" spans="1:2" x14ac:dyDescent="0.25">
      <c r="A165" s="5" t="s">
        <v>96</v>
      </c>
      <c r="B165" s="30">
        <v>-2869.2826934803415</v>
      </c>
    </row>
    <row r="166" spans="1:2" x14ac:dyDescent="0.25">
      <c r="A166" s="5" t="s">
        <v>169</v>
      </c>
      <c r="B166" s="30">
        <v>-2869.2826934803415</v>
      </c>
    </row>
    <row r="167" spans="1:2" x14ac:dyDescent="0.25">
      <c r="A167" s="5" t="s">
        <v>72</v>
      </c>
      <c r="B167" s="30">
        <v>-2869.2826934803415</v>
      </c>
    </row>
    <row r="168" spans="1:2" x14ac:dyDescent="0.25">
      <c r="A168" s="5" t="s">
        <v>171</v>
      </c>
      <c r="B168" s="30">
        <v>-2869.2826934803415</v>
      </c>
    </row>
    <row r="169" spans="1:2" x14ac:dyDescent="0.25">
      <c r="A169" s="5" t="s">
        <v>145</v>
      </c>
      <c r="B169" s="30">
        <v>-2869.2826934803415</v>
      </c>
    </row>
    <row r="170" spans="1:2" x14ac:dyDescent="0.25">
      <c r="A170" s="5" t="s">
        <v>146</v>
      </c>
      <c r="B170" s="30">
        <v>-2869.2826934803415</v>
      </c>
    </row>
    <row r="171" spans="1:2" x14ac:dyDescent="0.25">
      <c r="A171" s="5" t="s">
        <v>176</v>
      </c>
      <c r="B171" s="30">
        <v>-2869.2826934803415</v>
      </c>
    </row>
    <row r="172" spans="1:2" x14ac:dyDescent="0.25">
      <c r="A172" s="5" t="s">
        <v>149</v>
      </c>
      <c r="B172" s="30">
        <v>-2869.2826934803415</v>
      </c>
    </row>
    <row r="173" spans="1:2" x14ac:dyDescent="0.25">
      <c r="A173" s="5" t="s">
        <v>150</v>
      </c>
      <c r="B173" s="30">
        <v>-2869.2826934803415</v>
      </c>
    </row>
    <row r="174" spans="1:2" x14ac:dyDescent="0.25">
      <c r="A174" s="5" t="s">
        <v>153</v>
      </c>
      <c r="B174" s="30">
        <v>-2869.2826934803415</v>
      </c>
    </row>
    <row r="175" spans="1:2" x14ac:dyDescent="0.25">
      <c r="A175" s="5" t="s">
        <v>73</v>
      </c>
      <c r="B175" s="30">
        <v>-2869.2826934803415</v>
      </c>
    </row>
    <row r="176" spans="1:2" x14ac:dyDescent="0.25">
      <c r="A176" s="5" t="s">
        <v>154</v>
      </c>
      <c r="B176" s="30">
        <v>-2869.2826934803415</v>
      </c>
    </row>
    <row r="177" spans="1:2" x14ac:dyDescent="0.25">
      <c r="A177" s="5" t="s">
        <v>155</v>
      </c>
      <c r="B177" s="30">
        <v>-2869.2826934803415</v>
      </c>
    </row>
    <row r="178" spans="1:2" x14ac:dyDescent="0.25">
      <c r="A178" s="5" t="s">
        <v>12</v>
      </c>
      <c r="B178" s="30">
        <v>-2869.2826934803415</v>
      </c>
    </row>
    <row r="179" spans="1:2" x14ac:dyDescent="0.25">
      <c r="A179" s="5" t="s">
        <v>184</v>
      </c>
      <c r="B179" s="30">
        <v>-2869.2826934803415</v>
      </c>
    </row>
    <row r="180" spans="1:2" x14ac:dyDescent="0.25">
      <c r="A180" s="5" t="s">
        <v>17</v>
      </c>
      <c r="B180" s="30">
        <v>-2869.2826934803415</v>
      </c>
    </row>
    <row r="181" spans="1:2" x14ac:dyDescent="0.25">
      <c r="A181" s="5" t="s">
        <v>186</v>
      </c>
      <c r="B181" s="30">
        <v>-2869.2826934803415</v>
      </c>
    </row>
    <row r="182" spans="1:2" x14ac:dyDescent="0.25">
      <c r="A182" s="5" t="s">
        <v>19</v>
      </c>
      <c r="B182" s="30">
        <v>0</v>
      </c>
    </row>
    <row r="183" spans="1:2" x14ac:dyDescent="0.25">
      <c r="A183" s="5" t="s">
        <v>8</v>
      </c>
      <c r="B183" s="30">
        <v>0</v>
      </c>
    </row>
    <row r="184" spans="1:2" x14ac:dyDescent="0.25">
      <c r="A184" s="5" t="s">
        <v>348</v>
      </c>
      <c r="B184" s="30">
        <v>-2869.2826934803415</v>
      </c>
    </row>
    <row r="185" spans="1:2" x14ac:dyDescent="0.25">
      <c r="A185" s="5" t="s">
        <v>159</v>
      </c>
      <c r="B185" s="30">
        <v>-2869.2826934803415</v>
      </c>
    </row>
    <row r="186" spans="1:2" x14ac:dyDescent="0.25">
      <c r="A186" s="5" t="s">
        <v>198</v>
      </c>
      <c r="B186" s="30">
        <v>-2869.2826934803415</v>
      </c>
    </row>
    <row r="187" spans="1:2" x14ac:dyDescent="0.25">
      <c r="A187" s="5" t="s">
        <v>195</v>
      </c>
      <c r="B187" s="30">
        <v>-2869.2826934803415</v>
      </c>
    </row>
    <row r="188" spans="1:2" x14ac:dyDescent="0.25">
      <c r="A188" s="5" t="s">
        <v>139</v>
      </c>
      <c r="B188" s="30">
        <v>-2869.2826934803415</v>
      </c>
    </row>
    <row r="189" spans="1:2" x14ac:dyDescent="0.25">
      <c r="A189" s="5" t="s">
        <v>94</v>
      </c>
      <c r="B189" s="30">
        <v>-2869.2826934803415</v>
      </c>
    </row>
    <row r="190" spans="1:2" x14ac:dyDescent="0.25">
      <c r="A190" s="5" t="s">
        <v>141</v>
      </c>
      <c r="B190" s="30">
        <v>-2869.2826934803415</v>
      </c>
    </row>
    <row r="191" spans="1:2" x14ac:dyDescent="0.25">
      <c r="A191" s="5" t="s">
        <v>211</v>
      </c>
      <c r="B191" s="30">
        <v>-2869.2826934803415</v>
      </c>
    </row>
    <row r="192" spans="1:2" x14ac:dyDescent="0.25">
      <c r="A192" s="5" t="s">
        <v>212</v>
      </c>
      <c r="B192" s="30">
        <v>-2869.2826934803415</v>
      </c>
    </row>
    <row r="193" spans="1:2" x14ac:dyDescent="0.25">
      <c r="A193" s="5" t="s">
        <v>65</v>
      </c>
      <c r="B193" s="30">
        <v>-2869.2826934803415</v>
      </c>
    </row>
    <row r="194" spans="1:2" x14ac:dyDescent="0.25">
      <c r="A194" s="5" t="s">
        <v>140</v>
      </c>
      <c r="B194" s="30">
        <v>-2869.2826934803415</v>
      </c>
    </row>
    <row r="195" spans="1:2" x14ac:dyDescent="0.25">
      <c r="A195" s="5" t="s">
        <v>13</v>
      </c>
      <c r="B195" s="30">
        <v>-2869.2826934803415</v>
      </c>
    </row>
    <row r="196" spans="1:2" x14ac:dyDescent="0.25">
      <c r="A196" s="5" t="s">
        <v>88</v>
      </c>
      <c r="B196" s="30">
        <v>-2869.2826934803415</v>
      </c>
    </row>
    <row r="197" spans="1:2" x14ac:dyDescent="0.25">
      <c r="A197" s="5" t="s">
        <v>268</v>
      </c>
      <c r="B197" s="30">
        <v>-2869.2826934803415</v>
      </c>
    </row>
    <row r="198" spans="1:2" x14ac:dyDescent="0.25">
      <c r="A198" s="5" t="s">
        <v>82</v>
      </c>
      <c r="B198" s="30">
        <v>6311.2784698822097</v>
      </c>
    </row>
    <row r="199" spans="1:2" x14ac:dyDescent="0.25">
      <c r="A199" s="5" t="s">
        <v>60</v>
      </c>
      <c r="B199" s="30">
        <v>-626.4576613239318</v>
      </c>
    </row>
    <row r="200" spans="1:2" x14ac:dyDescent="0.25">
      <c r="A200" s="5" t="s">
        <v>15</v>
      </c>
      <c r="B200" s="30">
        <v>1224.2956345919267</v>
      </c>
    </row>
    <row r="201" spans="1:2" x14ac:dyDescent="0.25">
      <c r="A201" s="5" t="s">
        <v>260</v>
      </c>
      <c r="B201" s="30">
        <v>6311.2784698822097</v>
      </c>
    </row>
    <row r="202" spans="1:2" x14ac:dyDescent="0.25">
      <c r="A202" s="5" t="s">
        <v>233</v>
      </c>
      <c r="B202" s="30">
        <v>2453.5159393817407</v>
      </c>
    </row>
    <row r="203" spans="1:2" x14ac:dyDescent="0.25">
      <c r="A203" s="5" t="s">
        <v>89</v>
      </c>
      <c r="B203" s="30">
        <v>6311.2784698822097</v>
      </c>
    </row>
    <row r="204" spans="1:2" x14ac:dyDescent="0.25">
      <c r="A204" s="5" t="s">
        <v>90</v>
      </c>
      <c r="B204" s="30">
        <v>6311.2784698822097</v>
      </c>
    </row>
    <row r="205" spans="1:2" x14ac:dyDescent="0.25">
      <c r="A205" s="5" t="s">
        <v>9</v>
      </c>
      <c r="B205" s="30">
        <v>4618.0168554099955</v>
      </c>
    </row>
    <row r="206" spans="1:2" x14ac:dyDescent="0.25">
      <c r="A206" s="5" t="s">
        <v>4</v>
      </c>
      <c r="B206" s="30">
        <v>2011.1230473334679</v>
      </c>
    </row>
    <row r="207" spans="1:2" x14ac:dyDescent="0.25">
      <c r="A207" s="5" t="s">
        <v>78</v>
      </c>
      <c r="B207" s="30">
        <v>6311.2784698822097</v>
      </c>
    </row>
    <row r="208" spans="1:2" x14ac:dyDescent="0.25">
      <c r="A208" s="5" t="s">
        <v>92</v>
      </c>
      <c r="B208" s="30">
        <v>6311.2784698822097</v>
      </c>
    </row>
    <row r="209" spans="1:2" x14ac:dyDescent="0.25">
      <c r="A209" s="5" t="s">
        <v>373</v>
      </c>
      <c r="B209" s="30">
        <v>747.31583518325431</v>
      </c>
    </row>
    <row r="210" spans="1:2" x14ac:dyDescent="0.25">
      <c r="A210" s="5" t="s">
        <v>70</v>
      </c>
      <c r="B210" s="30">
        <v>6311.2784698822097</v>
      </c>
    </row>
    <row r="211" spans="1:2" x14ac:dyDescent="0.25">
      <c r="A211" s="5" t="s">
        <v>61</v>
      </c>
      <c r="B211" s="30">
        <v>6311.2784698822097</v>
      </c>
    </row>
    <row r="212" spans="1:2" x14ac:dyDescent="0.25">
      <c r="A212" s="5" t="s">
        <v>52</v>
      </c>
      <c r="B212" s="30">
        <v>-2098.0152749422318</v>
      </c>
    </row>
    <row r="213" spans="1:2" x14ac:dyDescent="0.25">
      <c r="A213" s="5" t="s">
        <v>205</v>
      </c>
      <c r="B213" s="30">
        <v>-1074.9119461328285</v>
      </c>
    </row>
    <row r="214" spans="1:2" x14ac:dyDescent="0.25">
      <c r="A214" s="5" t="s">
        <v>279</v>
      </c>
      <c r="B214" s="30">
        <v>1022.6847826626231</v>
      </c>
    </row>
    <row r="215" spans="1:2" x14ac:dyDescent="0.25">
      <c r="A215" s="5" t="s">
        <v>75</v>
      </c>
      <c r="B215" s="30">
        <v>-2098.0152749422318</v>
      </c>
    </row>
    <row r="216" spans="1:2" x14ac:dyDescent="0.25">
      <c r="A216" s="5" t="s">
        <v>121</v>
      </c>
      <c r="B216" s="30">
        <v>6311.2784698822097</v>
      </c>
    </row>
    <row r="217" spans="1:2" x14ac:dyDescent="0.25">
      <c r="A217" s="5" t="s">
        <v>137</v>
      </c>
      <c r="B217" s="30">
        <v>6311.2784698822097</v>
      </c>
    </row>
    <row r="218" spans="1:2" x14ac:dyDescent="0.25">
      <c r="A218" s="5" t="s">
        <v>152</v>
      </c>
      <c r="B218" s="30">
        <v>1501.9053952523689</v>
      </c>
    </row>
    <row r="219" spans="1:2" x14ac:dyDescent="0.25">
      <c r="A219" s="5" t="s">
        <v>207</v>
      </c>
      <c r="B219" s="30">
        <v>3690.7151251376836</v>
      </c>
    </row>
    <row r="220" spans="1:2" x14ac:dyDescent="0.25">
      <c r="A220" s="5" t="s">
        <v>208</v>
      </c>
      <c r="B220" s="30">
        <v>-2098.0152749422318</v>
      </c>
    </row>
    <row r="221" spans="1:2" x14ac:dyDescent="0.25">
      <c r="A221" s="5" t="s">
        <v>278</v>
      </c>
      <c r="B221" s="30">
        <v>2896.3282769864418</v>
      </c>
    </row>
    <row r="222" spans="1:2" x14ac:dyDescent="0.25">
      <c r="A222" s="5" t="s">
        <v>281</v>
      </c>
      <c r="B222" s="30">
        <v>1022.6847826626231</v>
      </c>
    </row>
    <row r="223" spans="1:2" x14ac:dyDescent="0.25">
      <c r="A223" s="5" t="s">
        <v>57</v>
      </c>
      <c r="B223" s="30">
        <v>6311.2784698822097</v>
      </c>
    </row>
    <row r="224" spans="1:2" x14ac:dyDescent="0.25">
      <c r="A224" s="5" t="s">
        <v>98</v>
      </c>
      <c r="B224" s="30">
        <v>6311.2784698822097</v>
      </c>
    </row>
    <row r="225" spans="1:2" x14ac:dyDescent="0.25">
      <c r="A225" s="5" t="s">
        <v>210</v>
      </c>
      <c r="B225" s="30">
        <v>1781.4912827409262</v>
      </c>
    </row>
    <row r="226" spans="1:2" x14ac:dyDescent="0.25">
      <c r="A226" s="5" t="s">
        <v>291</v>
      </c>
      <c r="B226" s="30">
        <v>4378.1156048502307</v>
      </c>
    </row>
    <row r="227" spans="1:2" x14ac:dyDescent="0.25">
      <c r="A227" s="5" t="s">
        <v>81</v>
      </c>
      <c r="B227" s="30">
        <v>-2098.0152749422318</v>
      </c>
    </row>
    <row r="228" spans="1:2" x14ac:dyDescent="0.25">
      <c r="A228" s="5" t="s">
        <v>99</v>
      </c>
      <c r="B228" s="30">
        <v>6311.2784698822097</v>
      </c>
    </row>
    <row r="229" spans="1:2" x14ac:dyDescent="0.25">
      <c r="A229" s="5" t="s">
        <v>213</v>
      </c>
      <c r="B229" s="30">
        <v>1387.4338107055039</v>
      </c>
    </row>
    <row r="230" spans="1:2" x14ac:dyDescent="0.25">
      <c r="A230" s="5" t="s">
        <v>276</v>
      </c>
      <c r="B230" s="30">
        <v>2137.5217769081387</v>
      </c>
    </row>
    <row r="231" spans="1:2" x14ac:dyDescent="0.25">
      <c r="A231" s="5" t="s">
        <v>364</v>
      </c>
      <c r="B231" s="30">
        <v>3754.6082602924325</v>
      </c>
    </row>
    <row r="232" spans="1:2" x14ac:dyDescent="0.25">
      <c r="A232" s="5" t="s">
        <v>84</v>
      </c>
      <c r="B232" s="30">
        <v>6311.2784698822097</v>
      </c>
    </row>
    <row r="233" spans="1:2" x14ac:dyDescent="0.25">
      <c r="A233" s="5" t="s">
        <v>83</v>
      </c>
      <c r="B233" s="30">
        <v>6311.2784698822097</v>
      </c>
    </row>
    <row r="234" spans="1:2" x14ac:dyDescent="0.25">
      <c r="A234" s="5" t="s">
        <v>67</v>
      </c>
      <c r="B234" s="30">
        <v>6311.2784698822097</v>
      </c>
    </row>
    <row r="235" spans="1:2" x14ac:dyDescent="0.25">
      <c r="A235" s="5" t="s">
        <v>300</v>
      </c>
      <c r="B235" s="30">
        <v>-2546.7359979227608</v>
      </c>
    </row>
    <row r="236" spans="1:2" x14ac:dyDescent="0.25">
      <c r="A236" s="5" t="s">
        <v>230</v>
      </c>
      <c r="B236" s="30">
        <v>-2546.7359979227608</v>
      </c>
    </row>
    <row r="237" spans="1:2" x14ac:dyDescent="0.25">
      <c r="A237" s="5" t="s">
        <v>302</v>
      </c>
      <c r="B237" s="30">
        <v>-2546.7359979227608</v>
      </c>
    </row>
    <row r="238" spans="1:2" x14ac:dyDescent="0.25">
      <c r="A238" s="5" t="s">
        <v>305</v>
      </c>
      <c r="B238" s="30">
        <v>-2546.7359979227608</v>
      </c>
    </row>
    <row r="239" spans="1:2" x14ac:dyDescent="0.25">
      <c r="A239" s="5" t="s">
        <v>326</v>
      </c>
      <c r="B239" s="30">
        <v>-2546.7359979227608</v>
      </c>
    </row>
    <row r="240" spans="1:2" x14ac:dyDescent="0.25">
      <c r="A240" s="5" t="s">
        <v>336</v>
      </c>
      <c r="B240" s="30">
        <v>-2546.7359979227608</v>
      </c>
    </row>
    <row r="241" spans="1:2" x14ac:dyDescent="0.25">
      <c r="A241" s="5" t="s">
        <v>344</v>
      </c>
      <c r="B241" s="30">
        <v>-2546.7359979227608</v>
      </c>
    </row>
    <row r="242" spans="1:2" x14ac:dyDescent="0.25">
      <c r="A242" s="5" t="s">
        <v>350</v>
      </c>
      <c r="B242" s="30">
        <v>-2546.7359979227608</v>
      </c>
    </row>
    <row r="243" spans="1:2" x14ac:dyDescent="0.25">
      <c r="A243" s="5" t="s">
        <v>80</v>
      </c>
      <c r="B243" s="30">
        <v>5862.5577469016798</v>
      </c>
    </row>
    <row r="244" spans="1:2" x14ac:dyDescent="0.25">
      <c r="A244" s="5" t="s">
        <v>85</v>
      </c>
      <c r="B244" s="30">
        <v>4481.1145407460872</v>
      </c>
    </row>
    <row r="245" spans="1:2" x14ac:dyDescent="0.25">
      <c r="A245" s="5" t="s">
        <v>59</v>
      </c>
      <c r="B245" s="30">
        <v>4481.1145407460872</v>
      </c>
    </row>
    <row r="246" spans="1:2" x14ac:dyDescent="0.25">
      <c r="A246" s="5" t="s">
        <v>345</v>
      </c>
      <c r="B246" s="30">
        <v>-531.3472459340303</v>
      </c>
    </row>
    <row r="247" spans="1:2" x14ac:dyDescent="0.25">
      <c r="A247" s="5" t="s">
        <v>292</v>
      </c>
      <c r="B247" s="30">
        <v>3058.3576104256076</v>
      </c>
    </row>
    <row r="248" spans="1:2" x14ac:dyDescent="0.25">
      <c r="A248" s="5" t="s">
        <v>161</v>
      </c>
      <c r="B248" s="30">
        <v>-2270.5525195340642</v>
      </c>
    </row>
    <row r="249" spans="1:2" x14ac:dyDescent="0.25">
      <c r="A249" s="5" t="s">
        <v>313</v>
      </c>
      <c r="B249" s="30">
        <v>-2270.5525195340642</v>
      </c>
    </row>
    <row r="250" spans="1:2" x14ac:dyDescent="0.25">
      <c r="A250" s="5" t="s">
        <v>332</v>
      </c>
      <c r="B250" s="30">
        <v>-2270.5525195340642</v>
      </c>
    </row>
    <row r="251" spans="1:2" x14ac:dyDescent="0.25">
      <c r="A251" s="5" t="s">
        <v>100</v>
      </c>
      <c r="B251" s="30">
        <v>5115.6378964809737</v>
      </c>
    </row>
    <row r="252" spans="1:2" x14ac:dyDescent="0.25">
      <c r="A252" s="5" t="s">
        <v>293</v>
      </c>
      <c r="B252" s="30">
        <v>5115.6378964809737</v>
      </c>
    </row>
    <row r="253" spans="1:2" x14ac:dyDescent="0.25">
      <c r="A253" s="5" t="s">
        <v>315</v>
      </c>
      <c r="B253" s="30">
        <v>-2037.0735964330404</v>
      </c>
    </row>
    <row r="254" spans="1:2" x14ac:dyDescent="0.25">
      <c r="A254" s="5" t="s">
        <v>323</v>
      </c>
      <c r="B254" s="30">
        <v>-2037.0735964330404</v>
      </c>
    </row>
    <row r="255" spans="1:2" x14ac:dyDescent="0.25">
      <c r="A255" s="5" t="s">
        <v>325</v>
      </c>
      <c r="B255" s="30">
        <v>-2037.0735964330404</v>
      </c>
    </row>
    <row r="256" spans="1:2" x14ac:dyDescent="0.25">
      <c r="A256" s="5" t="s">
        <v>339</v>
      </c>
      <c r="B256" s="30">
        <v>-2037.0735964330404</v>
      </c>
    </row>
    <row r="257" spans="1:2" x14ac:dyDescent="0.25">
      <c r="A257" s="5" t="s">
        <v>188</v>
      </c>
      <c r="B257" s="30">
        <v>-2037.0735964330404</v>
      </c>
    </row>
    <row r="258" spans="1:2" x14ac:dyDescent="0.25">
      <c r="A258" s="5" t="s">
        <v>349</v>
      </c>
      <c r="B258" s="30">
        <v>-2037.0735964330404</v>
      </c>
    </row>
    <row r="259" spans="1:2" x14ac:dyDescent="0.25">
      <c r="A259" s="5" t="s">
        <v>353</v>
      </c>
      <c r="B259" s="30">
        <v>-2037.0735964330404</v>
      </c>
    </row>
    <row r="260" spans="1:2" x14ac:dyDescent="0.25">
      <c r="A260" s="5" t="s">
        <v>355</v>
      </c>
      <c r="B260" s="30">
        <v>-2037.0735964330404</v>
      </c>
    </row>
    <row r="261" spans="1:2" x14ac:dyDescent="0.25">
      <c r="A261" s="5" t="s">
        <v>277</v>
      </c>
      <c r="B261" s="30">
        <v>2311.4377600049006</v>
      </c>
    </row>
    <row r="262" spans="1:2" x14ac:dyDescent="0.25">
      <c r="A262" s="5" t="s">
        <v>296</v>
      </c>
      <c r="B262" s="30">
        <v>-1552.1581837131332</v>
      </c>
    </row>
    <row r="263" spans="1:2" x14ac:dyDescent="0.25">
      <c r="A263" s="5" t="s">
        <v>299</v>
      </c>
      <c r="B263" s="30">
        <v>-1783.2338896442716</v>
      </c>
    </row>
    <row r="264" spans="1:2" x14ac:dyDescent="0.25">
      <c r="A264" s="5" t="s">
        <v>331</v>
      </c>
      <c r="B264" s="30">
        <v>-1783.2338896442716</v>
      </c>
    </row>
    <row r="265" spans="1:2" x14ac:dyDescent="0.25">
      <c r="A265" s="5" t="s">
        <v>178</v>
      </c>
      <c r="B265" s="30">
        <v>-1552.1581837131332</v>
      </c>
    </row>
    <row r="266" spans="1:2" x14ac:dyDescent="0.25">
      <c r="A266" s="5" t="s">
        <v>134</v>
      </c>
      <c r="B266" s="30">
        <v>-1783.2338896442716</v>
      </c>
    </row>
    <row r="267" spans="1:2" x14ac:dyDescent="0.25">
      <c r="A267" s="5" t="s">
        <v>74</v>
      </c>
      <c r="B267" s="30">
        <v>3734.1946903253797</v>
      </c>
    </row>
    <row r="268" spans="1:2" x14ac:dyDescent="0.25">
      <c r="A268" s="5" t="s">
        <v>69</v>
      </c>
      <c r="B268" s="30">
        <v>3734.1946903253797</v>
      </c>
    </row>
    <row r="269" spans="1:2" x14ac:dyDescent="0.25">
      <c r="A269" s="5" t="s">
        <v>95</v>
      </c>
      <c r="B269" s="30">
        <v>3734.1946903253797</v>
      </c>
    </row>
    <row r="270" spans="1:2" x14ac:dyDescent="0.25">
      <c r="A270" s="5" t="s">
        <v>275</v>
      </c>
      <c r="B270" s="30">
        <v>1324.0520258847289</v>
      </c>
    </row>
    <row r="271" spans="1:2" x14ac:dyDescent="0.25">
      <c r="A271" s="5" t="s">
        <v>274</v>
      </c>
      <c r="B271" s="30">
        <v>1324.0520258847289</v>
      </c>
    </row>
    <row r="272" spans="1:2" x14ac:dyDescent="0.25">
      <c r="A272" s="5" t="s">
        <v>118</v>
      </c>
      <c r="B272" s="30">
        <v>1324.0520258847289</v>
      </c>
    </row>
    <row r="273" spans="1:2" x14ac:dyDescent="0.25">
      <c r="A273" s="5" t="s">
        <v>294</v>
      </c>
      <c r="B273" s="30">
        <v>3257.2148909167076</v>
      </c>
    </row>
    <row r="274" spans="1:2" x14ac:dyDescent="0.25">
      <c r="A274" s="5" t="s">
        <v>308</v>
      </c>
      <c r="B274" s="30">
        <v>0</v>
      </c>
    </row>
    <row r="275" spans="1:2" x14ac:dyDescent="0.25">
      <c r="A275" s="5" t="s">
        <v>309</v>
      </c>
      <c r="B275" s="30">
        <v>-1341.5356438347594</v>
      </c>
    </row>
    <row r="276" spans="1:2" x14ac:dyDescent="0.25">
      <c r="A276" s="5" t="s">
        <v>342</v>
      </c>
      <c r="B276" s="30">
        <v>-1341.5356438347594</v>
      </c>
    </row>
    <row r="277" spans="1:2" x14ac:dyDescent="0.25">
      <c r="A277" s="5" t="s">
        <v>346</v>
      </c>
      <c r="B277" s="30">
        <v>-1341.5356438347594</v>
      </c>
    </row>
    <row r="278" spans="1:2" x14ac:dyDescent="0.25">
      <c r="A278" s="5" t="s">
        <v>356</v>
      </c>
      <c r="B278" s="30">
        <v>-853.65726985643323</v>
      </c>
    </row>
    <row r="279" spans="1:2" x14ac:dyDescent="0.25">
      <c r="A279" s="5" t="s">
        <v>295</v>
      </c>
      <c r="B279" s="30">
        <v>-1088.4260135620873</v>
      </c>
    </row>
    <row r="280" spans="1:2" x14ac:dyDescent="0.25">
      <c r="A280" s="5" t="s">
        <v>310</v>
      </c>
      <c r="B280" s="30">
        <v>-1088.4260135620873</v>
      </c>
    </row>
    <row r="281" spans="1:2" x14ac:dyDescent="0.25">
      <c r="A281" s="5" t="s">
        <v>312</v>
      </c>
      <c r="B281" s="30">
        <v>-1088.4260135620873</v>
      </c>
    </row>
    <row r="282" spans="1:2" x14ac:dyDescent="0.25">
      <c r="A282" s="5" t="s">
        <v>321</v>
      </c>
      <c r="B282" s="30">
        <v>-1088.4260135620873</v>
      </c>
    </row>
    <row r="283" spans="1:2" x14ac:dyDescent="0.25">
      <c r="A283" s="5" t="s">
        <v>324</v>
      </c>
      <c r="B283" s="30">
        <v>-1088.4260135620873</v>
      </c>
    </row>
    <row r="284" spans="1:2" x14ac:dyDescent="0.25">
      <c r="A284" s="5" t="s">
        <v>341</v>
      </c>
      <c r="B284" s="30">
        <v>-1088.4260135620873</v>
      </c>
    </row>
    <row r="285" spans="1:2" x14ac:dyDescent="0.25">
      <c r="A285" s="5" t="s">
        <v>357</v>
      </c>
      <c r="B285" s="30">
        <v>-1088.4260135620873</v>
      </c>
    </row>
    <row r="286" spans="1:2" x14ac:dyDescent="0.25">
      <c r="A286" s="5" t="s">
        <v>333</v>
      </c>
      <c r="B286" s="30">
        <v>-870.59659466089443</v>
      </c>
    </row>
    <row r="287" spans="1:2" x14ac:dyDescent="0.25">
      <c r="A287" s="5" t="s">
        <v>337</v>
      </c>
      <c r="B287" s="30">
        <v>-870.59659466089443</v>
      </c>
    </row>
    <row r="288" spans="1:2" x14ac:dyDescent="0.25">
      <c r="A288" s="5" t="s">
        <v>354</v>
      </c>
      <c r="B288" s="30">
        <v>-870.59659466089443</v>
      </c>
    </row>
    <row r="289" spans="1:2" x14ac:dyDescent="0.25">
      <c r="A289" s="5" t="s">
        <v>365</v>
      </c>
      <c r="B289" s="30">
        <v>-475.80481705002489</v>
      </c>
    </row>
    <row r="290" spans="1:2" x14ac:dyDescent="0.25">
      <c r="A290" s="5" t="s">
        <v>297</v>
      </c>
      <c r="B290" s="30">
        <v>-425.70763958376119</v>
      </c>
    </row>
    <row r="291" spans="1:2" x14ac:dyDescent="0.25">
      <c r="A291" s="5" t="s">
        <v>303</v>
      </c>
      <c r="B291" s="30">
        <v>-600.54763958376122</v>
      </c>
    </row>
    <row r="292" spans="1:2" x14ac:dyDescent="0.25">
      <c r="A292" s="5" t="s">
        <v>306</v>
      </c>
      <c r="B292" s="30">
        <v>0</v>
      </c>
    </row>
    <row r="293" spans="1:2" x14ac:dyDescent="0.25">
      <c r="A293" s="5" t="s">
        <v>307</v>
      </c>
      <c r="B293" s="30">
        <v>0</v>
      </c>
    </row>
    <row r="294" spans="1:2" x14ac:dyDescent="0.25">
      <c r="A294" s="5" t="s">
        <v>327</v>
      </c>
      <c r="B294" s="30">
        <v>0</v>
      </c>
    </row>
    <row r="295" spans="1:2" x14ac:dyDescent="0.25">
      <c r="A295" s="5" t="s">
        <v>112</v>
      </c>
      <c r="B295" s="30">
        <v>-600.54763958376122</v>
      </c>
    </row>
    <row r="296" spans="1:2" x14ac:dyDescent="0.25">
      <c r="A296" s="5" t="s">
        <v>116</v>
      </c>
      <c r="B296" s="30">
        <v>-600.54763958376122</v>
      </c>
    </row>
    <row r="297" spans="1:2" x14ac:dyDescent="0.25">
      <c r="A297" s="5" t="s">
        <v>347</v>
      </c>
      <c r="B297" s="30">
        <v>-600.54763958376122</v>
      </c>
    </row>
    <row r="298" spans="1:2" x14ac:dyDescent="0.25">
      <c r="A298" s="5" t="s">
        <v>351</v>
      </c>
      <c r="B298" s="30">
        <v>-600.54763958376122</v>
      </c>
    </row>
    <row r="299" spans="1:2" x14ac:dyDescent="0.25">
      <c r="A299" s="5" t="s">
        <v>289</v>
      </c>
      <c r="B299" s="30">
        <v>938.71308772497514</v>
      </c>
    </row>
    <row r="300" spans="1:2" x14ac:dyDescent="0.25">
      <c r="A300" s="5" t="s">
        <v>330</v>
      </c>
      <c r="B300" s="30">
        <v>0</v>
      </c>
    </row>
    <row r="301" spans="1:2" x14ac:dyDescent="0.25">
      <c r="A301" s="5" t="s">
        <v>352</v>
      </c>
      <c r="B301" s="30">
        <v>-394.79177761086959</v>
      </c>
    </row>
    <row r="302" spans="1:2" x14ac:dyDescent="0.25">
      <c r="A302" s="5" t="s">
        <v>280</v>
      </c>
      <c r="B302" s="30">
        <v>573.96405968209422</v>
      </c>
    </row>
    <row r="303" spans="1:2" x14ac:dyDescent="0.25">
      <c r="A303" s="5" t="s">
        <v>282</v>
      </c>
      <c r="B303" s="30">
        <v>573.96405968209422</v>
      </c>
    </row>
    <row r="304" spans="1:2" x14ac:dyDescent="0.25">
      <c r="A304" s="5" t="s">
        <v>283</v>
      </c>
      <c r="B304" s="30">
        <v>573.96405968209422</v>
      </c>
    </row>
    <row r="305" spans="1:2" x14ac:dyDescent="0.25">
      <c r="A305" s="5" t="s">
        <v>284</v>
      </c>
      <c r="B305" s="30">
        <v>573.96405968209422</v>
      </c>
    </row>
    <row r="306" spans="1:2" x14ac:dyDescent="0.25">
      <c r="A306" s="5" t="s">
        <v>271</v>
      </c>
      <c r="B306" s="30">
        <v>573.96405968209422</v>
      </c>
    </row>
    <row r="307" spans="1:2" x14ac:dyDescent="0.25">
      <c r="A307" s="5" t="s">
        <v>285</v>
      </c>
      <c r="B307" s="30">
        <v>573.96405968209422</v>
      </c>
    </row>
    <row r="308" spans="1:2" x14ac:dyDescent="0.25">
      <c r="A308" s="5" t="s">
        <v>358</v>
      </c>
      <c r="B308" s="30">
        <v>-197.16866615457695</v>
      </c>
    </row>
    <row r="309" spans="1:2" x14ac:dyDescent="0.25">
      <c r="A309" s="5" t="s">
        <v>290</v>
      </c>
      <c r="B309" s="30">
        <v>280.54584146991846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A66C8-F557-48EC-B898-6CBD1CDDF9C5}">
  <sheetPr codeName="Planilha3"/>
  <dimension ref="A2:D256"/>
  <sheetViews>
    <sheetView zoomScaleNormal="100"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7265625" style="1" customWidth="1"/>
    <col min="3" max="3" width="28.453125" style="1" customWidth="1"/>
    <col min="4" max="4" width="36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Setembro de 2024</v>
      </c>
    </row>
    <row r="3" spans="1:4" ht="15" customHeight="1" x14ac:dyDescent="0.3">
      <c r="B3" s="2"/>
    </row>
    <row r="5" spans="1:4" ht="13" x14ac:dyDescent="0.3">
      <c r="A5" s="2" t="s">
        <v>663</v>
      </c>
    </row>
    <row r="6" spans="1:4" x14ac:dyDescent="0.25">
      <c r="A6" s="17" t="s">
        <v>649</v>
      </c>
    </row>
    <row r="8" spans="1:4" ht="13" x14ac:dyDescent="0.3">
      <c r="A8" s="4" t="s">
        <v>438</v>
      </c>
      <c r="B8" s="6" t="s">
        <v>383</v>
      </c>
      <c r="C8" s="6" t="s">
        <v>384</v>
      </c>
      <c r="D8" s="6" t="s">
        <v>385</v>
      </c>
    </row>
    <row r="9" spans="1:4" x14ac:dyDescent="0.25">
      <c r="A9" s="5" t="s">
        <v>542</v>
      </c>
      <c r="B9" s="30">
        <v>-409.84934379881508</v>
      </c>
      <c r="C9" s="30">
        <v>-195.44514182757834</v>
      </c>
      <c r="D9" s="30">
        <f>SUM(B9:C9)</f>
        <v>-605.29448562639345</v>
      </c>
    </row>
    <row r="11" spans="1:4" ht="13" x14ac:dyDescent="0.3">
      <c r="A11" s="4" t="s">
        <v>1</v>
      </c>
      <c r="B11" s="6" t="s">
        <v>383</v>
      </c>
      <c r="C11" s="6" t="s">
        <v>384</v>
      </c>
      <c r="D11" s="6" t="s">
        <v>385</v>
      </c>
    </row>
    <row r="12" spans="1:4" x14ac:dyDescent="0.25">
      <c r="A12" s="5" t="s">
        <v>163</v>
      </c>
      <c r="B12" s="30">
        <v>-29.977756245440304</v>
      </c>
      <c r="C12" s="30">
        <v>-12.023416091267487</v>
      </c>
      <c r="D12" s="30">
        <f>SUM(B12:C12)</f>
        <v>-42.001172336707789</v>
      </c>
    </row>
    <row r="13" spans="1:4" x14ac:dyDescent="0.25">
      <c r="A13" s="5" t="s">
        <v>165</v>
      </c>
      <c r="B13" s="30">
        <v>-0.34859752993975829</v>
      </c>
      <c r="C13" s="30">
        <v>-3.0699582537335384E-2</v>
      </c>
      <c r="D13" s="30">
        <f t="shared" ref="D13:D76" si="0">SUM(B13:C13)</f>
        <v>-0.37929711247709369</v>
      </c>
    </row>
    <row r="14" spans="1:4" x14ac:dyDescent="0.25">
      <c r="A14" s="5" t="s">
        <v>164</v>
      </c>
      <c r="B14" s="30">
        <v>-41.88045504502746</v>
      </c>
      <c r="C14" s="30">
        <v>-19.630570461275266</v>
      </c>
      <c r="D14" s="30">
        <f t="shared" si="0"/>
        <v>-61.51102550630273</v>
      </c>
    </row>
    <row r="15" spans="1:4" x14ac:dyDescent="0.25">
      <c r="A15" s="5" t="s">
        <v>173</v>
      </c>
      <c r="B15" s="30">
        <v>-9.769852990502363</v>
      </c>
      <c r="C15" s="30">
        <v>-4.6653449123237722</v>
      </c>
      <c r="D15" s="30">
        <f t="shared" si="0"/>
        <v>-14.435197902826136</v>
      </c>
    </row>
    <row r="16" spans="1:4" x14ac:dyDescent="0.25">
      <c r="A16" s="5" t="s">
        <v>101</v>
      </c>
      <c r="B16" s="30">
        <v>-2.0549575468735339</v>
      </c>
      <c r="C16" s="30">
        <v>-3.3118907742485346</v>
      </c>
      <c r="D16" s="30">
        <f t="shared" si="0"/>
        <v>-5.3668483211220686</v>
      </c>
    </row>
    <row r="17" spans="1:4" x14ac:dyDescent="0.25">
      <c r="A17" s="5" t="s">
        <v>91</v>
      </c>
      <c r="B17" s="30">
        <v>-19.647035245703425</v>
      </c>
      <c r="C17" s="30">
        <v>-11.748080748387716</v>
      </c>
      <c r="D17" s="30">
        <f t="shared" si="0"/>
        <v>-31.395115994091142</v>
      </c>
    </row>
    <row r="18" spans="1:4" x14ac:dyDescent="0.25">
      <c r="A18" s="5" t="s">
        <v>10</v>
      </c>
      <c r="B18" s="30">
        <v>-0.43520947306998403</v>
      </c>
      <c r="C18" s="30">
        <v>-1.052737903064153</v>
      </c>
      <c r="D18" s="30">
        <f t="shared" si="0"/>
        <v>-1.4879473761341371</v>
      </c>
    </row>
    <row r="19" spans="1:4" x14ac:dyDescent="0.25">
      <c r="A19" s="5" t="s">
        <v>158</v>
      </c>
      <c r="B19" s="30">
        <v>-15.344846596777108</v>
      </c>
      <c r="C19" s="30">
        <v>-8.238370554033164</v>
      </c>
      <c r="D19" s="30">
        <f t="shared" si="0"/>
        <v>-23.58321715081027</v>
      </c>
    </row>
    <row r="20" spans="1:4" x14ac:dyDescent="0.25">
      <c r="A20" s="5" t="s">
        <v>144</v>
      </c>
      <c r="B20" s="30">
        <v>-0.283782425161901</v>
      </c>
      <c r="C20" s="30">
        <v>-5.05650875246541E-2</v>
      </c>
      <c r="D20" s="30">
        <f t="shared" si="0"/>
        <v>-0.3343475126865551</v>
      </c>
    </row>
    <row r="21" spans="1:4" x14ac:dyDescent="0.25">
      <c r="A21" s="5" t="s">
        <v>181</v>
      </c>
      <c r="B21" s="30">
        <v>-0.283782425161901</v>
      </c>
      <c r="C21" s="30">
        <v>-4.3677512163513885E-2</v>
      </c>
      <c r="D21" s="30">
        <f t="shared" si="0"/>
        <v>-0.3274599373254149</v>
      </c>
    </row>
    <row r="22" spans="1:4" x14ac:dyDescent="0.25">
      <c r="A22" s="5" t="s">
        <v>231</v>
      </c>
      <c r="B22" s="30">
        <v>-0.283782425161901</v>
      </c>
      <c r="C22" s="30">
        <v>0</v>
      </c>
      <c r="D22" s="30">
        <f t="shared" si="0"/>
        <v>-0.283782425161901</v>
      </c>
    </row>
    <row r="23" spans="1:4" x14ac:dyDescent="0.25">
      <c r="A23" s="5" t="s">
        <v>235</v>
      </c>
      <c r="B23" s="30">
        <v>-0.283782425161901</v>
      </c>
      <c r="C23" s="30">
        <v>0</v>
      </c>
      <c r="D23" s="30">
        <f t="shared" si="0"/>
        <v>-0.283782425161901</v>
      </c>
    </row>
    <row r="24" spans="1:4" x14ac:dyDescent="0.25">
      <c r="A24" s="5" t="s">
        <v>296</v>
      </c>
      <c r="B24" s="30">
        <v>-0.283782425161901</v>
      </c>
      <c r="C24" s="30">
        <v>0</v>
      </c>
      <c r="D24" s="30">
        <f t="shared" si="0"/>
        <v>-0.283782425161901</v>
      </c>
    </row>
    <row r="25" spans="1:4" x14ac:dyDescent="0.25">
      <c r="A25" s="5" t="s">
        <v>297</v>
      </c>
      <c r="B25" s="30">
        <v>-0.283782425161901</v>
      </c>
      <c r="C25" s="30">
        <v>0</v>
      </c>
      <c r="D25" s="30">
        <f t="shared" si="0"/>
        <v>-0.283782425161901</v>
      </c>
    </row>
    <row r="26" spans="1:4" x14ac:dyDescent="0.25">
      <c r="A26" s="5" t="s">
        <v>175</v>
      </c>
      <c r="B26" s="30">
        <v>-0.283782425161901</v>
      </c>
      <c r="C26" s="30">
        <v>0</v>
      </c>
      <c r="D26" s="30">
        <f t="shared" si="0"/>
        <v>-0.283782425161901</v>
      </c>
    </row>
    <row r="27" spans="1:4" x14ac:dyDescent="0.25">
      <c r="A27" s="5" t="s">
        <v>64</v>
      </c>
      <c r="B27" s="30">
        <v>-0.283782425161901</v>
      </c>
      <c r="C27" s="30">
        <v>-2.547120522176571E-3</v>
      </c>
      <c r="D27" s="30">
        <f t="shared" si="0"/>
        <v>-0.28632954568407759</v>
      </c>
    </row>
    <row r="28" spans="1:4" x14ac:dyDescent="0.25">
      <c r="A28" s="5" t="s">
        <v>251</v>
      </c>
      <c r="B28" s="30">
        <v>-0.283782425161901</v>
      </c>
      <c r="C28" s="30">
        <v>0</v>
      </c>
      <c r="D28" s="30">
        <f t="shared" si="0"/>
        <v>-0.283782425161901</v>
      </c>
    </row>
    <row r="29" spans="1:4" x14ac:dyDescent="0.25">
      <c r="A29" s="5" t="s">
        <v>298</v>
      </c>
      <c r="B29" s="30">
        <v>-0.283782425161901</v>
      </c>
      <c r="C29" s="30">
        <v>0</v>
      </c>
      <c r="D29" s="30">
        <f t="shared" si="0"/>
        <v>-0.283782425161901</v>
      </c>
    </row>
    <row r="30" spans="1:4" x14ac:dyDescent="0.25">
      <c r="A30" s="5" t="s">
        <v>183</v>
      </c>
      <c r="B30" s="30">
        <v>-0.283782425161901</v>
      </c>
      <c r="C30" s="30">
        <v>-7.5980812135514456E-2</v>
      </c>
      <c r="D30" s="30">
        <f t="shared" si="0"/>
        <v>-0.35976323729741544</v>
      </c>
    </row>
    <row r="31" spans="1:4" x14ac:dyDescent="0.25">
      <c r="A31" s="5" t="s">
        <v>157</v>
      </c>
      <c r="B31" s="30">
        <v>-0.283782425161901</v>
      </c>
      <c r="C31" s="30">
        <v>-4.4634532345450451E-2</v>
      </c>
      <c r="D31" s="30">
        <f t="shared" si="0"/>
        <v>-0.32841695750735145</v>
      </c>
    </row>
    <row r="32" spans="1:4" x14ac:dyDescent="0.25">
      <c r="A32" s="5" t="s">
        <v>253</v>
      </c>
      <c r="B32" s="30">
        <v>-0.283782425161901</v>
      </c>
      <c r="C32" s="30">
        <v>0</v>
      </c>
      <c r="D32" s="30">
        <f t="shared" si="0"/>
        <v>-0.283782425161901</v>
      </c>
    </row>
    <row r="33" spans="1:4" x14ac:dyDescent="0.25">
      <c r="A33" s="5" t="s">
        <v>299</v>
      </c>
      <c r="B33" s="30">
        <v>-0.283782425161901</v>
      </c>
      <c r="C33" s="30">
        <v>0</v>
      </c>
      <c r="D33" s="30">
        <f t="shared" si="0"/>
        <v>-0.283782425161901</v>
      </c>
    </row>
    <row r="34" spans="1:4" x14ac:dyDescent="0.25">
      <c r="A34" s="5" t="s">
        <v>187</v>
      </c>
      <c r="B34" s="30">
        <v>-0.283782425161901</v>
      </c>
      <c r="C34" s="30">
        <v>-4.5895689521048118E-2</v>
      </c>
      <c r="D34" s="30">
        <f t="shared" si="0"/>
        <v>-0.32967811468294911</v>
      </c>
    </row>
    <row r="35" spans="1:4" x14ac:dyDescent="0.25">
      <c r="A35" s="5" t="s">
        <v>3</v>
      </c>
      <c r="B35" s="30">
        <v>-0.283782425161901</v>
      </c>
      <c r="C35" s="30">
        <v>0</v>
      </c>
      <c r="D35" s="30">
        <f t="shared" si="0"/>
        <v>-0.283782425161901</v>
      </c>
    </row>
    <row r="36" spans="1:4" x14ac:dyDescent="0.25">
      <c r="A36" s="5" t="s">
        <v>254</v>
      </c>
      <c r="B36" s="30">
        <v>-0.283782425161901</v>
      </c>
      <c r="C36" s="30">
        <v>0</v>
      </c>
      <c r="D36" s="30">
        <f t="shared" si="0"/>
        <v>-0.283782425161901</v>
      </c>
    </row>
    <row r="37" spans="1:4" x14ac:dyDescent="0.25">
      <c r="A37" s="5" t="s">
        <v>71</v>
      </c>
      <c r="B37" s="30">
        <v>-0.283782425161901</v>
      </c>
      <c r="C37" s="30">
        <v>-0.71599464695692938</v>
      </c>
      <c r="D37" s="30">
        <f t="shared" si="0"/>
        <v>-0.99977707211883038</v>
      </c>
    </row>
    <row r="38" spans="1:4" x14ac:dyDescent="0.25">
      <c r="A38" s="5" t="s">
        <v>6</v>
      </c>
      <c r="B38" s="30">
        <v>-0.283782425161901</v>
      </c>
      <c r="C38" s="30">
        <v>0</v>
      </c>
      <c r="D38" s="30">
        <f t="shared" si="0"/>
        <v>-0.283782425161901</v>
      </c>
    </row>
    <row r="39" spans="1:4" x14ac:dyDescent="0.25">
      <c r="A39" s="5" t="s">
        <v>190</v>
      </c>
      <c r="B39" s="30">
        <v>-0.283782425161901</v>
      </c>
      <c r="C39" s="30">
        <v>-7.8161886674461432E-4</v>
      </c>
      <c r="D39" s="30">
        <f t="shared" si="0"/>
        <v>-0.2845640440286456</v>
      </c>
    </row>
    <row r="40" spans="1:4" x14ac:dyDescent="0.25">
      <c r="A40" s="5" t="s">
        <v>191</v>
      </c>
      <c r="B40" s="30">
        <v>-0.283782425161901</v>
      </c>
      <c r="C40" s="30">
        <v>0</v>
      </c>
      <c r="D40" s="30">
        <f t="shared" si="0"/>
        <v>-0.283782425161901</v>
      </c>
    </row>
    <row r="41" spans="1:4" x14ac:dyDescent="0.25">
      <c r="A41" s="5" t="s">
        <v>63</v>
      </c>
      <c r="B41" s="30">
        <v>-0.283782425161901</v>
      </c>
      <c r="C41" s="30">
        <v>-0.19406852813479158</v>
      </c>
      <c r="D41" s="30">
        <f t="shared" si="0"/>
        <v>-0.47785095329669258</v>
      </c>
    </row>
    <row r="42" spans="1:4" x14ac:dyDescent="0.25">
      <c r="A42" s="5" t="s">
        <v>300</v>
      </c>
      <c r="B42" s="30">
        <v>-0.283782425161901</v>
      </c>
      <c r="C42" s="30">
        <v>0</v>
      </c>
      <c r="D42" s="30">
        <f t="shared" si="0"/>
        <v>-0.283782425161901</v>
      </c>
    </row>
    <row r="43" spans="1:4" x14ac:dyDescent="0.25">
      <c r="A43" s="5" t="s">
        <v>161</v>
      </c>
      <c r="B43" s="30">
        <v>-0.283782425161901</v>
      </c>
      <c r="C43" s="30">
        <v>0</v>
      </c>
      <c r="D43" s="30">
        <f t="shared" si="0"/>
        <v>-0.283782425161901</v>
      </c>
    </row>
    <row r="44" spans="1:4" x14ac:dyDescent="0.25">
      <c r="A44" s="5" t="s">
        <v>255</v>
      </c>
      <c r="B44" s="30">
        <v>-0.283782425161901</v>
      </c>
      <c r="C44" s="30">
        <v>0</v>
      </c>
      <c r="D44" s="30">
        <f t="shared" si="0"/>
        <v>-0.283782425161901</v>
      </c>
    </row>
    <row r="45" spans="1:4" x14ac:dyDescent="0.25">
      <c r="A45" s="5" t="s">
        <v>301</v>
      </c>
      <c r="B45" s="30">
        <v>-0.283782425161901</v>
      </c>
      <c r="C45" s="30">
        <v>0</v>
      </c>
      <c r="D45" s="30">
        <f t="shared" si="0"/>
        <v>-0.283782425161901</v>
      </c>
    </row>
    <row r="46" spans="1:4" x14ac:dyDescent="0.25">
      <c r="A46" s="5" t="s">
        <v>230</v>
      </c>
      <c r="B46" s="30">
        <v>-0.283782425161901</v>
      </c>
      <c r="C46" s="30">
        <v>-2.1898982135464373E-2</v>
      </c>
      <c r="D46" s="30">
        <f t="shared" si="0"/>
        <v>-0.30568140729736537</v>
      </c>
    </row>
    <row r="47" spans="1:4" x14ac:dyDescent="0.25">
      <c r="A47" s="5" t="s">
        <v>218</v>
      </c>
      <c r="B47" s="30">
        <v>-0.283782425161901</v>
      </c>
      <c r="C47" s="30">
        <v>-2.5263562930069133E-2</v>
      </c>
      <c r="D47" s="30">
        <f t="shared" si="0"/>
        <v>-0.30904598809197015</v>
      </c>
    </row>
    <row r="48" spans="1:4" x14ac:dyDescent="0.25">
      <c r="A48" s="5" t="s">
        <v>236</v>
      </c>
      <c r="B48" s="30">
        <v>-0.283782425161901</v>
      </c>
      <c r="C48" s="30">
        <v>-4.7316950383529061E-3</v>
      </c>
      <c r="D48" s="30">
        <f t="shared" si="0"/>
        <v>-0.28851412020025391</v>
      </c>
    </row>
    <row r="49" spans="1:4" x14ac:dyDescent="0.25">
      <c r="A49" s="5" t="s">
        <v>147</v>
      </c>
      <c r="B49" s="30">
        <v>-0.283782425161901</v>
      </c>
      <c r="C49" s="30">
        <v>-5.8862065130398413</v>
      </c>
      <c r="D49" s="30">
        <f t="shared" si="0"/>
        <v>-6.1699889382017421</v>
      </c>
    </row>
    <row r="50" spans="1:4" x14ac:dyDescent="0.25">
      <c r="A50" s="5" t="s">
        <v>215</v>
      </c>
      <c r="B50" s="30">
        <v>-0.283782425161901</v>
      </c>
      <c r="C50" s="30">
        <v>-3.0093094389946728E-2</v>
      </c>
      <c r="D50" s="30">
        <f t="shared" si="0"/>
        <v>-0.31387551955184773</v>
      </c>
    </row>
    <row r="51" spans="1:4" x14ac:dyDescent="0.25">
      <c r="A51" s="5" t="s">
        <v>302</v>
      </c>
      <c r="B51" s="30">
        <v>-0.283782425161901</v>
      </c>
      <c r="C51" s="30">
        <v>-1.7068565226870509E-2</v>
      </c>
      <c r="D51" s="30">
        <f t="shared" si="0"/>
        <v>-0.3008509903887715</v>
      </c>
    </row>
    <row r="52" spans="1:4" x14ac:dyDescent="0.25">
      <c r="A52" s="5" t="s">
        <v>82</v>
      </c>
      <c r="B52" s="30">
        <v>-0.37039436829212674</v>
      </c>
      <c r="C52" s="30">
        <v>-2.6147129181886397</v>
      </c>
      <c r="D52" s="30">
        <f t="shared" si="0"/>
        <v>-2.9851072864807664</v>
      </c>
    </row>
    <row r="53" spans="1:4" x14ac:dyDescent="0.25">
      <c r="A53" s="5" t="s">
        <v>303</v>
      </c>
      <c r="B53" s="30">
        <v>-0.283782425161901</v>
      </c>
      <c r="C53" s="30">
        <v>0</v>
      </c>
      <c r="D53" s="30">
        <f t="shared" si="0"/>
        <v>-0.283782425161901</v>
      </c>
    </row>
    <row r="54" spans="1:4" x14ac:dyDescent="0.25">
      <c r="A54" s="5" t="s">
        <v>304</v>
      </c>
      <c r="B54" s="30">
        <v>-0.283782425161901</v>
      </c>
      <c r="C54" s="30">
        <v>0</v>
      </c>
      <c r="D54" s="30">
        <f t="shared" si="0"/>
        <v>-0.283782425161901</v>
      </c>
    </row>
    <row r="55" spans="1:4" x14ac:dyDescent="0.25">
      <c r="A55" s="5" t="s">
        <v>305</v>
      </c>
      <c r="B55" s="30">
        <v>-0.283782425161901</v>
      </c>
      <c r="C55" s="30">
        <v>0</v>
      </c>
      <c r="D55" s="30">
        <f t="shared" si="0"/>
        <v>-0.283782425161901</v>
      </c>
    </row>
    <row r="56" spans="1:4" x14ac:dyDescent="0.25">
      <c r="A56" s="5" t="s">
        <v>306</v>
      </c>
      <c r="B56" s="30">
        <v>-0.283782425161901</v>
      </c>
      <c r="C56" s="30">
        <v>0</v>
      </c>
      <c r="D56" s="30">
        <f t="shared" si="0"/>
        <v>-0.283782425161901</v>
      </c>
    </row>
    <row r="57" spans="1:4" x14ac:dyDescent="0.25">
      <c r="A57" s="5" t="s">
        <v>307</v>
      </c>
      <c r="B57" s="30">
        <v>-0.283782425161901</v>
      </c>
      <c r="C57" s="30">
        <v>0</v>
      </c>
      <c r="D57" s="30">
        <f t="shared" si="0"/>
        <v>-0.283782425161901</v>
      </c>
    </row>
    <row r="58" spans="1:4" x14ac:dyDescent="0.25">
      <c r="A58" s="5" t="s">
        <v>308</v>
      </c>
      <c r="B58" s="30">
        <v>-0.283782425161901</v>
      </c>
      <c r="C58" s="30">
        <v>0</v>
      </c>
      <c r="D58" s="30">
        <f t="shared" si="0"/>
        <v>-0.283782425161901</v>
      </c>
    </row>
    <row r="59" spans="1:4" x14ac:dyDescent="0.25">
      <c r="A59" s="5" t="s">
        <v>309</v>
      </c>
      <c r="B59" s="30">
        <v>-0.283782425161901</v>
      </c>
      <c r="C59" s="30">
        <v>0</v>
      </c>
      <c r="D59" s="30">
        <f t="shared" si="0"/>
        <v>-0.283782425161901</v>
      </c>
    </row>
    <row r="60" spans="1:4" x14ac:dyDescent="0.25">
      <c r="A60" s="5" t="s">
        <v>45</v>
      </c>
      <c r="B60" s="30">
        <v>-0.37039436829212674</v>
      </c>
      <c r="C60" s="30">
        <v>-0.25562568139153646</v>
      </c>
      <c r="D60" s="30">
        <f t="shared" si="0"/>
        <v>-0.6260200496836632</v>
      </c>
    </row>
    <row r="61" spans="1:4" x14ac:dyDescent="0.25">
      <c r="A61" s="5" t="s">
        <v>310</v>
      </c>
      <c r="B61" s="30">
        <v>-0.283782425161901</v>
      </c>
      <c r="C61" s="30">
        <v>0</v>
      </c>
      <c r="D61" s="30">
        <f t="shared" si="0"/>
        <v>-0.283782425161901</v>
      </c>
    </row>
    <row r="62" spans="1:4" x14ac:dyDescent="0.25">
      <c r="A62" s="5" t="s">
        <v>311</v>
      </c>
      <c r="B62" s="30">
        <v>-0.283782425161901</v>
      </c>
      <c r="C62" s="30">
        <v>0</v>
      </c>
      <c r="D62" s="30">
        <f t="shared" si="0"/>
        <v>-0.283782425161901</v>
      </c>
    </row>
    <row r="63" spans="1:4" x14ac:dyDescent="0.25">
      <c r="A63" s="5" t="s">
        <v>166</v>
      </c>
      <c r="B63" s="30">
        <v>-0.37039436829212674</v>
      </c>
      <c r="C63" s="30">
        <v>-0.43506018366642873</v>
      </c>
      <c r="D63" s="30">
        <f t="shared" si="0"/>
        <v>-0.80545455195855542</v>
      </c>
    </row>
    <row r="64" spans="1:4" x14ac:dyDescent="0.25">
      <c r="A64" s="5" t="s">
        <v>256</v>
      </c>
      <c r="B64" s="30">
        <v>-0.283782425161901</v>
      </c>
      <c r="C64" s="30">
        <v>0</v>
      </c>
      <c r="D64" s="30">
        <f t="shared" si="0"/>
        <v>-0.283782425161901</v>
      </c>
    </row>
    <row r="65" spans="1:4" x14ac:dyDescent="0.25">
      <c r="A65" s="5" t="s">
        <v>229</v>
      </c>
      <c r="B65" s="30">
        <v>-0.37039436829212674</v>
      </c>
      <c r="C65" s="30">
        <v>-3.4522534090505187E-2</v>
      </c>
      <c r="D65" s="30">
        <f t="shared" si="0"/>
        <v>-0.40491690238263195</v>
      </c>
    </row>
    <row r="66" spans="1:4" x14ac:dyDescent="0.25">
      <c r="A66" s="5" t="s">
        <v>257</v>
      </c>
      <c r="B66" s="30">
        <v>-0.283782425161901</v>
      </c>
      <c r="C66" s="30">
        <v>0</v>
      </c>
      <c r="D66" s="30">
        <f t="shared" si="0"/>
        <v>-0.283782425161901</v>
      </c>
    </row>
    <row r="67" spans="1:4" x14ac:dyDescent="0.25">
      <c r="A67" s="5" t="s">
        <v>312</v>
      </c>
      <c r="B67" s="30">
        <v>-0.283782425161901</v>
      </c>
      <c r="C67" s="30">
        <v>0</v>
      </c>
      <c r="D67" s="30">
        <f t="shared" si="0"/>
        <v>-0.283782425161901</v>
      </c>
    </row>
    <row r="68" spans="1:4" x14ac:dyDescent="0.25">
      <c r="A68" s="5" t="s">
        <v>100</v>
      </c>
      <c r="B68" s="30">
        <v>-0.37039436829212674</v>
      </c>
      <c r="C68" s="30">
        <v>-0.20295462813676743</v>
      </c>
      <c r="D68" s="30">
        <f t="shared" si="0"/>
        <v>-0.57334899642889414</v>
      </c>
    </row>
    <row r="69" spans="1:4" x14ac:dyDescent="0.25">
      <c r="A69" s="5" t="s">
        <v>109</v>
      </c>
      <c r="B69" s="30">
        <v>-0.283782425161901</v>
      </c>
      <c r="C69" s="30">
        <v>-0.13363473115892932</v>
      </c>
      <c r="D69" s="30">
        <f t="shared" si="0"/>
        <v>-0.41741715632083032</v>
      </c>
    </row>
    <row r="70" spans="1:4" x14ac:dyDescent="0.25">
      <c r="A70" s="5" t="s">
        <v>258</v>
      </c>
      <c r="B70" s="30">
        <v>-0.283782425161901</v>
      </c>
      <c r="C70" s="30">
        <v>0</v>
      </c>
      <c r="D70" s="30">
        <f t="shared" si="0"/>
        <v>-0.283782425161901</v>
      </c>
    </row>
    <row r="71" spans="1:4" x14ac:dyDescent="0.25">
      <c r="A71" s="5" t="s">
        <v>216</v>
      </c>
      <c r="B71" s="30">
        <v>-0.283782425161901</v>
      </c>
      <c r="C71" s="30">
        <v>-1.2196946043279344E-3</v>
      </c>
      <c r="D71" s="30">
        <f t="shared" si="0"/>
        <v>-0.28500211976622891</v>
      </c>
    </row>
    <row r="72" spans="1:4" x14ac:dyDescent="0.25">
      <c r="A72" s="5" t="s">
        <v>174</v>
      </c>
      <c r="B72" s="30">
        <v>-0.283782425161901</v>
      </c>
      <c r="C72" s="30">
        <v>-0.1389063739498918</v>
      </c>
      <c r="D72" s="30">
        <f t="shared" si="0"/>
        <v>-0.4226887991117928</v>
      </c>
    </row>
    <row r="73" spans="1:4" x14ac:dyDescent="0.25">
      <c r="A73" s="5" t="s">
        <v>313</v>
      </c>
      <c r="B73" s="30">
        <v>-0.283782425161901</v>
      </c>
      <c r="C73" s="30">
        <v>0</v>
      </c>
      <c r="D73" s="30">
        <f t="shared" si="0"/>
        <v>-0.283782425161901</v>
      </c>
    </row>
    <row r="74" spans="1:4" x14ac:dyDescent="0.25">
      <c r="A74" s="5" t="s">
        <v>177</v>
      </c>
      <c r="B74" s="30">
        <v>-0.283782425161901</v>
      </c>
      <c r="C74" s="30">
        <v>-0.29795354400118629</v>
      </c>
      <c r="D74" s="30">
        <f t="shared" si="0"/>
        <v>-0.58173596916308723</v>
      </c>
    </row>
    <row r="75" spans="1:4" x14ac:dyDescent="0.25">
      <c r="A75" s="5" t="s">
        <v>148</v>
      </c>
      <c r="B75" s="30">
        <v>-0.283782425161901</v>
      </c>
      <c r="C75" s="30">
        <v>-0.49178763539177428</v>
      </c>
      <c r="D75" s="30">
        <f t="shared" si="0"/>
        <v>-0.77557006055367528</v>
      </c>
    </row>
    <row r="76" spans="1:4" x14ac:dyDescent="0.25">
      <c r="A76" s="5" t="s">
        <v>60</v>
      </c>
      <c r="B76" s="30">
        <v>-0.283782425161901</v>
      </c>
      <c r="C76" s="30">
        <v>0</v>
      </c>
      <c r="D76" s="30">
        <f t="shared" si="0"/>
        <v>-0.283782425161901</v>
      </c>
    </row>
    <row r="77" spans="1:4" x14ac:dyDescent="0.25">
      <c r="A77" s="5" t="s">
        <v>259</v>
      </c>
      <c r="B77" s="30">
        <v>-0.283782425161901</v>
      </c>
      <c r="C77" s="30">
        <v>0</v>
      </c>
      <c r="D77" s="30">
        <f t="shared" ref="D77:D140" si="1">SUM(B77:C77)</f>
        <v>-0.283782425161901</v>
      </c>
    </row>
    <row r="78" spans="1:4" x14ac:dyDescent="0.25">
      <c r="A78" s="5" t="s">
        <v>314</v>
      </c>
      <c r="B78" s="30">
        <v>-0.283782425161901</v>
      </c>
      <c r="C78" s="30">
        <v>0</v>
      </c>
      <c r="D78" s="30">
        <f t="shared" si="1"/>
        <v>-0.283782425161901</v>
      </c>
    </row>
    <row r="79" spans="1:4" x14ac:dyDescent="0.25">
      <c r="A79" s="5" t="s">
        <v>232</v>
      </c>
      <c r="B79" s="30">
        <v>-0.283782425161901</v>
      </c>
      <c r="C79" s="30">
        <v>0</v>
      </c>
      <c r="D79" s="30">
        <f t="shared" si="1"/>
        <v>-0.283782425161901</v>
      </c>
    </row>
    <row r="80" spans="1:4" x14ac:dyDescent="0.25">
      <c r="A80" s="5" t="s">
        <v>316</v>
      </c>
      <c r="B80" s="30">
        <v>-0.283782425161901</v>
      </c>
      <c r="C80" s="30">
        <v>0</v>
      </c>
      <c r="D80" s="30">
        <f t="shared" si="1"/>
        <v>-0.283782425161901</v>
      </c>
    </row>
    <row r="81" spans="1:4" x14ac:dyDescent="0.25">
      <c r="A81" s="5" t="s">
        <v>317</v>
      </c>
      <c r="B81" s="30">
        <v>-0.283782425161901</v>
      </c>
      <c r="C81" s="30">
        <v>0</v>
      </c>
      <c r="D81" s="30">
        <f t="shared" si="1"/>
        <v>-0.283782425161901</v>
      </c>
    </row>
    <row r="82" spans="1:4" x14ac:dyDescent="0.25">
      <c r="A82" s="5" t="s">
        <v>260</v>
      </c>
      <c r="B82" s="30">
        <v>-0.283782425161901</v>
      </c>
      <c r="C82" s="30">
        <v>0</v>
      </c>
      <c r="D82" s="30">
        <f t="shared" si="1"/>
        <v>-0.283782425161901</v>
      </c>
    </row>
    <row r="83" spans="1:4" x14ac:dyDescent="0.25">
      <c r="A83" s="5" t="s">
        <v>182</v>
      </c>
      <c r="B83" s="30">
        <v>-0.283782425161901</v>
      </c>
      <c r="C83" s="30">
        <v>-1.8513302656257242E-2</v>
      </c>
      <c r="D83" s="30">
        <f t="shared" si="1"/>
        <v>-0.30229572781815822</v>
      </c>
    </row>
    <row r="84" spans="1:4" x14ac:dyDescent="0.25">
      <c r="A84" s="5" t="s">
        <v>105</v>
      </c>
      <c r="B84" s="30">
        <v>-0.283782425161901</v>
      </c>
      <c r="C84" s="30">
        <v>-4.8429452407578427E-2</v>
      </c>
      <c r="D84" s="30">
        <f t="shared" si="1"/>
        <v>-0.33221187756947945</v>
      </c>
    </row>
    <row r="85" spans="1:4" x14ac:dyDescent="0.25">
      <c r="A85" s="5" t="s">
        <v>269</v>
      </c>
      <c r="B85" s="30">
        <v>-0.283782425161901</v>
      </c>
      <c r="C85" s="30">
        <v>0</v>
      </c>
      <c r="D85" s="30">
        <f t="shared" si="1"/>
        <v>-0.283782425161901</v>
      </c>
    </row>
    <row r="86" spans="1:4" x14ac:dyDescent="0.25">
      <c r="A86" s="5" t="s">
        <v>288</v>
      </c>
      <c r="B86" s="30">
        <v>-0.283782425161901</v>
      </c>
      <c r="C86" s="30">
        <v>0</v>
      </c>
      <c r="D86" s="30">
        <f t="shared" si="1"/>
        <v>-0.283782425161901</v>
      </c>
    </row>
    <row r="87" spans="1:4" x14ac:dyDescent="0.25">
      <c r="A87" s="5" t="s">
        <v>261</v>
      </c>
      <c r="B87" s="30">
        <v>-0.283782425161901</v>
      </c>
      <c r="C87" s="30">
        <v>0</v>
      </c>
      <c r="D87" s="30">
        <f t="shared" si="1"/>
        <v>-0.283782425161901</v>
      </c>
    </row>
    <row r="88" spans="1:4" x14ac:dyDescent="0.25">
      <c r="A88" s="5" t="s">
        <v>262</v>
      </c>
      <c r="B88" s="30">
        <v>-0.283782425161901</v>
      </c>
      <c r="C88" s="30">
        <v>0</v>
      </c>
      <c r="D88" s="30">
        <f t="shared" si="1"/>
        <v>-0.283782425161901</v>
      </c>
    </row>
    <row r="89" spans="1:4" x14ac:dyDescent="0.25">
      <c r="A89" s="5" t="s">
        <v>130</v>
      </c>
      <c r="B89" s="30">
        <v>-0.283782425161901</v>
      </c>
      <c r="C89" s="30">
        <v>-0.18479735872605979</v>
      </c>
      <c r="D89" s="30">
        <f t="shared" si="1"/>
        <v>-0.46857978388796079</v>
      </c>
    </row>
    <row r="90" spans="1:4" x14ac:dyDescent="0.25">
      <c r="A90" s="5" t="s">
        <v>263</v>
      </c>
      <c r="B90" s="30">
        <v>-0.283782425161901</v>
      </c>
      <c r="C90" s="30">
        <v>0</v>
      </c>
      <c r="D90" s="30">
        <f t="shared" si="1"/>
        <v>-0.283782425161901</v>
      </c>
    </row>
    <row r="91" spans="1:4" x14ac:dyDescent="0.25">
      <c r="A91" s="5" t="s">
        <v>237</v>
      </c>
      <c r="B91" s="30">
        <v>-0.283782425161901</v>
      </c>
      <c r="C91" s="30">
        <v>-0.32242222327186137</v>
      </c>
      <c r="D91" s="30">
        <f t="shared" si="1"/>
        <v>-0.60620464843376243</v>
      </c>
    </row>
    <row r="92" spans="1:4" x14ac:dyDescent="0.25">
      <c r="A92" s="5" t="s">
        <v>76</v>
      </c>
      <c r="B92" s="30">
        <v>-0.283782425161901</v>
      </c>
      <c r="C92" s="30">
        <v>0</v>
      </c>
      <c r="D92" s="30">
        <f t="shared" si="1"/>
        <v>-0.283782425161901</v>
      </c>
    </row>
    <row r="93" spans="1:4" x14ac:dyDescent="0.25">
      <c r="A93" s="5" t="s">
        <v>264</v>
      </c>
      <c r="B93" s="30">
        <v>-0.283782425161901</v>
      </c>
      <c r="C93" s="30">
        <v>0</v>
      </c>
      <c r="D93" s="30">
        <f t="shared" si="1"/>
        <v>-0.283782425161901</v>
      </c>
    </row>
    <row r="94" spans="1:4" x14ac:dyDescent="0.25">
      <c r="A94" s="5" t="s">
        <v>265</v>
      </c>
      <c r="B94" s="30">
        <v>-0.283782425161901</v>
      </c>
      <c r="C94" s="30">
        <v>0</v>
      </c>
      <c r="D94" s="30">
        <f t="shared" si="1"/>
        <v>-0.283782425161901</v>
      </c>
    </row>
    <row r="95" spans="1:4" x14ac:dyDescent="0.25">
      <c r="A95" s="5" t="s">
        <v>318</v>
      </c>
      <c r="B95" s="30">
        <v>-0.283782425161901</v>
      </c>
      <c r="C95" s="30">
        <v>0</v>
      </c>
      <c r="D95" s="30">
        <f t="shared" si="1"/>
        <v>-0.283782425161901</v>
      </c>
    </row>
    <row r="96" spans="1:4" x14ac:dyDescent="0.25">
      <c r="A96" s="5" t="s">
        <v>234</v>
      </c>
      <c r="B96" s="30">
        <v>-0.283782425161901</v>
      </c>
      <c r="C96" s="30">
        <v>-1.9323685963366838E-2</v>
      </c>
      <c r="D96" s="30">
        <f t="shared" si="1"/>
        <v>-0.30310611112526786</v>
      </c>
    </row>
    <row r="97" spans="1:4" x14ac:dyDescent="0.25">
      <c r="A97" s="5" t="s">
        <v>5</v>
      </c>
      <c r="B97" s="30">
        <v>-0.283782425161901</v>
      </c>
      <c r="C97" s="30">
        <v>-1.5146128982158318</v>
      </c>
      <c r="D97" s="30">
        <f t="shared" si="1"/>
        <v>-1.7983953233777328</v>
      </c>
    </row>
    <row r="98" spans="1:4" x14ac:dyDescent="0.25">
      <c r="A98" s="5" t="s">
        <v>266</v>
      </c>
      <c r="B98" s="30">
        <v>-0.283782425161901</v>
      </c>
      <c r="C98" s="30">
        <v>0</v>
      </c>
      <c r="D98" s="30">
        <f t="shared" si="1"/>
        <v>-0.283782425161901</v>
      </c>
    </row>
    <row r="99" spans="1:4" x14ac:dyDescent="0.25">
      <c r="A99" s="5" t="s">
        <v>126</v>
      </c>
      <c r="B99" s="30">
        <v>-0.283782425161901</v>
      </c>
      <c r="C99" s="30">
        <v>-0.12045512210296623</v>
      </c>
      <c r="D99" s="30">
        <f t="shared" si="1"/>
        <v>-0.40423754726486721</v>
      </c>
    </row>
    <row r="100" spans="1:4" x14ac:dyDescent="0.25">
      <c r="A100" s="5" t="s">
        <v>194</v>
      </c>
      <c r="B100" s="30">
        <v>-0.283782425161901</v>
      </c>
      <c r="C100" s="30">
        <v>-0.43487226864089545</v>
      </c>
      <c r="D100" s="30">
        <f t="shared" si="1"/>
        <v>-0.71865469380279645</v>
      </c>
    </row>
    <row r="101" spans="1:4" x14ac:dyDescent="0.25">
      <c r="A101" s="5" t="s">
        <v>108</v>
      </c>
      <c r="B101" s="30">
        <v>-0.283782425161901</v>
      </c>
      <c r="C101" s="30">
        <v>-3.9599410175868641E-2</v>
      </c>
      <c r="D101" s="30">
        <f t="shared" si="1"/>
        <v>-0.32338183533776965</v>
      </c>
    </row>
    <row r="102" spans="1:4" x14ac:dyDescent="0.25">
      <c r="A102" s="5" t="s">
        <v>79</v>
      </c>
      <c r="B102" s="30">
        <v>-0.283782425161901</v>
      </c>
      <c r="C102" s="30">
        <v>0</v>
      </c>
      <c r="D102" s="30">
        <f t="shared" si="1"/>
        <v>-0.283782425161901</v>
      </c>
    </row>
    <row r="103" spans="1:4" x14ac:dyDescent="0.25">
      <c r="A103" s="5" t="s">
        <v>196</v>
      </c>
      <c r="B103" s="30">
        <v>-0.37039436829212674</v>
      </c>
      <c r="C103" s="30">
        <v>-4.2871934065227986E-4</v>
      </c>
      <c r="D103" s="30">
        <f t="shared" si="1"/>
        <v>-0.37082308763277905</v>
      </c>
    </row>
    <row r="104" spans="1:4" x14ac:dyDescent="0.25">
      <c r="A104" s="5" t="s">
        <v>226</v>
      </c>
      <c r="B104" s="30">
        <v>-0.283782425161901</v>
      </c>
      <c r="C104" s="30">
        <v>0</v>
      </c>
      <c r="D104" s="30">
        <f t="shared" si="1"/>
        <v>-0.283782425161901</v>
      </c>
    </row>
    <row r="105" spans="1:4" x14ac:dyDescent="0.25">
      <c r="A105" s="5" t="s">
        <v>197</v>
      </c>
      <c r="B105" s="30">
        <v>-0.283782425161901</v>
      </c>
      <c r="C105" s="30">
        <v>0</v>
      </c>
      <c r="D105" s="30">
        <f t="shared" si="1"/>
        <v>-0.283782425161901</v>
      </c>
    </row>
    <row r="106" spans="1:4" x14ac:dyDescent="0.25">
      <c r="A106" s="5" t="s">
        <v>319</v>
      </c>
      <c r="B106" s="30">
        <v>-0.283782425161901</v>
      </c>
      <c r="C106" s="30">
        <v>0</v>
      </c>
      <c r="D106" s="30">
        <f t="shared" si="1"/>
        <v>-0.283782425161901</v>
      </c>
    </row>
    <row r="107" spans="1:4" x14ac:dyDescent="0.25">
      <c r="A107" s="5" t="s">
        <v>87</v>
      </c>
      <c r="B107" s="30">
        <v>-0.283782425161901</v>
      </c>
      <c r="C107" s="30">
        <v>0</v>
      </c>
      <c r="D107" s="30">
        <f t="shared" si="1"/>
        <v>-0.283782425161901</v>
      </c>
    </row>
    <row r="108" spans="1:4" x14ac:dyDescent="0.25">
      <c r="A108" s="5" t="s">
        <v>156</v>
      </c>
      <c r="B108" s="30">
        <v>-0.283782425161901</v>
      </c>
      <c r="C108" s="30">
        <v>-1.0572619361845761E-3</v>
      </c>
      <c r="D108" s="30">
        <f t="shared" si="1"/>
        <v>-0.28483968709808555</v>
      </c>
    </row>
    <row r="109" spans="1:4" x14ac:dyDescent="0.25">
      <c r="A109" s="5" t="s">
        <v>320</v>
      </c>
      <c r="B109" s="30">
        <v>-0.283782425161901</v>
      </c>
      <c r="C109" s="30">
        <v>0</v>
      </c>
      <c r="D109" s="30">
        <f t="shared" si="1"/>
        <v>-0.283782425161901</v>
      </c>
    </row>
    <row r="110" spans="1:4" x14ac:dyDescent="0.25">
      <c r="A110" s="5" t="s">
        <v>4</v>
      </c>
      <c r="B110" s="30">
        <v>-0.283782425161901</v>
      </c>
      <c r="C110" s="30">
        <v>-1.5573414192191854E-5</v>
      </c>
      <c r="D110" s="30">
        <f t="shared" si="1"/>
        <v>-0.28379799857609317</v>
      </c>
    </row>
    <row r="111" spans="1:4" x14ac:dyDescent="0.25">
      <c r="A111" s="5" t="s">
        <v>321</v>
      </c>
      <c r="B111" s="30">
        <v>-0.283782425161901</v>
      </c>
      <c r="C111" s="30">
        <v>0</v>
      </c>
      <c r="D111" s="30">
        <f t="shared" si="1"/>
        <v>-0.283782425161901</v>
      </c>
    </row>
    <row r="112" spans="1:4" x14ac:dyDescent="0.25">
      <c r="A112" s="5" t="s">
        <v>54</v>
      </c>
      <c r="B112" s="30">
        <v>-0.14516259569373188</v>
      </c>
      <c r="C112" s="30">
        <v>-0.20827263066325402</v>
      </c>
      <c r="D112" s="30">
        <f t="shared" si="1"/>
        <v>-0.35343522635698588</v>
      </c>
    </row>
    <row r="113" spans="1:4" x14ac:dyDescent="0.25">
      <c r="A113" s="5" t="s">
        <v>53</v>
      </c>
      <c r="B113" s="30">
        <v>-0.283782425161901</v>
      </c>
      <c r="C113" s="30">
        <v>-0.38225001242695822</v>
      </c>
      <c r="D113" s="30">
        <f t="shared" si="1"/>
        <v>-0.66603243758885922</v>
      </c>
    </row>
    <row r="114" spans="1:4" x14ac:dyDescent="0.25">
      <c r="A114" s="5" t="s">
        <v>125</v>
      </c>
      <c r="B114" s="30">
        <v>-0.283782425161901</v>
      </c>
      <c r="C114" s="30">
        <v>-0.42739203153801986</v>
      </c>
      <c r="D114" s="30">
        <f t="shared" si="1"/>
        <v>-0.71117445669992085</v>
      </c>
    </row>
    <row r="115" spans="1:4" x14ac:dyDescent="0.25">
      <c r="A115" s="5" t="s">
        <v>58</v>
      </c>
      <c r="B115" s="30">
        <v>-0.283782425161901</v>
      </c>
      <c r="C115" s="30">
        <v>-0.460886057425128</v>
      </c>
      <c r="D115" s="30">
        <f t="shared" si="1"/>
        <v>-0.744668482587029</v>
      </c>
    </row>
    <row r="116" spans="1:4" x14ac:dyDescent="0.25">
      <c r="A116" s="5" t="s">
        <v>18</v>
      </c>
      <c r="B116" s="30">
        <v>-0.283782425161901</v>
      </c>
      <c r="C116" s="30">
        <v>0</v>
      </c>
      <c r="D116" s="30">
        <f t="shared" si="1"/>
        <v>-0.283782425161901</v>
      </c>
    </row>
    <row r="117" spans="1:4" x14ac:dyDescent="0.25">
      <c r="A117" s="5" t="s">
        <v>66</v>
      </c>
      <c r="B117" s="30">
        <v>-0.283782425161901</v>
      </c>
      <c r="C117" s="30">
        <v>0</v>
      </c>
      <c r="D117" s="30">
        <f t="shared" si="1"/>
        <v>-0.283782425161901</v>
      </c>
    </row>
    <row r="118" spans="1:4" x14ac:dyDescent="0.25">
      <c r="A118" s="5" t="s">
        <v>322</v>
      </c>
      <c r="B118" s="30">
        <v>-0.283782425161901</v>
      </c>
      <c r="C118" s="30">
        <v>0</v>
      </c>
      <c r="D118" s="30">
        <f t="shared" si="1"/>
        <v>-0.283782425161901</v>
      </c>
    </row>
    <row r="119" spans="1:4" x14ac:dyDescent="0.25">
      <c r="A119" s="5" t="s">
        <v>225</v>
      </c>
      <c r="B119" s="30">
        <v>-0.37039436829212674</v>
      </c>
      <c r="C119" s="30">
        <v>-0.63509941374290024</v>
      </c>
      <c r="D119" s="30">
        <f t="shared" si="1"/>
        <v>-1.0054937820350269</v>
      </c>
    </row>
    <row r="120" spans="1:4" x14ac:dyDescent="0.25">
      <c r="A120" s="5" t="s">
        <v>219</v>
      </c>
      <c r="B120" s="30">
        <v>-0.283782425161901</v>
      </c>
      <c r="C120" s="30">
        <v>0</v>
      </c>
      <c r="D120" s="30">
        <f t="shared" si="1"/>
        <v>-0.283782425161901</v>
      </c>
    </row>
    <row r="121" spans="1:4" x14ac:dyDescent="0.25">
      <c r="A121" s="5" t="s">
        <v>323</v>
      </c>
      <c r="B121" s="30">
        <v>-0.283782425161901</v>
      </c>
      <c r="C121" s="30">
        <v>-1.2785863581632922E-3</v>
      </c>
      <c r="D121" s="30">
        <f t="shared" si="1"/>
        <v>-0.2850610115200643</v>
      </c>
    </row>
    <row r="122" spans="1:4" x14ac:dyDescent="0.25">
      <c r="A122" s="5" t="s">
        <v>371</v>
      </c>
      <c r="B122" s="30">
        <v>-0.37039436829212674</v>
      </c>
      <c r="C122" s="30">
        <v>-1.1830812120836886E-4</v>
      </c>
      <c r="D122" s="30">
        <f t="shared" si="1"/>
        <v>-0.37051267641333513</v>
      </c>
    </row>
    <row r="123" spans="1:4" x14ac:dyDescent="0.25">
      <c r="A123" s="5" t="s">
        <v>192</v>
      </c>
      <c r="B123" s="30">
        <v>-0.283782425161901</v>
      </c>
      <c r="C123" s="30">
        <v>-1.6132597910279278</v>
      </c>
      <c r="D123" s="30">
        <f t="shared" si="1"/>
        <v>-1.8970422161898288</v>
      </c>
    </row>
    <row r="124" spans="1:4" x14ac:dyDescent="0.25">
      <c r="A124" s="5" t="s">
        <v>324</v>
      </c>
      <c r="B124" s="30">
        <v>-0.283782425161901</v>
      </c>
      <c r="C124" s="30">
        <v>0</v>
      </c>
      <c r="D124" s="30">
        <f t="shared" si="1"/>
        <v>-0.283782425161901</v>
      </c>
    </row>
    <row r="125" spans="1:4" x14ac:dyDescent="0.25">
      <c r="A125" s="5" t="s">
        <v>325</v>
      </c>
      <c r="B125" s="30">
        <v>-0.283782425161901</v>
      </c>
      <c r="C125" s="30">
        <v>0</v>
      </c>
      <c r="D125" s="30">
        <f t="shared" si="1"/>
        <v>-0.283782425161901</v>
      </c>
    </row>
    <row r="126" spans="1:4" x14ac:dyDescent="0.25">
      <c r="A126" s="5" t="s">
        <v>326</v>
      </c>
      <c r="B126" s="30">
        <v>-0.283782425161901</v>
      </c>
      <c r="C126" s="30">
        <v>0</v>
      </c>
      <c r="D126" s="30">
        <f t="shared" si="1"/>
        <v>-0.283782425161901</v>
      </c>
    </row>
    <row r="127" spans="1:4" x14ac:dyDescent="0.25">
      <c r="A127" s="5" t="s">
        <v>93</v>
      </c>
      <c r="B127" s="30">
        <v>-0.283782425161901</v>
      </c>
      <c r="C127" s="30">
        <v>0</v>
      </c>
      <c r="D127" s="30">
        <f t="shared" si="1"/>
        <v>-0.283782425161901</v>
      </c>
    </row>
    <row r="128" spans="1:4" x14ac:dyDescent="0.25">
      <c r="A128" s="5" t="s">
        <v>49</v>
      </c>
      <c r="B128" s="30">
        <v>-0.283782425161901</v>
      </c>
      <c r="C128" s="30">
        <v>0</v>
      </c>
      <c r="D128" s="30">
        <f t="shared" si="1"/>
        <v>-0.283782425161901</v>
      </c>
    </row>
    <row r="129" spans="1:4" x14ac:dyDescent="0.25">
      <c r="A129" s="5" t="s">
        <v>327</v>
      </c>
      <c r="B129" s="30">
        <v>-0.283782425161901</v>
      </c>
      <c r="C129" s="30">
        <v>0</v>
      </c>
      <c r="D129" s="30">
        <f t="shared" si="1"/>
        <v>-0.283782425161901</v>
      </c>
    </row>
    <row r="130" spans="1:4" x14ac:dyDescent="0.25">
      <c r="A130" s="5" t="s">
        <v>328</v>
      </c>
      <c r="B130" s="30">
        <v>-0.283782425161901</v>
      </c>
      <c r="C130" s="30">
        <v>0</v>
      </c>
      <c r="D130" s="30">
        <f t="shared" si="1"/>
        <v>-0.283782425161901</v>
      </c>
    </row>
    <row r="131" spans="1:4" x14ac:dyDescent="0.25">
      <c r="A131" s="5" t="s">
        <v>204</v>
      </c>
      <c r="B131" s="30">
        <v>-0.283782425161901</v>
      </c>
      <c r="C131" s="30">
        <v>0</v>
      </c>
      <c r="D131" s="30">
        <f t="shared" si="1"/>
        <v>-0.283782425161901</v>
      </c>
    </row>
    <row r="132" spans="1:4" x14ac:dyDescent="0.25">
      <c r="A132" s="5" t="s">
        <v>80</v>
      </c>
      <c r="B132" s="30">
        <v>-0.283782425161901</v>
      </c>
      <c r="C132" s="30">
        <v>0</v>
      </c>
      <c r="D132" s="30">
        <f t="shared" si="1"/>
        <v>-0.283782425161901</v>
      </c>
    </row>
    <row r="133" spans="1:4" x14ac:dyDescent="0.25">
      <c r="A133" s="5" t="s">
        <v>358</v>
      </c>
      <c r="B133" s="30">
        <v>-9.072662007756252E-2</v>
      </c>
      <c r="C133" s="30">
        <v>0</v>
      </c>
      <c r="D133" s="30">
        <f t="shared" si="1"/>
        <v>-9.072662007756252E-2</v>
      </c>
    </row>
    <row r="134" spans="1:4" x14ac:dyDescent="0.25">
      <c r="A134" s="5" t="s">
        <v>329</v>
      </c>
      <c r="B134" s="30">
        <v>-0.283782425161901</v>
      </c>
      <c r="C134" s="30">
        <v>0</v>
      </c>
      <c r="D134" s="30">
        <f t="shared" si="1"/>
        <v>-0.283782425161901</v>
      </c>
    </row>
    <row r="135" spans="1:4" x14ac:dyDescent="0.25">
      <c r="A135" s="5" t="s">
        <v>289</v>
      </c>
      <c r="B135" s="30">
        <v>-0.37039436829212674</v>
      </c>
      <c r="C135" s="30">
        <v>0</v>
      </c>
      <c r="D135" s="30">
        <f t="shared" si="1"/>
        <v>-0.37039436829212674</v>
      </c>
    </row>
    <row r="136" spans="1:4" x14ac:dyDescent="0.25">
      <c r="A136" s="5" t="s">
        <v>330</v>
      </c>
      <c r="B136" s="30">
        <v>-0.283782425161901</v>
      </c>
      <c r="C136" s="30">
        <v>0</v>
      </c>
      <c r="D136" s="30">
        <f t="shared" si="1"/>
        <v>-0.283782425161901</v>
      </c>
    </row>
    <row r="137" spans="1:4" x14ac:dyDescent="0.25">
      <c r="A137" s="5" t="s">
        <v>331</v>
      </c>
      <c r="B137" s="30">
        <v>-0.283782425161901</v>
      </c>
      <c r="C137" s="30">
        <v>0</v>
      </c>
      <c r="D137" s="30">
        <f t="shared" si="1"/>
        <v>-0.283782425161901</v>
      </c>
    </row>
    <row r="138" spans="1:4" x14ac:dyDescent="0.25">
      <c r="A138" s="5" t="s">
        <v>143</v>
      </c>
      <c r="B138" s="30">
        <v>-0.283782425161901</v>
      </c>
      <c r="C138" s="30">
        <v>0</v>
      </c>
      <c r="D138" s="30">
        <f t="shared" si="1"/>
        <v>-0.283782425161901</v>
      </c>
    </row>
    <row r="139" spans="1:4" x14ac:dyDescent="0.25">
      <c r="A139" s="5" t="s">
        <v>170</v>
      </c>
      <c r="B139" s="30">
        <v>-0.283782425161901</v>
      </c>
      <c r="C139" s="30">
        <v>0</v>
      </c>
      <c r="D139" s="30">
        <f t="shared" si="1"/>
        <v>-0.283782425161901</v>
      </c>
    </row>
    <row r="140" spans="1:4" x14ac:dyDescent="0.25">
      <c r="A140" s="5" t="s">
        <v>172</v>
      </c>
      <c r="B140" s="30">
        <v>-0.283782425161901</v>
      </c>
      <c r="C140" s="30">
        <v>0</v>
      </c>
      <c r="D140" s="30">
        <f t="shared" si="1"/>
        <v>-0.283782425161901</v>
      </c>
    </row>
    <row r="141" spans="1:4" x14ac:dyDescent="0.25">
      <c r="A141" s="5" t="s">
        <v>222</v>
      </c>
      <c r="B141" s="30">
        <v>-0.283782425161901</v>
      </c>
      <c r="C141" s="30">
        <v>0</v>
      </c>
      <c r="D141" s="30">
        <f t="shared" ref="D141:D204" si="2">SUM(B141:C141)</f>
        <v>-0.283782425161901</v>
      </c>
    </row>
    <row r="142" spans="1:4" x14ac:dyDescent="0.25">
      <c r="A142" s="5" t="s">
        <v>223</v>
      </c>
      <c r="B142" s="30">
        <v>-0.283782425161901</v>
      </c>
      <c r="C142" s="30">
        <v>0</v>
      </c>
      <c r="D142" s="30">
        <f t="shared" si="2"/>
        <v>-0.283782425161901</v>
      </c>
    </row>
    <row r="143" spans="1:4" x14ac:dyDescent="0.25">
      <c r="A143" s="5" t="s">
        <v>11</v>
      </c>
      <c r="B143" s="30">
        <v>-0.283782425161901</v>
      </c>
      <c r="C143" s="30">
        <v>-4.7439585994024419E-4</v>
      </c>
      <c r="D143" s="30">
        <f t="shared" si="2"/>
        <v>-0.28425682102184124</v>
      </c>
    </row>
    <row r="144" spans="1:4" x14ac:dyDescent="0.25">
      <c r="A144" s="5" t="s">
        <v>16</v>
      </c>
      <c r="B144" s="30">
        <v>-0.283782425161901</v>
      </c>
      <c r="C144" s="30">
        <v>-3.3768353106735998E-4</v>
      </c>
      <c r="D144" s="30">
        <f t="shared" si="2"/>
        <v>-0.28412010869296833</v>
      </c>
    </row>
    <row r="145" spans="1:4" x14ac:dyDescent="0.25">
      <c r="A145" s="5" t="s">
        <v>193</v>
      </c>
      <c r="B145" s="30">
        <v>-0.283782425161901</v>
      </c>
      <c r="C145" s="30">
        <v>0</v>
      </c>
      <c r="D145" s="30">
        <f t="shared" si="2"/>
        <v>-0.283782425161901</v>
      </c>
    </row>
    <row r="146" spans="1:4" x14ac:dyDescent="0.25">
      <c r="A146" s="5" t="s">
        <v>56</v>
      </c>
      <c r="B146" s="30">
        <v>-0.283782425161901</v>
      </c>
      <c r="C146" s="30">
        <v>0</v>
      </c>
      <c r="D146" s="30">
        <f t="shared" si="2"/>
        <v>-0.283782425161901</v>
      </c>
    </row>
    <row r="147" spans="1:4" x14ac:dyDescent="0.25">
      <c r="A147" s="5" t="s">
        <v>119</v>
      </c>
      <c r="B147" s="30">
        <v>-0.283782425161901</v>
      </c>
      <c r="C147" s="30">
        <v>-0.29695104903786729</v>
      </c>
      <c r="D147" s="30">
        <f t="shared" si="2"/>
        <v>-0.58073347419976828</v>
      </c>
    </row>
    <row r="148" spans="1:4" x14ac:dyDescent="0.25">
      <c r="A148" s="5" t="s">
        <v>55</v>
      </c>
      <c r="B148" s="30">
        <v>-0.283782425161901</v>
      </c>
      <c r="C148" s="30">
        <v>0</v>
      </c>
      <c r="D148" s="30">
        <f t="shared" si="2"/>
        <v>-0.283782425161901</v>
      </c>
    </row>
    <row r="149" spans="1:4" x14ac:dyDescent="0.25">
      <c r="A149" s="5" t="s">
        <v>122</v>
      </c>
      <c r="B149" s="30">
        <v>-0.283782425161901</v>
      </c>
      <c r="C149" s="30">
        <v>-0.39593476564439228</v>
      </c>
      <c r="D149" s="30">
        <f t="shared" si="2"/>
        <v>-0.67971719080629334</v>
      </c>
    </row>
    <row r="150" spans="1:4" x14ac:dyDescent="0.25">
      <c r="A150" s="5" t="s">
        <v>52</v>
      </c>
      <c r="B150" s="30">
        <v>-0.283782425161901</v>
      </c>
      <c r="C150" s="30">
        <v>0</v>
      </c>
      <c r="D150" s="30">
        <f t="shared" si="2"/>
        <v>-0.283782425161901</v>
      </c>
    </row>
    <row r="151" spans="1:4" x14ac:dyDescent="0.25">
      <c r="A151" s="5" t="s">
        <v>334</v>
      </c>
      <c r="B151" s="30">
        <v>-0.283782425161901</v>
      </c>
      <c r="C151" s="30">
        <v>0</v>
      </c>
      <c r="D151" s="30">
        <f t="shared" si="2"/>
        <v>-0.283782425161901</v>
      </c>
    </row>
    <row r="152" spans="1:4" x14ac:dyDescent="0.25">
      <c r="A152" s="5" t="s">
        <v>127</v>
      </c>
      <c r="B152" s="30">
        <v>-0.283782425161901</v>
      </c>
      <c r="C152" s="30">
        <v>0</v>
      </c>
      <c r="D152" s="30">
        <f t="shared" si="2"/>
        <v>-0.283782425161901</v>
      </c>
    </row>
    <row r="153" spans="1:4" x14ac:dyDescent="0.25">
      <c r="A153" s="5" t="s">
        <v>338</v>
      </c>
      <c r="B153" s="30">
        <v>-0.283782425161901</v>
      </c>
      <c r="C153" s="30">
        <v>0</v>
      </c>
      <c r="D153" s="30">
        <f t="shared" si="2"/>
        <v>-0.283782425161901</v>
      </c>
    </row>
    <row r="154" spans="1:4" x14ac:dyDescent="0.25">
      <c r="A154" s="5" t="s">
        <v>341</v>
      </c>
      <c r="B154" s="30">
        <v>-0.283782425161901</v>
      </c>
      <c r="C154" s="30">
        <v>0</v>
      </c>
      <c r="D154" s="30">
        <f t="shared" si="2"/>
        <v>-0.283782425161901</v>
      </c>
    </row>
    <row r="155" spans="1:4" x14ac:dyDescent="0.25">
      <c r="A155" s="5" t="s">
        <v>342</v>
      </c>
      <c r="B155" s="30">
        <v>-0.283782425161901</v>
      </c>
      <c r="C155" s="30">
        <v>0</v>
      </c>
      <c r="D155" s="30">
        <f t="shared" si="2"/>
        <v>-0.283782425161901</v>
      </c>
    </row>
    <row r="156" spans="1:4" x14ac:dyDescent="0.25">
      <c r="A156" s="5" t="s">
        <v>167</v>
      </c>
      <c r="B156" s="30">
        <v>-0.283782425161901</v>
      </c>
      <c r="C156" s="30">
        <v>-0.13021418657927708</v>
      </c>
      <c r="D156" s="30">
        <f t="shared" si="2"/>
        <v>-0.41399661174117808</v>
      </c>
    </row>
    <row r="157" spans="1:4" x14ac:dyDescent="0.25">
      <c r="A157" s="5" t="s">
        <v>168</v>
      </c>
      <c r="B157" s="30">
        <v>-0.283782425161901</v>
      </c>
      <c r="C157" s="30">
        <v>-0.23443210500313311</v>
      </c>
      <c r="D157" s="30">
        <f t="shared" si="2"/>
        <v>-0.51821453016503405</v>
      </c>
    </row>
    <row r="158" spans="1:4" x14ac:dyDescent="0.25">
      <c r="A158" s="5" t="s">
        <v>369</v>
      </c>
      <c r="B158" s="30">
        <v>-0.283782425161901</v>
      </c>
      <c r="C158" s="30">
        <v>-0.14711174654635129</v>
      </c>
      <c r="D158" s="30">
        <f t="shared" si="2"/>
        <v>-0.43089417170825228</v>
      </c>
    </row>
    <row r="159" spans="1:4" x14ac:dyDescent="0.25">
      <c r="A159" s="5" t="s">
        <v>62</v>
      </c>
      <c r="B159" s="30">
        <v>-0.283782425161901</v>
      </c>
      <c r="C159" s="30">
        <v>-0.21017166108214697</v>
      </c>
      <c r="D159" s="30">
        <f t="shared" si="2"/>
        <v>-0.49395408624404796</v>
      </c>
    </row>
    <row r="160" spans="1:4" x14ac:dyDescent="0.25">
      <c r="A160" s="5" t="s">
        <v>151</v>
      </c>
      <c r="B160" s="30">
        <v>-0.283782425161901</v>
      </c>
      <c r="C160" s="30">
        <v>0</v>
      </c>
      <c r="D160" s="30">
        <f t="shared" si="2"/>
        <v>-0.283782425161901</v>
      </c>
    </row>
    <row r="161" spans="1:4" x14ac:dyDescent="0.25">
      <c r="A161" s="5" t="s">
        <v>179</v>
      </c>
      <c r="B161" s="30">
        <v>-0.283782425161901</v>
      </c>
      <c r="C161" s="30">
        <v>-0.17526360621776335</v>
      </c>
      <c r="D161" s="30">
        <f t="shared" si="2"/>
        <v>-0.45904603137966438</v>
      </c>
    </row>
    <row r="162" spans="1:4" x14ac:dyDescent="0.25">
      <c r="A162" s="5" t="s">
        <v>152</v>
      </c>
      <c r="B162" s="30">
        <v>-0.283782425161901</v>
      </c>
      <c r="C162" s="30">
        <v>0</v>
      </c>
      <c r="D162" s="30">
        <f t="shared" si="2"/>
        <v>-0.283782425161901</v>
      </c>
    </row>
    <row r="163" spans="1:4" x14ac:dyDescent="0.25">
      <c r="A163" s="5" t="s">
        <v>343</v>
      </c>
      <c r="B163" s="30">
        <v>-0.283782425161901</v>
      </c>
      <c r="C163" s="30">
        <v>0</v>
      </c>
      <c r="D163" s="30">
        <f t="shared" si="2"/>
        <v>-0.283782425161901</v>
      </c>
    </row>
    <row r="164" spans="1:4" x14ac:dyDescent="0.25">
      <c r="A164" s="5" t="s">
        <v>344</v>
      </c>
      <c r="B164" s="30">
        <v>-0.283782425161901</v>
      </c>
      <c r="C164" s="30">
        <v>0</v>
      </c>
      <c r="D164" s="30">
        <f t="shared" si="2"/>
        <v>-0.283782425161901</v>
      </c>
    </row>
    <row r="165" spans="1:4" x14ac:dyDescent="0.25">
      <c r="A165" s="5" t="s">
        <v>68</v>
      </c>
      <c r="B165" s="30">
        <v>-0.283782425161901</v>
      </c>
      <c r="C165" s="30">
        <v>0</v>
      </c>
      <c r="D165" s="30">
        <f t="shared" si="2"/>
        <v>-0.283782425161901</v>
      </c>
    </row>
    <row r="166" spans="1:4" x14ac:dyDescent="0.25">
      <c r="A166" s="5" t="s">
        <v>185</v>
      </c>
      <c r="B166" s="30">
        <v>-0.283782425161901</v>
      </c>
      <c r="C166" s="30">
        <v>0</v>
      </c>
      <c r="D166" s="30">
        <f t="shared" si="2"/>
        <v>-0.283782425161901</v>
      </c>
    </row>
    <row r="167" spans="1:4" x14ac:dyDescent="0.25">
      <c r="A167" s="5" t="s">
        <v>370</v>
      </c>
      <c r="B167" s="30">
        <v>-0.37039436829212674</v>
      </c>
      <c r="C167" s="30">
        <v>0</v>
      </c>
      <c r="D167" s="30">
        <f t="shared" si="2"/>
        <v>-0.37039436829212674</v>
      </c>
    </row>
    <row r="168" spans="1:4" x14ac:dyDescent="0.25">
      <c r="A168" s="5" t="s">
        <v>267</v>
      </c>
      <c r="B168" s="30">
        <v>-0.283782425161901</v>
      </c>
      <c r="C168" s="30">
        <v>0</v>
      </c>
      <c r="D168" s="30">
        <f t="shared" si="2"/>
        <v>-0.283782425161901</v>
      </c>
    </row>
    <row r="169" spans="1:4" x14ac:dyDescent="0.25">
      <c r="A169" s="5" t="s">
        <v>188</v>
      </c>
      <c r="B169" s="30">
        <v>-0.283782425161901</v>
      </c>
      <c r="C169" s="30">
        <v>0</v>
      </c>
      <c r="D169" s="30">
        <f t="shared" si="2"/>
        <v>-0.283782425161901</v>
      </c>
    </row>
    <row r="170" spans="1:4" x14ac:dyDescent="0.25">
      <c r="A170" s="5" t="s">
        <v>162</v>
      </c>
      <c r="B170" s="30">
        <v>-0.283782425161901</v>
      </c>
      <c r="C170" s="30">
        <v>-8.420472333349116E-2</v>
      </c>
      <c r="D170" s="30">
        <f t="shared" si="2"/>
        <v>-0.36798714849539216</v>
      </c>
    </row>
    <row r="171" spans="1:4" x14ac:dyDescent="0.25">
      <c r="A171" s="5" t="s">
        <v>214</v>
      </c>
      <c r="B171" s="30">
        <v>-0.283782425161901</v>
      </c>
      <c r="C171" s="30">
        <v>-5.8879812680804909E-2</v>
      </c>
      <c r="D171" s="30">
        <f t="shared" si="2"/>
        <v>-0.34266223784270589</v>
      </c>
    </row>
    <row r="172" spans="1:4" x14ac:dyDescent="0.25">
      <c r="A172" s="5" t="s">
        <v>208</v>
      </c>
      <c r="B172" s="30">
        <v>-0.283782425161901</v>
      </c>
      <c r="C172" s="30">
        <v>0</v>
      </c>
      <c r="D172" s="30">
        <f t="shared" si="2"/>
        <v>-0.283782425161901</v>
      </c>
    </row>
    <row r="173" spans="1:4" x14ac:dyDescent="0.25">
      <c r="A173" s="5" t="s">
        <v>345</v>
      </c>
      <c r="B173" s="30">
        <v>-0.283782425161901</v>
      </c>
      <c r="C173" s="30">
        <v>0</v>
      </c>
      <c r="D173" s="30">
        <f t="shared" si="2"/>
        <v>-0.283782425161901</v>
      </c>
    </row>
    <row r="174" spans="1:4" x14ac:dyDescent="0.25">
      <c r="A174" s="5" t="s">
        <v>346</v>
      </c>
      <c r="B174" s="30">
        <v>-0.283782425161901</v>
      </c>
      <c r="C174" s="30">
        <v>0</v>
      </c>
      <c r="D174" s="30">
        <f t="shared" si="2"/>
        <v>-0.283782425161901</v>
      </c>
    </row>
    <row r="175" spans="1:4" x14ac:dyDescent="0.25">
      <c r="A175" s="5" t="s">
        <v>128</v>
      </c>
      <c r="B175" s="30">
        <v>-0.283782425161901</v>
      </c>
      <c r="C175" s="30">
        <v>0</v>
      </c>
      <c r="D175" s="30">
        <f t="shared" si="2"/>
        <v>-0.283782425161901</v>
      </c>
    </row>
    <row r="176" spans="1:4" x14ac:dyDescent="0.25">
      <c r="A176" s="5" t="s">
        <v>347</v>
      </c>
      <c r="B176" s="30">
        <v>-0.283782425161901</v>
      </c>
      <c r="C176" s="30">
        <v>0</v>
      </c>
      <c r="D176" s="30">
        <f t="shared" si="2"/>
        <v>-0.283782425161901</v>
      </c>
    </row>
    <row r="177" spans="1:4" x14ac:dyDescent="0.25">
      <c r="A177" s="5" t="s">
        <v>96</v>
      </c>
      <c r="B177" s="30">
        <v>-0.283782425161901</v>
      </c>
      <c r="C177" s="30">
        <v>-0.20003627165837046</v>
      </c>
      <c r="D177" s="30">
        <f t="shared" si="2"/>
        <v>-0.48381869682027145</v>
      </c>
    </row>
    <row r="178" spans="1:4" x14ac:dyDescent="0.25">
      <c r="A178" s="5" t="s">
        <v>72</v>
      </c>
      <c r="B178" s="30">
        <v>-0.37039436829212674</v>
      </c>
      <c r="C178" s="30">
        <v>-0.14975841420751715</v>
      </c>
      <c r="D178" s="30">
        <f t="shared" si="2"/>
        <v>-0.52015278249964392</v>
      </c>
    </row>
    <row r="179" spans="1:4" x14ac:dyDescent="0.25">
      <c r="A179" s="5" t="s">
        <v>171</v>
      </c>
      <c r="B179" s="30">
        <v>-0.283782425161901</v>
      </c>
      <c r="C179" s="30">
        <v>-2.8833747091544233E-3</v>
      </c>
      <c r="D179" s="30">
        <f t="shared" si="2"/>
        <v>-0.28666579987105539</v>
      </c>
    </row>
    <row r="180" spans="1:4" x14ac:dyDescent="0.25">
      <c r="A180" s="5" t="s">
        <v>145</v>
      </c>
      <c r="B180" s="30">
        <v>-0.283782425161901</v>
      </c>
      <c r="C180" s="30">
        <v>0</v>
      </c>
      <c r="D180" s="30">
        <f t="shared" si="2"/>
        <v>-0.283782425161901</v>
      </c>
    </row>
    <row r="181" spans="1:4" x14ac:dyDescent="0.25">
      <c r="A181" s="5" t="s">
        <v>146</v>
      </c>
      <c r="B181" s="30">
        <v>-0.283782425161901</v>
      </c>
      <c r="C181" s="30">
        <v>-7.318967016744965E-2</v>
      </c>
      <c r="D181" s="30">
        <f t="shared" si="2"/>
        <v>-0.35697209532935065</v>
      </c>
    </row>
    <row r="182" spans="1:4" x14ac:dyDescent="0.25">
      <c r="A182" s="5" t="s">
        <v>176</v>
      </c>
      <c r="B182" s="30">
        <v>-0.283782425161901</v>
      </c>
      <c r="C182" s="30">
        <v>-5.1240796841435246E-2</v>
      </c>
      <c r="D182" s="30">
        <f t="shared" si="2"/>
        <v>-0.33502322200333623</v>
      </c>
    </row>
    <row r="183" spans="1:4" x14ac:dyDescent="0.25">
      <c r="A183" s="5" t="s">
        <v>149</v>
      </c>
      <c r="B183" s="30">
        <v>-0.283782425161901</v>
      </c>
      <c r="C183" s="30">
        <v>0</v>
      </c>
      <c r="D183" s="30">
        <f t="shared" si="2"/>
        <v>-0.283782425161901</v>
      </c>
    </row>
    <row r="184" spans="1:4" x14ac:dyDescent="0.25">
      <c r="A184" s="5" t="s">
        <v>150</v>
      </c>
      <c r="B184" s="30">
        <v>-0.283782425161901</v>
      </c>
      <c r="C184" s="30">
        <v>0</v>
      </c>
      <c r="D184" s="30">
        <f t="shared" si="2"/>
        <v>-0.283782425161901</v>
      </c>
    </row>
    <row r="185" spans="1:4" x14ac:dyDescent="0.25">
      <c r="A185" s="5" t="s">
        <v>153</v>
      </c>
      <c r="B185" s="30">
        <v>-0.283782425161901</v>
      </c>
      <c r="C185" s="30">
        <v>0</v>
      </c>
      <c r="D185" s="30">
        <f t="shared" si="2"/>
        <v>-0.283782425161901</v>
      </c>
    </row>
    <row r="186" spans="1:4" x14ac:dyDescent="0.25">
      <c r="A186" s="5" t="s">
        <v>73</v>
      </c>
      <c r="B186" s="30">
        <v>-0.283782425161901</v>
      </c>
      <c r="C186" s="30">
        <v>-0.15042901050904053</v>
      </c>
      <c r="D186" s="30">
        <f t="shared" si="2"/>
        <v>-0.43421143567094156</v>
      </c>
    </row>
    <row r="187" spans="1:4" x14ac:dyDescent="0.25">
      <c r="A187" s="5" t="s">
        <v>154</v>
      </c>
      <c r="B187" s="30">
        <v>-0.283782425161901</v>
      </c>
      <c r="C187" s="30">
        <v>-3.5843065593154359E-2</v>
      </c>
      <c r="D187" s="30">
        <f t="shared" si="2"/>
        <v>-0.31962549075505536</v>
      </c>
    </row>
    <row r="188" spans="1:4" x14ac:dyDescent="0.25">
      <c r="A188" s="5" t="s">
        <v>155</v>
      </c>
      <c r="B188" s="30">
        <v>-0.283782425161901</v>
      </c>
      <c r="C188" s="30">
        <v>0</v>
      </c>
      <c r="D188" s="30">
        <f t="shared" si="2"/>
        <v>-0.283782425161901</v>
      </c>
    </row>
    <row r="189" spans="1:4" x14ac:dyDescent="0.25">
      <c r="A189" s="5" t="s">
        <v>12</v>
      </c>
      <c r="B189" s="30">
        <v>-0.283782425161901</v>
      </c>
      <c r="C189" s="30">
        <v>0</v>
      </c>
      <c r="D189" s="30">
        <f t="shared" si="2"/>
        <v>-0.283782425161901</v>
      </c>
    </row>
    <row r="190" spans="1:4" x14ac:dyDescent="0.25">
      <c r="A190" s="5" t="s">
        <v>184</v>
      </c>
      <c r="B190" s="30">
        <v>-0.283782425161901</v>
      </c>
      <c r="C190" s="30">
        <v>-1.1472266803350931E-2</v>
      </c>
      <c r="D190" s="30">
        <f t="shared" si="2"/>
        <v>-0.29525469196525195</v>
      </c>
    </row>
    <row r="191" spans="1:4" x14ac:dyDescent="0.25">
      <c r="A191" s="5" t="s">
        <v>17</v>
      </c>
      <c r="B191" s="30">
        <v>-0.283782425161901</v>
      </c>
      <c r="C191" s="30">
        <v>0</v>
      </c>
      <c r="D191" s="30">
        <f t="shared" si="2"/>
        <v>-0.283782425161901</v>
      </c>
    </row>
    <row r="192" spans="1:4" x14ac:dyDescent="0.25">
      <c r="A192" s="5" t="s">
        <v>186</v>
      </c>
      <c r="B192" s="30">
        <v>-0.283782425161901</v>
      </c>
      <c r="C192" s="30">
        <v>0</v>
      </c>
      <c r="D192" s="30">
        <f t="shared" si="2"/>
        <v>-0.283782425161901</v>
      </c>
    </row>
    <row r="193" spans="1:4" x14ac:dyDescent="0.25">
      <c r="A193" s="5" t="s">
        <v>19</v>
      </c>
      <c r="B193" s="30">
        <v>-0.283782425161901</v>
      </c>
      <c r="C193" s="30">
        <v>-1.9942487489467371E-2</v>
      </c>
      <c r="D193" s="30">
        <f t="shared" si="2"/>
        <v>-0.30372491265136836</v>
      </c>
    </row>
    <row r="194" spans="1:4" x14ac:dyDescent="0.25">
      <c r="A194" s="5" t="s">
        <v>348</v>
      </c>
      <c r="B194" s="30">
        <v>-0.283782425161901</v>
      </c>
      <c r="C194" s="30">
        <v>0</v>
      </c>
      <c r="D194" s="30">
        <f t="shared" si="2"/>
        <v>-0.283782425161901</v>
      </c>
    </row>
    <row r="195" spans="1:4" x14ac:dyDescent="0.25">
      <c r="A195" s="5" t="s">
        <v>159</v>
      </c>
      <c r="B195" s="30">
        <v>-0.283782425161901</v>
      </c>
      <c r="C195" s="30">
        <v>-2.4580913931514507E-2</v>
      </c>
      <c r="D195" s="30">
        <f t="shared" si="2"/>
        <v>-0.30836333909341551</v>
      </c>
    </row>
    <row r="196" spans="1:4" x14ac:dyDescent="0.25">
      <c r="A196" s="5" t="s">
        <v>198</v>
      </c>
      <c r="B196" s="30">
        <v>-0.283782425161901</v>
      </c>
      <c r="C196" s="30">
        <v>-4.8295004700124177E-4</v>
      </c>
      <c r="D196" s="30">
        <f t="shared" si="2"/>
        <v>-0.28426537520890222</v>
      </c>
    </row>
    <row r="197" spans="1:4" x14ac:dyDescent="0.25">
      <c r="A197" s="5" t="s">
        <v>195</v>
      </c>
      <c r="B197" s="30">
        <v>-0.283782425161901</v>
      </c>
      <c r="C197" s="30">
        <v>-7.0335471221154482E-3</v>
      </c>
      <c r="D197" s="30">
        <f t="shared" si="2"/>
        <v>-0.29081597228401646</v>
      </c>
    </row>
    <row r="198" spans="1:4" x14ac:dyDescent="0.25">
      <c r="A198" s="5" t="s">
        <v>349</v>
      </c>
      <c r="B198" s="30">
        <v>-0.283782425161901</v>
      </c>
      <c r="C198" s="30">
        <v>0</v>
      </c>
      <c r="D198" s="30">
        <f t="shared" si="2"/>
        <v>-0.283782425161901</v>
      </c>
    </row>
    <row r="199" spans="1:4" x14ac:dyDescent="0.25">
      <c r="A199" s="5" t="s">
        <v>350</v>
      </c>
      <c r="B199" s="30">
        <v>-0.283782425161901</v>
      </c>
      <c r="C199" s="30">
        <v>0</v>
      </c>
      <c r="D199" s="30">
        <f t="shared" si="2"/>
        <v>-0.283782425161901</v>
      </c>
    </row>
    <row r="200" spans="1:4" x14ac:dyDescent="0.25">
      <c r="A200" s="5" t="s">
        <v>351</v>
      </c>
      <c r="B200" s="30">
        <v>-0.283782425161901</v>
      </c>
      <c r="C200" s="30">
        <v>0</v>
      </c>
      <c r="D200" s="30">
        <f t="shared" si="2"/>
        <v>-0.283782425161901</v>
      </c>
    </row>
    <row r="201" spans="1:4" x14ac:dyDescent="0.25">
      <c r="A201" s="5" t="s">
        <v>352</v>
      </c>
      <c r="B201" s="30">
        <v>-0.283782425161901</v>
      </c>
      <c r="C201" s="30">
        <v>0</v>
      </c>
      <c r="D201" s="30">
        <f t="shared" si="2"/>
        <v>-0.283782425161901</v>
      </c>
    </row>
    <row r="202" spans="1:4" x14ac:dyDescent="0.25">
      <c r="A202" s="5" t="s">
        <v>141</v>
      </c>
      <c r="B202" s="30">
        <v>-0.283782425161901</v>
      </c>
      <c r="C202" s="30">
        <v>0</v>
      </c>
      <c r="D202" s="30">
        <f t="shared" si="2"/>
        <v>-0.283782425161901</v>
      </c>
    </row>
    <row r="203" spans="1:4" x14ac:dyDescent="0.25">
      <c r="A203" s="5" t="s">
        <v>354</v>
      </c>
      <c r="B203" s="30">
        <v>-0.283782425161901</v>
      </c>
      <c r="C203" s="30">
        <v>0</v>
      </c>
      <c r="D203" s="30">
        <f t="shared" si="2"/>
        <v>-0.283782425161901</v>
      </c>
    </row>
    <row r="204" spans="1:4" x14ac:dyDescent="0.25">
      <c r="A204" s="5" t="s">
        <v>355</v>
      </c>
      <c r="B204" s="30">
        <v>-0.283782425161901</v>
      </c>
      <c r="C204" s="30">
        <v>0</v>
      </c>
      <c r="D204" s="30">
        <f t="shared" si="2"/>
        <v>-0.283782425161901</v>
      </c>
    </row>
    <row r="205" spans="1:4" x14ac:dyDescent="0.25">
      <c r="A205" s="5" t="s">
        <v>293</v>
      </c>
      <c r="B205" s="30">
        <v>-0.37039436829212674</v>
      </c>
      <c r="C205" s="30">
        <v>0</v>
      </c>
      <c r="D205" s="30">
        <f t="shared" ref="D205:D256" si="3">SUM(B205:C205)</f>
        <v>-0.37039436829212674</v>
      </c>
    </row>
    <row r="206" spans="1:4" x14ac:dyDescent="0.25">
      <c r="A206" s="5" t="s">
        <v>356</v>
      </c>
      <c r="B206" s="30">
        <v>-0.283782425161901</v>
      </c>
      <c r="C206" s="30">
        <v>0</v>
      </c>
      <c r="D206" s="30">
        <f t="shared" si="3"/>
        <v>-0.283782425161901</v>
      </c>
    </row>
    <row r="207" spans="1:4" x14ac:dyDescent="0.25">
      <c r="A207" s="5" t="s">
        <v>357</v>
      </c>
      <c r="B207" s="30">
        <v>-0.283782425161901</v>
      </c>
      <c r="C207" s="30">
        <v>0</v>
      </c>
      <c r="D207" s="30">
        <f t="shared" si="3"/>
        <v>-0.283782425161901</v>
      </c>
    </row>
    <row r="208" spans="1:4" x14ac:dyDescent="0.25">
      <c r="A208" s="5" t="s">
        <v>140</v>
      </c>
      <c r="B208" s="30">
        <v>-0.283782425161901</v>
      </c>
      <c r="C208" s="30">
        <v>-0.1272569304460949</v>
      </c>
      <c r="D208" s="30">
        <f t="shared" si="3"/>
        <v>-0.41103935560799587</v>
      </c>
    </row>
    <row r="209" spans="1:4" x14ac:dyDescent="0.25">
      <c r="A209" s="5" t="s">
        <v>294</v>
      </c>
      <c r="B209" s="30">
        <v>-0.37039436829212674</v>
      </c>
      <c r="C209" s="30">
        <v>0</v>
      </c>
      <c r="D209" s="30">
        <f t="shared" si="3"/>
        <v>-0.37039436829212674</v>
      </c>
    </row>
    <row r="210" spans="1:4" x14ac:dyDescent="0.25">
      <c r="A210" s="5" t="s">
        <v>89</v>
      </c>
      <c r="B210" s="30">
        <v>-0.22523177259839486</v>
      </c>
      <c r="C210" s="30">
        <v>-2.5010161601508109E-4</v>
      </c>
      <c r="D210" s="30">
        <f t="shared" si="3"/>
        <v>-0.22548187421440993</v>
      </c>
    </row>
    <row r="211" spans="1:4" x14ac:dyDescent="0.25">
      <c r="A211" s="5" t="s">
        <v>9</v>
      </c>
      <c r="B211" s="30">
        <v>-0.22523177259839486</v>
      </c>
      <c r="C211" s="30">
        <v>-4.0045922208493342E-6</v>
      </c>
      <c r="D211" s="30">
        <f t="shared" si="3"/>
        <v>-0.22523577719061572</v>
      </c>
    </row>
    <row r="212" spans="1:4" x14ac:dyDescent="0.25">
      <c r="A212" s="5" t="s">
        <v>7</v>
      </c>
      <c r="B212" s="30">
        <v>-0.22523177259839486</v>
      </c>
      <c r="C212" s="30">
        <v>-2.9774884753166804E-5</v>
      </c>
      <c r="D212" s="30">
        <f t="shared" si="3"/>
        <v>-0.22526154748314803</v>
      </c>
    </row>
    <row r="213" spans="1:4" x14ac:dyDescent="0.25">
      <c r="A213" s="5" t="s">
        <v>374</v>
      </c>
      <c r="B213" s="30">
        <v>-0.19305580508433845</v>
      </c>
      <c r="C213" s="30">
        <v>0</v>
      </c>
      <c r="D213" s="30">
        <f t="shared" si="3"/>
        <v>-0.19305580508433845</v>
      </c>
    </row>
    <row r="214" spans="1:4" x14ac:dyDescent="0.25">
      <c r="A214" s="5" t="s">
        <v>131</v>
      </c>
      <c r="B214" s="30">
        <v>-0.19305580508433845</v>
      </c>
      <c r="C214" s="30">
        <v>0</v>
      </c>
      <c r="D214" s="30">
        <f t="shared" si="3"/>
        <v>-0.19305580508433845</v>
      </c>
    </row>
    <row r="215" spans="1:4" x14ac:dyDescent="0.25">
      <c r="A215" s="5" t="s">
        <v>129</v>
      </c>
      <c r="B215" s="30">
        <v>-0.19305580508433845</v>
      </c>
      <c r="C215" s="30">
        <v>0</v>
      </c>
      <c r="D215" s="30">
        <f t="shared" si="3"/>
        <v>-0.19305580508433845</v>
      </c>
    </row>
    <row r="216" spans="1:4" x14ac:dyDescent="0.25">
      <c r="A216" s="5" t="s">
        <v>189</v>
      </c>
      <c r="B216" s="30">
        <v>-0.22523177259839486</v>
      </c>
      <c r="C216" s="30">
        <v>-4.8202683289441826E-3</v>
      </c>
      <c r="D216" s="30">
        <f t="shared" si="3"/>
        <v>-0.23005204092733905</v>
      </c>
    </row>
    <row r="217" spans="1:4" x14ac:dyDescent="0.25">
      <c r="A217" s="5" t="s">
        <v>24</v>
      </c>
      <c r="B217" s="30">
        <v>0</v>
      </c>
      <c r="C217" s="30">
        <v>-4.9664147706161427E-2</v>
      </c>
      <c r="D217" s="30">
        <f t="shared" si="3"/>
        <v>-4.9664147706161427E-2</v>
      </c>
    </row>
    <row r="218" spans="1:4" x14ac:dyDescent="0.25">
      <c r="A218" s="5" t="s">
        <v>400</v>
      </c>
      <c r="B218" s="30">
        <v>0</v>
      </c>
      <c r="C218" s="30">
        <v>-1.7068565226870509E-2</v>
      </c>
      <c r="D218" s="30">
        <f t="shared" si="3"/>
        <v>-1.7068565226870509E-2</v>
      </c>
    </row>
    <row r="219" spans="1:4" x14ac:dyDescent="0.25">
      <c r="A219" s="5" t="s">
        <v>26</v>
      </c>
      <c r="B219" s="30">
        <v>0</v>
      </c>
      <c r="C219" s="30">
        <v>-4.9664147706161427E-2</v>
      </c>
      <c r="D219" s="30">
        <f t="shared" si="3"/>
        <v>-4.9664147706161427E-2</v>
      </c>
    </row>
    <row r="220" spans="1:4" x14ac:dyDescent="0.25">
      <c r="A220" s="5" t="s">
        <v>401</v>
      </c>
      <c r="B220" s="30">
        <v>0</v>
      </c>
      <c r="C220" s="30">
        <v>-1.7068565226870509E-2</v>
      </c>
      <c r="D220" s="30">
        <f t="shared" si="3"/>
        <v>-1.7068565226870509E-2</v>
      </c>
    </row>
    <row r="221" spans="1:4" x14ac:dyDescent="0.25">
      <c r="A221" s="5" t="s">
        <v>31</v>
      </c>
      <c r="B221" s="30">
        <v>0</v>
      </c>
      <c r="C221" s="30">
        <v>-4.9664147706161427E-2</v>
      </c>
      <c r="D221" s="30">
        <f t="shared" si="3"/>
        <v>-4.9664147706161427E-2</v>
      </c>
    </row>
    <row r="222" spans="1:4" x14ac:dyDescent="0.25">
      <c r="A222" s="5" t="s">
        <v>32</v>
      </c>
      <c r="B222" s="30">
        <v>0</v>
      </c>
      <c r="C222" s="30">
        <v>-4.9664147706161427E-2</v>
      </c>
      <c r="D222" s="30">
        <f t="shared" si="3"/>
        <v>-4.9664147706161427E-2</v>
      </c>
    </row>
    <row r="223" spans="1:4" x14ac:dyDescent="0.25">
      <c r="A223" s="5" t="s">
        <v>33</v>
      </c>
      <c r="B223" s="30">
        <v>0</v>
      </c>
      <c r="C223" s="30">
        <v>-4.9664147706161427E-2</v>
      </c>
      <c r="D223" s="30">
        <f t="shared" si="3"/>
        <v>-4.9664147706161427E-2</v>
      </c>
    </row>
    <row r="224" spans="1:4" x14ac:dyDescent="0.25">
      <c r="A224" s="5" t="s">
        <v>402</v>
      </c>
      <c r="B224" s="30">
        <v>0</v>
      </c>
      <c r="C224" s="30">
        <v>-1.7068565226870509E-2</v>
      </c>
      <c r="D224" s="30">
        <f t="shared" si="3"/>
        <v>-1.7068565226870509E-2</v>
      </c>
    </row>
    <row r="225" spans="1:4" x14ac:dyDescent="0.25">
      <c r="A225" s="5" t="s">
        <v>41</v>
      </c>
      <c r="B225" s="30">
        <v>0</v>
      </c>
      <c r="C225" s="30">
        <v>-4.9664147706161427E-2</v>
      </c>
      <c r="D225" s="30">
        <f t="shared" si="3"/>
        <v>-4.9664147706161427E-2</v>
      </c>
    </row>
    <row r="226" spans="1:4" x14ac:dyDescent="0.25">
      <c r="A226" s="5" t="s">
        <v>47</v>
      </c>
      <c r="B226" s="30">
        <v>0</v>
      </c>
      <c r="C226" s="30">
        <v>-4.9664147706161427E-2</v>
      </c>
      <c r="D226" s="30">
        <f t="shared" si="3"/>
        <v>-4.9664147706161427E-2</v>
      </c>
    </row>
    <row r="227" spans="1:4" x14ac:dyDescent="0.25">
      <c r="A227" s="5" t="s">
        <v>48</v>
      </c>
      <c r="B227" s="30">
        <v>0</v>
      </c>
      <c r="C227" s="30">
        <v>-4.9664147706161427E-2</v>
      </c>
      <c r="D227" s="30">
        <f t="shared" si="3"/>
        <v>-4.9664147706161427E-2</v>
      </c>
    </row>
    <row r="228" spans="1:4" x14ac:dyDescent="0.25">
      <c r="A228" s="5" t="s">
        <v>35</v>
      </c>
      <c r="B228" s="30">
        <v>0</v>
      </c>
      <c r="C228" s="30">
        <v>-4.9664147706161427E-2</v>
      </c>
      <c r="D228" s="30">
        <f t="shared" si="3"/>
        <v>-4.9664147706161427E-2</v>
      </c>
    </row>
    <row r="229" spans="1:4" x14ac:dyDescent="0.25">
      <c r="A229" s="5" t="s">
        <v>36</v>
      </c>
      <c r="B229" s="30">
        <v>0</v>
      </c>
      <c r="C229" s="30">
        <v>-4.9664147706161427E-2</v>
      </c>
      <c r="D229" s="30">
        <f t="shared" si="3"/>
        <v>-4.9664147706161427E-2</v>
      </c>
    </row>
    <row r="230" spans="1:4" x14ac:dyDescent="0.25">
      <c r="A230" s="5" t="s">
        <v>37</v>
      </c>
      <c r="B230" s="30">
        <v>0</v>
      </c>
      <c r="C230" s="30">
        <v>-4.9664147706161427E-2</v>
      </c>
      <c r="D230" s="30">
        <f t="shared" si="3"/>
        <v>-4.9664147706161427E-2</v>
      </c>
    </row>
    <row r="231" spans="1:4" x14ac:dyDescent="0.25">
      <c r="A231" s="5" t="s">
        <v>20</v>
      </c>
      <c r="B231" s="30">
        <v>0</v>
      </c>
      <c r="C231" s="30">
        <v>-4.9664147706161427E-2</v>
      </c>
      <c r="D231" s="30">
        <f t="shared" si="3"/>
        <v>-4.9664147706161427E-2</v>
      </c>
    </row>
    <row r="232" spans="1:4" x14ac:dyDescent="0.25">
      <c r="A232" s="5" t="s">
        <v>21</v>
      </c>
      <c r="B232" s="30">
        <v>0</v>
      </c>
      <c r="C232" s="30">
        <v>-4.9664147706161427E-2</v>
      </c>
      <c r="D232" s="30">
        <f t="shared" si="3"/>
        <v>-4.9664147706161427E-2</v>
      </c>
    </row>
    <row r="233" spans="1:4" x14ac:dyDescent="0.25">
      <c r="A233" s="5" t="s">
        <v>22</v>
      </c>
      <c r="B233" s="30">
        <v>0</v>
      </c>
      <c r="C233" s="30">
        <v>-4.9664147706161427E-2</v>
      </c>
      <c r="D233" s="30">
        <f t="shared" si="3"/>
        <v>-4.9664147706161427E-2</v>
      </c>
    </row>
    <row r="234" spans="1:4" x14ac:dyDescent="0.25">
      <c r="A234" s="5" t="s">
        <v>23</v>
      </c>
      <c r="B234" s="30">
        <v>0</v>
      </c>
      <c r="C234" s="30">
        <v>-4.9664147706161427E-2</v>
      </c>
      <c r="D234" s="30">
        <f t="shared" si="3"/>
        <v>-4.9664147706161427E-2</v>
      </c>
    </row>
    <row r="235" spans="1:4" x14ac:dyDescent="0.25">
      <c r="A235" s="5" t="s">
        <v>25</v>
      </c>
      <c r="B235" s="30">
        <v>0</v>
      </c>
      <c r="C235" s="30">
        <v>-4.9664147706161427E-2</v>
      </c>
      <c r="D235" s="30">
        <f t="shared" si="3"/>
        <v>-4.9664147706161427E-2</v>
      </c>
    </row>
    <row r="236" spans="1:4" x14ac:dyDescent="0.25">
      <c r="A236" s="5" t="s">
        <v>27</v>
      </c>
      <c r="B236" s="30">
        <v>0</v>
      </c>
      <c r="C236" s="30">
        <v>-4.9664147706161427E-2</v>
      </c>
      <c r="D236" s="30">
        <f t="shared" si="3"/>
        <v>-4.9664147706161427E-2</v>
      </c>
    </row>
    <row r="237" spans="1:4" x14ac:dyDescent="0.25">
      <c r="A237" s="5" t="s">
        <v>28</v>
      </c>
      <c r="B237" s="30">
        <v>0</v>
      </c>
      <c r="C237" s="30">
        <v>-4.9664147706161427E-2</v>
      </c>
      <c r="D237" s="30">
        <f t="shared" si="3"/>
        <v>-4.9664147706161427E-2</v>
      </c>
    </row>
    <row r="238" spans="1:4" x14ac:dyDescent="0.25">
      <c r="A238" s="5" t="s">
        <v>29</v>
      </c>
      <c r="B238" s="30">
        <v>0</v>
      </c>
      <c r="C238" s="30">
        <v>-4.9664147706161427E-2</v>
      </c>
      <c r="D238" s="30">
        <f t="shared" si="3"/>
        <v>-4.9664147706161427E-2</v>
      </c>
    </row>
    <row r="239" spans="1:4" x14ac:dyDescent="0.25">
      <c r="A239" s="5" t="s">
        <v>30</v>
      </c>
      <c r="B239" s="30">
        <v>0</v>
      </c>
      <c r="C239" s="30">
        <v>-4.9664147706161427E-2</v>
      </c>
      <c r="D239" s="30">
        <f t="shared" si="3"/>
        <v>-4.9664147706161427E-2</v>
      </c>
    </row>
    <row r="240" spans="1:4" x14ac:dyDescent="0.25">
      <c r="A240" s="5" t="s">
        <v>34</v>
      </c>
      <c r="B240" s="30">
        <v>0</v>
      </c>
      <c r="C240" s="30">
        <v>-4.9664147706161427E-2</v>
      </c>
      <c r="D240" s="30">
        <f t="shared" si="3"/>
        <v>-4.9664147706161427E-2</v>
      </c>
    </row>
    <row r="241" spans="1:4" x14ac:dyDescent="0.25">
      <c r="A241" s="5" t="s">
        <v>38</v>
      </c>
      <c r="B241" s="30">
        <v>0</v>
      </c>
      <c r="C241" s="30">
        <v>-4.9664147706161427E-2</v>
      </c>
      <c r="D241" s="30">
        <f t="shared" si="3"/>
        <v>-4.9664147706161427E-2</v>
      </c>
    </row>
    <row r="242" spans="1:4" x14ac:dyDescent="0.25">
      <c r="A242" s="5" t="s">
        <v>39</v>
      </c>
      <c r="B242" s="30">
        <v>0</v>
      </c>
      <c r="C242" s="30">
        <v>-4.9664147706161427E-2</v>
      </c>
      <c r="D242" s="30">
        <f t="shared" si="3"/>
        <v>-4.9664147706161427E-2</v>
      </c>
    </row>
    <row r="243" spans="1:4" x14ac:dyDescent="0.25">
      <c r="A243" s="5" t="s">
        <v>40</v>
      </c>
      <c r="B243" s="30">
        <v>0</v>
      </c>
      <c r="C243" s="30">
        <v>-4.9664147706161427E-2</v>
      </c>
      <c r="D243" s="30">
        <f t="shared" si="3"/>
        <v>-4.9664147706161427E-2</v>
      </c>
    </row>
    <row r="244" spans="1:4" x14ac:dyDescent="0.25">
      <c r="A244" s="5" t="s">
        <v>42</v>
      </c>
      <c r="B244" s="30">
        <v>0</v>
      </c>
      <c r="C244" s="30">
        <v>-4.9664147706161427E-2</v>
      </c>
      <c r="D244" s="30">
        <f t="shared" si="3"/>
        <v>-4.9664147706161427E-2</v>
      </c>
    </row>
    <row r="245" spans="1:4" x14ac:dyDescent="0.25">
      <c r="A245" s="5" t="s">
        <v>43</v>
      </c>
      <c r="B245" s="30">
        <v>0</v>
      </c>
      <c r="C245" s="30">
        <v>-4.9664147706161427E-2</v>
      </c>
      <c r="D245" s="30">
        <f t="shared" si="3"/>
        <v>-4.9664147706161427E-2</v>
      </c>
    </row>
    <row r="246" spans="1:4" x14ac:dyDescent="0.25">
      <c r="A246" s="5" t="s">
        <v>44</v>
      </c>
      <c r="B246" s="30">
        <v>0</v>
      </c>
      <c r="C246" s="30">
        <v>-4.9664147706161427E-2</v>
      </c>
      <c r="D246" s="30">
        <f t="shared" si="3"/>
        <v>-4.9664147706161427E-2</v>
      </c>
    </row>
    <row r="247" spans="1:4" x14ac:dyDescent="0.25">
      <c r="A247" s="5" t="s">
        <v>46</v>
      </c>
      <c r="B247" s="30">
        <v>0</v>
      </c>
      <c r="C247" s="30">
        <v>-4.9664147706161427E-2</v>
      </c>
      <c r="D247" s="30">
        <f t="shared" si="3"/>
        <v>-4.9664147706161427E-2</v>
      </c>
    </row>
    <row r="248" spans="1:4" x14ac:dyDescent="0.25">
      <c r="A248" s="5" t="s">
        <v>120</v>
      </c>
      <c r="B248" s="30">
        <v>0</v>
      </c>
      <c r="C248" s="30">
        <v>-0.29695104903786729</v>
      </c>
      <c r="D248" s="30">
        <f t="shared" si="3"/>
        <v>-0.29695104903786729</v>
      </c>
    </row>
    <row r="249" spans="1:4" x14ac:dyDescent="0.25">
      <c r="A249" s="5" t="s">
        <v>178</v>
      </c>
      <c r="B249" s="30">
        <v>0</v>
      </c>
      <c r="C249" s="30">
        <v>-0.17401745232127835</v>
      </c>
      <c r="D249" s="30">
        <f t="shared" si="3"/>
        <v>-0.17401745232127835</v>
      </c>
    </row>
    <row r="250" spans="1:4" x14ac:dyDescent="0.25">
      <c r="A250" s="5" t="s">
        <v>106</v>
      </c>
      <c r="B250" s="30">
        <v>0</v>
      </c>
      <c r="C250" s="30">
        <v>-3.9599410175868641E-2</v>
      </c>
      <c r="D250" s="30">
        <f t="shared" si="3"/>
        <v>-3.9599410175868641E-2</v>
      </c>
    </row>
    <row r="251" spans="1:4" x14ac:dyDescent="0.25">
      <c r="A251" s="5" t="s">
        <v>104</v>
      </c>
      <c r="B251" s="30">
        <v>0</v>
      </c>
      <c r="C251" s="30">
        <v>-3.9599410175868641E-2</v>
      </c>
      <c r="D251" s="30">
        <f t="shared" si="3"/>
        <v>-3.9599410175868641E-2</v>
      </c>
    </row>
    <row r="252" spans="1:4" x14ac:dyDescent="0.25">
      <c r="A252" s="5" t="s">
        <v>107</v>
      </c>
      <c r="B252" s="30">
        <v>0</v>
      </c>
      <c r="C252" s="30">
        <v>-3.9599410175868641E-2</v>
      </c>
      <c r="D252" s="30">
        <f t="shared" si="3"/>
        <v>-3.9599410175868641E-2</v>
      </c>
    </row>
    <row r="253" spans="1:4" x14ac:dyDescent="0.25">
      <c r="A253" s="5" t="s">
        <v>8</v>
      </c>
      <c r="B253" s="30">
        <v>0</v>
      </c>
      <c r="C253" s="30">
        <v>-4.9365386977119348E-2</v>
      </c>
      <c r="D253" s="30">
        <f t="shared" si="3"/>
        <v>-4.9365386977119348E-2</v>
      </c>
    </row>
    <row r="254" spans="1:4" x14ac:dyDescent="0.25">
      <c r="A254" s="5" t="s">
        <v>133</v>
      </c>
      <c r="B254" s="30">
        <v>0</v>
      </c>
      <c r="C254" s="30">
        <v>-6.3628446683268655E-2</v>
      </c>
      <c r="D254" s="30">
        <f t="shared" si="3"/>
        <v>-6.3628446683268655E-2</v>
      </c>
    </row>
    <row r="255" spans="1:4" x14ac:dyDescent="0.25">
      <c r="A255" s="5" t="s">
        <v>139</v>
      </c>
      <c r="B255" s="30">
        <v>0</v>
      </c>
      <c r="C255" s="30">
        <v>-6.3628446683268655E-2</v>
      </c>
      <c r="D255" s="30">
        <f t="shared" si="3"/>
        <v>-6.3628446683268655E-2</v>
      </c>
    </row>
    <row r="256" spans="1:4" x14ac:dyDescent="0.25">
      <c r="A256" s="5" t="s">
        <v>134</v>
      </c>
      <c r="B256" s="30">
        <v>0</v>
      </c>
      <c r="C256" s="30">
        <v>-6.3628446683268655E-2</v>
      </c>
      <c r="D256" s="30">
        <f t="shared" si="3"/>
        <v>-6.3628446683268655E-2</v>
      </c>
    </row>
  </sheetData>
  <sortState xmlns:xlrd2="http://schemas.microsoft.com/office/spreadsheetml/2017/richdata2" ref="A10:B125">
    <sortCondition descending="1" ref="B10:B125"/>
  </sortState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B06BF-BE55-4D1F-A2C3-750B6818A650}">
  <sheetPr codeName="Planilha4"/>
  <dimension ref="A2:H10"/>
  <sheetViews>
    <sheetView workbookViewId="0">
      <selection activeCell="B3" sqref="B3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3" width="14" style="1" bestFit="1" customWidth="1"/>
    <col min="4" max="4" width="35.7265625" style="1" customWidth="1"/>
    <col min="5" max="16384" width="9.1796875" style="1"/>
  </cols>
  <sheetData>
    <row r="2" spans="1:8" ht="15" customHeight="1" x14ac:dyDescent="0.3">
      <c r="B2" s="2" t="str">
        <f ca="1">Índice!A8</f>
        <v>MÊS DE COMPETÊNCIA: Setembro de 2024</v>
      </c>
      <c r="C2" s="3"/>
      <c r="D2" s="3"/>
      <c r="H2" s="3"/>
    </row>
    <row r="3" spans="1:8" ht="17.25" customHeight="1" x14ac:dyDescent="0.3">
      <c r="B3" s="2"/>
      <c r="C3" s="3"/>
      <c r="D3" s="3"/>
      <c r="H3" s="3"/>
    </row>
    <row r="5" spans="1:8" ht="13" x14ac:dyDescent="0.3">
      <c r="A5" s="2" t="s">
        <v>523</v>
      </c>
    </row>
    <row r="6" spans="1:8" x14ac:dyDescent="0.25">
      <c r="A6" s="1" t="s">
        <v>518</v>
      </c>
    </row>
    <row r="8" spans="1:8" ht="13" x14ac:dyDescent="0.3">
      <c r="A8" s="4" t="s">
        <v>1</v>
      </c>
      <c r="B8" s="6" t="s">
        <v>652</v>
      </c>
    </row>
    <row r="9" spans="1:8" x14ac:dyDescent="0.25">
      <c r="A9" s="34" t="s">
        <v>63</v>
      </c>
      <c r="B9" s="35">
        <v>3352358.33</v>
      </c>
      <c r="D9" s="16"/>
    </row>
    <row r="10" spans="1:8" x14ac:dyDescent="0.25">
      <c r="A10" s="34" t="s">
        <v>524</v>
      </c>
      <c r="B10" s="35">
        <v>-3352358.33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B0AAC-A6E3-4700-BDDD-F0D7F670989B}">
  <sheetPr codeName="Planilha5"/>
  <dimension ref="A2:E14"/>
  <sheetViews>
    <sheetView workbookViewId="0">
      <selection activeCell="B3" sqref="B3"/>
    </sheetView>
  </sheetViews>
  <sheetFormatPr defaultColWidth="9.1796875" defaultRowHeight="12.5" x14ac:dyDescent="0.25"/>
  <cols>
    <col min="1" max="1" width="44" style="1" customWidth="1"/>
    <col min="2" max="2" width="30.54296875" style="1" customWidth="1"/>
    <col min="3" max="3" width="11.54296875" style="1" bestFit="1" customWidth="1"/>
    <col min="4" max="4" width="12.81640625" style="1" bestFit="1" customWidth="1"/>
    <col min="5" max="5" width="10.453125" style="1" bestFit="1" customWidth="1"/>
    <col min="6" max="6" width="13.1796875" style="1" customWidth="1"/>
    <col min="7" max="7" width="11.453125" style="1" bestFit="1" customWidth="1"/>
    <col min="8" max="16384" width="9.1796875" style="1"/>
  </cols>
  <sheetData>
    <row r="2" spans="1:5" ht="15" customHeight="1" x14ac:dyDescent="0.3">
      <c r="B2" s="2" t="str">
        <f ca="1">Índice!A8</f>
        <v>MÊS DE COMPETÊNCIA: Setembro de 2024</v>
      </c>
      <c r="D2" s="3"/>
    </row>
    <row r="3" spans="1:5" ht="16.5" customHeight="1" x14ac:dyDescent="0.3">
      <c r="B3" s="2"/>
      <c r="D3" s="3"/>
    </row>
    <row r="5" spans="1:5" ht="13" x14ac:dyDescent="0.3">
      <c r="A5" s="2" t="s">
        <v>658</v>
      </c>
    </row>
    <row r="6" spans="1:5" x14ac:dyDescent="0.25">
      <c r="A6" s="1" t="s">
        <v>660</v>
      </c>
    </row>
    <row r="8" spans="1:5" ht="13" x14ac:dyDescent="0.3">
      <c r="A8" s="4" t="s">
        <v>1</v>
      </c>
      <c r="B8" s="6" t="s">
        <v>657</v>
      </c>
    </row>
    <row r="9" spans="1:5" x14ac:dyDescent="0.25">
      <c r="A9" s="47" t="s">
        <v>71</v>
      </c>
      <c r="B9" s="48">
        <v>20000000</v>
      </c>
      <c r="C9" s="16"/>
      <c r="D9" s="13"/>
      <c r="E9" s="15"/>
    </row>
    <row r="10" spans="1:5" x14ac:dyDescent="0.25">
      <c r="A10" s="34" t="s">
        <v>524</v>
      </c>
      <c r="B10" s="35">
        <v>-20000000</v>
      </c>
      <c r="C10" s="16"/>
      <c r="D10" s="13"/>
      <c r="E10" s="15"/>
    </row>
    <row r="12" spans="1:5" x14ac:dyDescent="0.25">
      <c r="B12" s="13"/>
    </row>
    <row r="13" spans="1:5" x14ac:dyDescent="0.25">
      <c r="B13" s="13"/>
    </row>
    <row r="14" spans="1:5" x14ac:dyDescent="0.25">
      <c r="B14" s="1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84AE3-276E-44A9-A74E-4E341E1ADB08}">
  <sheetPr codeName="Planilha6"/>
  <dimension ref="A2:E169"/>
  <sheetViews>
    <sheetView workbookViewId="0">
      <selection activeCell="B4" sqref="B4"/>
    </sheetView>
  </sheetViews>
  <sheetFormatPr defaultColWidth="9.1796875" defaultRowHeight="12.5" x14ac:dyDescent="0.25"/>
  <cols>
    <col min="1" max="1" width="44" style="1" customWidth="1"/>
    <col min="2" max="4" width="20.6328125" style="1" customWidth="1"/>
    <col min="5" max="5" width="12.81640625" style="1" bestFit="1" customWidth="1"/>
    <col min="6" max="6" width="10.453125" style="1" bestFit="1" customWidth="1"/>
    <col min="7" max="7" width="13.1796875" style="1" customWidth="1"/>
    <col min="8" max="8" width="11.453125" style="1" bestFit="1" customWidth="1"/>
    <col min="9" max="16384" width="9.1796875" style="1"/>
  </cols>
  <sheetData>
    <row r="2" spans="1:5" ht="15" customHeight="1" x14ac:dyDescent="0.3">
      <c r="B2" s="2" t="str">
        <f ca="1">Índice!A8</f>
        <v>MÊS DE COMPETÊNCIA: Setembro de 2024</v>
      </c>
      <c r="C2" s="3"/>
      <c r="E2" s="3"/>
    </row>
    <row r="3" spans="1:5" ht="16.5" customHeight="1" x14ac:dyDescent="0.3">
      <c r="B3" s="2"/>
      <c r="C3" s="3"/>
      <c r="E3" s="3"/>
    </row>
    <row r="5" spans="1:5" ht="13" x14ac:dyDescent="0.3">
      <c r="A5" s="2" t="s">
        <v>561</v>
      </c>
    </row>
    <row r="6" spans="1:5" x14ac:dyDescent="0.25">
      <c r="A6" s="1" t="s">
        <v>560</v>
      </c>
    </row>
    <row r="8" spans="1:5" ht="13" x14ac:dyDescent="0.3">
      <c r="A8" s="4" t="s">
        <v>1</v>
      </c>
      <c r="B8" s="33" t="s">
        <v>562</v>
      </c>
    </row>
    <row r="9" spans="1:5" x14ac:dyDescent="0.25">
      <c r="A9" s="9" t="s">
        <v>201</v>
      </c>
      <c r="B9" s="24">
        <v>5646961.1847902508</v>
      </c>
      <c r="C9" s="13"/>
      <c r="D9" s="15"/>
    </row>
    <row r="10" spans="1:5" x14ac:dyDescent="0.25">
      <c r="A10" s="5" t="s">
        <v>56</v>
      </c>
      <c r="B10" s="22">
        <v>-352.06220993115926</v>
      </c>
      <c r="C10" s="13"/>
      <c r="D10" s="15"/>
    </row>
    <row r="11" spans="1:5" x14ac:dyDescent="0.25">
      <c r="A11" s="5" t="s">
        <v>20</v>
      </c>
      <c r="B11" s="22">
        <v>-130.52956428061134</v>
      </c>
    </row>
    <row r="12" spans="1:5" x14ac:dyDescent="0.25">
      <c r="A12" s="5" t="s">
        <v>21</v>
      </c>
      <c r="B12" s="22">
        <v>-130.52956428061134</v>
      </c>
    </row>
    <row r="13" spans="1:5" x14ac:dyDescent="0.25">
      <c r="A13" s="5" t="s">
        <v>22</v>
      </c>
      <c r="B13" s="22">
        <v>-130.52956428061134</v>
      </c>
    </row>
    <row r="14" spans="1:5" x14ac:dyDescent="0.25">
      <c r="A14" s="5" t="s">
        <v>23</v>
      </c>
      <c r="B14" s="22">
        <v>-130.52956428061134</v>
      </c>
    </row>
    <row r="15" spans="1:5" x14ac:dyDescent="0.25">
      <c r="A15" s="5" t="s">
        <v>103</v>
      </c>
      <c r="B15" s="22">
        <v>-22504.649272624378</v>
      </c>
    </row>
    <row r="16" spans="1:5" x14ac:dyDescent="0.25">
      <c r="A16" s="5" t="s">
        <v>138</v>
      </c>
      <c r="B16" s="22">
        <v>-393521.98274042155</v>
      </c>
    </row>
    <row r="17" spans="1:2" x14ac:dyDescent="0.25">
      <c r="A17" s="5" t="s">
        <v>89</v>
      </c>
      <c r="B17" s="22">
        <v>-2802.7353737506232</v>
      </c>
    </row>
    <row r="18" spans="1:2" x14ac:dyDescent="0.25">
      <c r="A18" s="5" t="s">
        <v>96</v>
      </c>
      <c r="B18" s="22">
        <v>0</v>
      </c>
    </row>
    <row r="19" spans="1:2" x14ac:dyDescent="0.25">
      <c r="A19" s="5" t="s">
        <v>271</v>
      </c>
      <c r="B19" s="22">
        <v>-408.96495990392037</v>
      </c>
    </row>
    <row r="20" spans="1:2" x14ac:dyDescent="0.25">
      <c r="A20" s="5" t="s">
        <v>78</v>
      </c>
      <c r="B20" s="22">
        <v>-2057.7162383611862</v>
      </c>
    </row>
    <row r="21" spans="1:2" x14ac:dyDescent="0.25">
      <c r="A21" s="5" t="s">
        <v>114</v>
      </c>
      <c r="B21" s="22">
        <v>-46007.384317409</v>
      </c>
    </row>
    <row r="22" spans="1:2" x14ac:dyDescent="0.25">
      <c r="A22" s="5" t="s">
        <v>206</v>
      </c>
      <c r="B22" s="22">
        <v>-205.00987324456517</v>
      </c>
    </row>
    <row r="23" spans="1:2" x14ac:dyDescent="0.25">
      <c r="A23" s="5" t="s">
        <v>205</v>
      </c>
      <c r="B23" s="22">
        <v>-2692.3685940662854</v>
      </c>
    </row>
    <row r="24" spans="1:2" x14ac:dyDescent="0.25">
      <c r="A24" s="5" t="s">
        <v>97</v>
      </c>
      <c r="B24" s="22">
        <v>-8415.5986327264727</v>
      </c>
    </row>
    <row r="25" spans="1:2" x14ac:dyDescent="0.25">
      <c r="A25" s="5" t="s">
        <v>24</v>
      </c>
      <c r="B25" s="22">
        <v>-130.52956428061134</v>
      </c>
    </row>
    <row r="26" spans="1:2" x14ac:dyDescent="0.25">
      <c r="A26" s="5" t="s">
        <v>115</v>
      </c>
      <c r="B26" s="22">
        <v>-46007.384317409</v>
      </c>
    </row>
    <row r="27" spans="1:2" x14ac:dyDescent="0.25">
      <c r="A27" s="5" t="s">
        <v>14</v>
      </c>
      <c r="B27" s="22">
        <v>-42.671120346145791</v>
      </c>
    </row>
    <row r="28" spans="1:2" x14ac:dyDescent="0.25">
      <c r="A28" s="5" t="s">
        <v>72</v>
      </c>
      <c r="B28" s="22">
        <v>-1319.1431227421012</v>
      </c>
    </row>
    <row r="29" spans="1:2" x14ac:dyDescent="0.25">
      <c r="A29" s="5" t="s">
        <v>74</v>
      </c>
      <c r="B29" s="22">
        <v>-1123.3952562679788</v>
      </c>
    </row>
    <row r="30" spans="1:2" x14ac:dyDescent="0.25">
      <c r="A30" s="5" t="s">
        <v>133</v>
      </c>
      <c r="B30" s="22">
        <v>-327604.32398008392</v>
      </c>
    </row>
    <row r="31" spans="1:2" x14ac:dyDescent="0.25">
      <c r="A31" s="5" t="s">
        <v>93</v>
      </c>
      <c r="B31" s="22">
        <v>-8867.6058635229001</v>
      </c>
    </row>
    <row r="32" spans="1:2" x14ac:dyDescent="0.25">
      <c r="A32" s="5" t="s">
        <v>57</v>
      </c>
      <c r="B32" s="22">
        <v>-374.2793026305398</v>
      </c>
    </row>
    <row r="33" spans="1:2" x14ac:dyDescent="0.25">
      <c r="A33" s="5" t="s">
        <v>25</v>
      </c>
      <c r="B33" s="22">
        <v>-130.52956428061134</v>
      </c>
    </row>
    <row r="34" spans="1:2" x14ac:dyDescent="0.25">
      <c r="A34" s="5" t="s">
        <v>49</v>
      </c>
      <c r="B34" s="22">
        <v>-825.3782678019661</v>
      </c>
    </row>
    <row r="35" spans="1:2" x14ac:dyDescent="0.25">
      <c r="A35" s="5" t="s">
        <v>275</v>
      </c>
      <c r="B35" s="22">
        <v>-46.037613384533778</v>
      </c>
    </row>
    <row r="36" spans="1:2" x14ac:dyDescent="0.25">
      <c r="A36" s="5" t="s">
        <v>119</v>
      </c>
      <c r="B36" s="22">
        <v>-19265.3504863772</v>
      </c>
    </row>
    <row r="37" spans="1:2" x14ac:dyDescent="0.25">
      <c r="A37" s="5" t="s">
        <v>98</v>
      </c>
      <c r="B37" s="22">
        <v>-10470.067659483928</v>
      </c>
    </row>
    <row r="38" spans="1:2" x14ac:dyDescent="0.25">
      <c r="A38" s="5" t="s">
        <v>100</v>
      </c>
      <c r="B38" s="22">
        <v>-14930.052176702304</v>
      </c>
    </row>
    <row r="39" spans="1:2" x14ac:dyDescent="0.25">
      <c r="A39" s="5" t="s">
        <v>210</v>
      </c>
      <c r="B39" s="22">
        <v>-891.6507103552002</v>
      </c>
    </row>
    <row r="40" spans="1:2" x14ac:dyDescent="0.25">
      <c r="A40" s="5" t="s">
        <v>279</v>
      </c>
      <c r="B40" s="22">
        <v>-388.83713448519535</v>
      </c>
    </row>
    <row r="41" spans="1:2" x14ac:dyDescent="0.25">
      <c r="A41" s="5" t="s">
        <v>75</v>
      </c>
      <c r="B41" s="22">
        <v>-1176.0271110717013</v>
      </c>
    </row>
    <row r="42" spans="1:2" x14ac:dyDescent="0.25">
      <c r="A42" s="5" t="s">
        <v>109</v>
      </c>
      <c r="B42" s="22">
        <v>-32761.920324072475</v>
      </c>
    </row>
    <row r="43" spans="1:2" x14ac:dyDescent="0.25">
      <c r="A43" s="5" t="s">
        <v>207</v>
      </c>
      <c r="B43" s="22">
        <v>-3613.184831873124</v>
      </c>
    </row>
    <row r="44" spans="1:2" x14ac:dyDescent="0.25">
      <c r="A44" s="5" t="s">
        <v>139</v>
      </c>
      <c r="B44" s="22">
        <v>-539146.25791643246</v>
      </c>
    </row>
    <row r="45" spans="1:2" x14ac:dyDescent="0.25">
      <c r="A45" s="5" t="s">
        <v>26</v>
      </c>
      <c r="B45" s="22">
        <v>-130.52956428061134</v>
      </c>
    </row>
    <row r="46" spans="1:2" x14ac:dyDescent="0.25">
      <c r="A46" s="5" t="s">
        <v>87</v>
      </c>
      <c r="B46" s="22">
        <v>-2524.3300087847188</v>
      </c>
    </row>
    <row r="47" spans="1:2" x14ac:dyDescent="0.25">
      <c r="A47" s="5" t="s">
        <v>27</v>
      </c>
      <c r="B47" s="22">
        <v>-130.52956428061134</v>
      </c>
    </row>
    <row r="48" spans="1:2" x14ac:dyDescent="0.25">
      <c r="A48" s="5" t="s">
        <v>123</v>
      </c>
      <c r="B48" s="22">
        <v>-84649.293524136767</v>
      </c>
    </row>
    <row r="49" spans="1:2" x14ac:dyDescent="0.25">
      <c r="A49" s="5" t="s">
        <v>54</v>
      </c>
      <c r="B49" s="22">
        <v>-384.2574975152927</v>
      </c>
    </row>
    <row r="50" spans="1:2" x14ac:dyDescent="0.25">
      <c r="A50" s="5" t="s">
        <v>64</v>
      </c>
      <c r="B50" s="22">
        <v>0</v>
      </c>
    </row>
    <row r="51" spans="1:2" x14ac:dyDescent="0.25">
      <c r="A51" s="5" t="s">
        <v>94</v>
      </c>
      <c r="B51" s="22">
        <v>-9082.7293459210414</v>
      </c>
    </row>
    <row r="52" spans="1:2" x14ac:dyDescent="0.25">
      <c r="A52" s="5" t="s">
        <v>28</v>
      </c>
      <c r="B52" s="22">
        <v>-130.52956428061134</v>
      </c>
    </row>
    <row r="53" spans="1:2" x14ac:dyDescent="0.25">
      <c r="A53" s="5" t="s">
        <v>127</v>
      </c>
      <c r="B53" s="22">
        <v>-97868.809505144658</v>
      </c>
    </row>
    <row r="54" spans="1:2" x14ac:dyDescent="0.25">
      <c r="A54" s="5" t="s">
        <v>60</v>
      </c>
      <c r="B54" s="22">
        <v>-161.83530068612723</v>
      </c>
    </row>
    <row r="55" spans="1:2" x14ac:dyDescent="0.25">
      <c r="A55" s="5" t="s">
        <v>29</v>
      </c>
      <c r="B55" s="22">
        <v>-130.52956428061134</v>
      </c>
    </row>
    <row r="56" spans="1:2" x14ac:dyDescent="0.25">
      <c r="A56" s="5" t="s">
        <v>90</v>
      </c>
      <c r="B56" s="22">
        <v>-4483.4360333898721</v>
      </c>
    </row>
    <row r="57" spans="1:2" x14ac:dyDescent="0.25">
      <c r="A57" s="5" t="s">
        <v>62</v>
      </c>
      <c r="B57" s="22">
        <v>-756.09375434224773</v>
      </c>
    </row>
    <row r="58" spans="1:2" x14ac:dyDescent="0.25">
      <c r="A58" s="5" t="s">
        <v>116</v>
      </c>
      <c r="B58" s="22">
        <v>-46007.384317409</v>
      </c>
    </row>
    <row r="59" spans="1:2" x14ac:dyDescent="0.25">
      <c r="A59" s="5" t="s">
        <v>274</v>
      </c>
      <c r="B59" s="22">
        <v>-439.57978008300699</v>
      </c>
    </row>
    <row r="60" spans="1:2" x14ac:dyDescent="0.25">
      <c r="A60" s="5" t="s">
        <v>70</v>
      </c>
      <c r="B60" s="22">
        <v>0</v>
      </c>
    </row>
    <row r="61" spans="1:2" x14ac:dyDescent="0.25">
      <c r="A61" s="5" t="s">
        <v>208</v>
      </c>
      <c r="B61" s="22">
        <v>-827.45624746723206</v>
      </c>
    </row>
    <row r="62" spans="1:2" x14ac:dyDescent="0.25">
      <c r="A62" s="5" t="s">
        <v>101</v>
      </c>
      <c r="B62" s="22">
        <v>0</v>
      </c>
    </row>
    <row r="63" spans="1:2" x14ac:dyDescent="0.25">
      <c r="A63" s="5" t="s">
        <v>121</v>
      </c>
      <c r="B63" s="22">
        <v>-49029.472244033044</v>
      </c>
    </row>
    <row r="64" spans="1:2" x14ac:dyDescent="0.25">
      <c r="A64" s="5" t="s">
        <v>278</v>
      </c>
      <c r="B64" s="22">
        <v>-847.96994414288008</v>
      </c>
    </row>
    <row r="65" spans="1:2" x14ac:dyDescent="0.25">
      <c r="A65" s="5" t="s">
        <v>141</v>
      </c>
      <c r="B65" s="22">
        <v>-457585.7715572624</v>
      </c>
    </row>
    <row r="66" spans="1:2" x14ac:dyDescent="0.25">
      <c r="A66" s="5" t="s">
        <v>30</v>
      </c>
      <c r="B66" s="22">
        <v>-130.52956428061134</v>
      </c>
    </row>
    <row r="67" spans="1:2" x14ac:dyDescent="0.25">
      <c r="A67" s="5" t="s">
        <v>9</v>
      </c>
      <c r="B67" s="22">
        <v>-36.238751283202156</v>
      </c>
    </row>
    <row r="68" spans="1:2" x14ac:dyDescent="0.25">
      <c r="A68" s="5" t="s">
        <v>55</v>
      </c>
      <c r="B68" s="22">
        <v>-402.54245774762319</v>
      </c>
    </row>
    <row r="69" spans="1:2" x14ac:dyDescent="0.25">
      <c r="A69" s="5" t="s">
        <v>280</v>
      </c>
      <c r="B69" s="22">
        <v>0</v>
      </c>
    </row>
    <row r="70" spans="1:2" x14ac:dyDescent="0.25">
      <c r="A70" s="5" t="s">
        <v>134</v>
      </c>
      <c r="B70" s="22">
        <v>-327604.32398008392</v>
      </c>
    </row>
    <row r="71" spans="1:2" x14ac:dyDescent="0.25">
      <c r="A71" s="5" t="s">
        <v>124</v>
      </c>
      <c r="B71" s="22">
        <v>-85182.42059043012</v>
      </c>
    </row>
    <row r="72" spans="1:2" x14ac:dyDescent="0.25">
      <c r="A72" s="5" t="s">
        <v>211</v>
      </c>
      <c r="B72" s="22">
        <v>-6.8950135046557772</v>
      </c>
    </row>
    <row r="73" spans="1:2" x14ac:dyDescent="0.25">
      <c r="A73" s="5" t="s">
        <v>122</v>
      </c>
      <c r="B73" s="22">
        <v>-55595.605369859921</v>
      </c>
    </row>
    <row r="74" spans="1:2" x14ac:dyDescent="0.25">
      <c r="A74" s="5" t="s">
        <v>31</v>
      </c>
      <c r="B74" s="22">
        <v>-130.52956428061134</v>
      </c>
    </row>
    <row r="75" spans="1:2" x14ac:dyDescent="0.25">
      <c r="A75" s="5" t="s">
        <v>110</v>
      </c>
      <c r="B75" s="22">
        <v>-44067.036848079726</v>
      </c>
    </row>
    <row r="76" spans="1:2" x14ac:dyDescent="0.25">
      <c r="A76" s="5" t="s">
        <v>15</v>
      </c>
      <c r="B76" s="22">
        <v>-109.10643188434939</v>
      </c>
    </row>
    <row r="77" spans="1:2" x14ac:dyDescent="0.25">
      <c r="A77" s="5" t="s">
        <v>32</v>
      </c>
      <c r="B77" s="22">
        <v>-130.52956428061134</v>
      </c>
    </row>
    <row r="78" spans="1:2" x14ac:dyDescent="0.25">
      <c r="A78" s="5" t="s">
        <v>105</v>
      </c>
      <c r="B78" s="22">
        <v>-32731.990823140015</v>
      </c>
    </row>
    <row r="79" spans="1:2" x14ac:dyDescent="0.25">
      <c r="A79" s="5" t="s">
        <v>51</v>
      </c>
      <c r="B79" s="22">
        <v>-165.88653111323643</v>
      </c>
    </row>
    <row r="80" spans="1:2" x14ac:dyDescent="0.25">
      <c r="A80" s="5" t="s">
        <v>285</v>
      </c>
      <c r="B80" s="22">
        <v>-45.57427019592069</v>
      </c>
    </row>
    <row r="81" spans="1:2" x14ac:dyDescent="0.25">
      <c r="A81" s="5" t="s">
        <v>33</v>
      </c>
      <c r="B81" s="22">
        <v>-130.52956428061134</v>
      </c>
    </row>
    <row r="82" spans="1:2" x14ac:dyDescent="0.25">
      <c r="A82" s="5" t="s">
        <v>117</v>
      </c>
      <c r="B82" s="22">
        <v>-46007.384317409</v>
      </c>
    </row>
    <row r="83" spans="1:2" x14ac:dyDescent="0.25">
      <c r="A83" s="5" t="s">
        <v>73</v>
      </c>
      <c r="B83" s="22">
        <v>-1319.1431227421012</v>
      </c>
    </row>
    <row r="84" spans="1:2" x14ac:dyDescent="0.25">
      <c r="A84" s="5" t="s">
        <v>212</v>
      </c>
      <c r="B84" s="22">
        <v>-42.847185763824974</v>
      </c>
    </row>
    <row r="85" spans="1:2" x14ac:dyDescent="0.25">
      <c r="A85" s="5" t="s">
        <v>61</v>
      </c>
      <c r="B85" s="22">
        <v>0</v>
      </c>
    </row>
    <row r="86" spans="1:2" x14ac:dyDescent="0.25">
      <c r="A86" s="5" t="s">
        <v>204</v>
      </c>
      <c r="B86" s="22">
        <v>-281.98251841006606</v>
      </c>
    </row>
    <row r="87" spans="1:2" x14ac:dyDescent="0.25">
      <c r="A87" s="5" t="s">
        <v>53</v>
      </c>
      <c r="B87" s="22">
        <v>-330.3305151900982</v>
      </c>
    </row>
    <row r="88" spans="1:2" x14ac:dyDescent="0.25">
      <c r="A88" s="5" t="s">
        <v>86</v>
      </c>
      <c r="B88" s="22">
        <v>-16055.201982050923</v>
      </c>
    </row>
    <row r="89" spans="1:2" x14ac:dyDescent="0.25">
      <c r="A89" s="5" t="s">
        <v>118</v>
      </c>
      <c r="B89" s="22">
        <v>-46250.394228177924</v>
      </c>
    </row>
    <row r="90" spans="1:2" x14ac:dyDescent="0.25">
      <c r="A90" s="5" t="s">
        <v>80</v>
      </c>
      <c r="B90" s="22">
        <v>-1384.5874650726228</v>
      </c>
    </row>
    <row r="91" spans="1:2" x14ac:dyDescent="0.25">
      <c r="A91" s="5" t="s">
        <v>34</v>
      </c>
      <c r="B91" s="22">
        <v>-130.52956428061134</v>
      </c>
    </row>
    <row r="92" spans="1:2" x14ac:dyDescent="0.25">
      <c r="A92" s="5" t="s">
        <v>35</v>
      </c>
      <c r="B92" s="22">
        <v>-130.52956428061134</v>
      </c>
    </row>
    <row r="93" spans="1:2" x14ac:dyDescent="0.25">
      <c r="A93" s="5" t="s">
        <v>12</v>
      </c>
      <c r="B93" s="22">
        <v>-191.07250073276077</v>
      </c>
    </row>
    <row r="94" spans="1:2" x14ac:dyDescent="0.25">
      <c r="A94" s="5" t="s">
        <v>125</v>
      </c>
      <c r="B94" s="22">
        <v>-103560.18233842203</v>
      </c>
    </row>
    <row r="95" spans="1:2" x14ac:dyDescent="0.25">
      <c r="A95" s="5" t="s">
        <v>81</v>
      </c>
      <c r="B95" s="22">
        <v>-1640.9839462829536</v>
      </c>
    </row>
    <row r="96" spans="1:2" x14ac:dyDescent="0.25">
      <c r="A96" s="5" t="s">
        <v>137</v>
      </c>
      <c r="B96" s="22">
        <v>-404534.61102242809</v>
      </c>
    </row>
    <row r="97" spans="1:2" x14ac:dyDescent="0.25">
      <c r="A97" s="5" t="s">
        <v>68</v>
      </c>
      <c r="B97" s="22">
        <v>-963.91114119213091</v>
      </c>
    </row>
    <row r="98" spans="1:2" x14ac:dyDescent="0.25">
      <c r="A98" s="5" t="s">
        <v>36</v>
      </c>
      <c r="B98" s="22">
        <v>-130.52956428061134</v>
      </c>
    </row>
    <row r="99" spans="1:2" x14ac:dyDescent="0.25">
      <c r="A99" s="5" t="s">
        <v>91</v>
      </c>
      <c r="B99" s="22">
        <v>-6350.8280026524844</v>
      </c>
    </row>
    <row r="100" spans="1:2" x14ac:dyDescent="0.25">
      <c r="A100" s="5" t="s">
        <v>130</v>
      </c>
      <c r="B100" s="22">
        <v>0</v>
      </c>
    </row>
    <row r="101" spans="1:2" x14ac:dyDescent="0.25">
      <c r="A101" s="5" t="s">
        <v>111</v>
      </c>
      <c r="B101" s="22">
        <v>-44067.036848079726</v>
      </c>
    </row>
    <row r="102" spans="1:2" x14ac:dyDescent="0.25">
      <c r="A102" s="5" t="s">
        <v>7</v>
      </c>
      <c r="B102" s="22">
        <v>-4.923223517672521</v>
      </c>
    </row>
    <row r="103" spans="1:2" x14ac:dyDescent="0.25">
      <c r="A103" s="5" t="s">
        <v>82</v>
      </c>
      <c r="B103" s="22">
        <v>-2526.2043732308985</v>
      </c>
    </row>
    <row r="104" spans="1:2" x14ac:dyDescent="0.25">
      <c r="A104" s="5" t="s">
        <v>135</v>
      </c>
      <c r="B104" s="22">
        <v>-293655.10309224343</v>
      </c>
    </row>
    <row r="105" spans="1:2" x14ac:dyDescent="0.25">
      <c r="A105" s="5" t="s">
        <v>99</v>
      </c>
      <c r="B105" s="22">
        <v>-11107.816991203636</v>
      </c>
    </row>
    <row r="106" spans="1:2" x14ac:dyDescent="0.25">
      <c r="A106" s="5" t="s">
        <v>37</v>
      </c>
      <c r="B106" s="22">
        <v>-130.52956428061134</v>
      </c>
    </row>
    <row r="107" spans="1:2" x14ac:dyDescent="0.25">
      <c r="A107" s="5" t="s">
        <v>38</v>
      </c>
      <c r="B107" s="22">
        <v>-130.52956428061134</v>
      </c>
    </row>
    <row r="108" spans="1:2" x14ac:dyDescent="0.25">
      <c r="A108" s="5" t="s">
        <v>39</v>
      </c>
      <c r="B108" s="22">
        <v>-130.52956428061134</v>
      </c>
    </row>
    <row r="109" spans="1:2" x14ac:dyDescent="0.25">
      <c r="A109" s="5" t="s">
        <v>10</v>
      </c>
      <c r="B109" s="22">
        <v>-15.022785652624764</v>
      </c>
    </row>
    <row r="110" spans="1:2" x14ac:dyDescent="0.25">
      <c r="A110" s="5" t="s">
        <v>76</v>
      </c>
      <c r="B110" s="22">
        <v>-1228.6438546582663</v>
      </c>
    </row>
    <row r="111" spans="1:2" x14ac:dyDescent="0.25">
      <c r="A111" s="5" t="s">
        <v>112</v>
      </c>
      <c r="B111" s="22">
        <v>-44067.036848079726</v>
      </c>
    </row>
    <row r="112" spans="1:2" x14ac:dyDescent="0.25">
      <c r="A112" s="5" t="s">
        <v>17</v>
      </c>
      <c r="B112" s="22">
        <v>-236.63948815508132</v>
      </c>
    </row>
    <row r="113" spans="1:2" x14ac:dyDescent="0.25">
      <c r="A113" s="5" t="s">
        <v>281</v>
      </c>
      <c r="B113" s="22">
        <v>-868.68172705509801</v>
      </c>
    </row>
    <row r="114" spans="1:2" x14ac:dyDescent="0.25">
      <c r="A114" s="5" t="s">
        <v>40</v>
      </c>
      <c r="B114" s="22">
        <v>-130.52956428061134</v>
      </c>
    </row>
    <row r="115" spans="1:2" x14ac:dyDescent="0.25">
      <c r="A115" s="5" t="s">
        <v>132</v>
      </c>
      <c r="B115" s="22">
        <v>0</v>
      </c>
    </row>
    <row r="116" spans="1:2" x14ac:dyDescent="0.25">
      <c r="A116" s="5" t="s">
        <v>50</v>
      </c>
      <c r="B116" s="22">
        <v>-135.87561440594595</v>
      </c>
    </row>
    <row r="117" spans="1:2" x14ac:dyDescent="0.25">
      <c r="A117" s="5" t="s">
        <v>136</v>
      </c>
      <c r="B117" s="22">
        <v>-293655.10309224343</v>
      </c>
    </row>
    <row r="118" spans="1:2" x14ac:dyDescent="0.25">
      <c r="A118" s="5" t="s">
        <v>41</v>
      </c>
      <c r="B118" s="22">
        <v>-130.52956428061134</v>
      </c>
    </row>
    <row r="119" spans="1:2" x14ac:dyDescent="0.25">
      <c r="A119" s="5" t="s">
        <v>213</v>
      </c>
      <c r="B119" s="22">
        <v>-546.04413557746454</v>
      </c>
    </row>
    <row r="120" spans="1:2" x14ac:dyDescent="0.25">
      <c r="A120" s="5" t="s">
        <v>11</v>
      </c>
      <c r="B120" s="22">
        <v>-161.69964790227345</v>
      </c>
    </row>
    <row r="121" spans="1:2" x14ac:dyDescent="0.25">
      <c r="A121" s="5" t="s">
        <v>71</v>
      </c>
      <c r="B121" s="22">
        <v>-2864.8221089479971</v>
      </c>
    </row>
    <row r="122" spans="1:2" x14ac:dyDescent="0.25">
      <c r="A122" s="5" t="s">
        <v>65</v>
      </c>
      <c r="B122" s="22">
        <v>-3009.1639991446496</v>
      </c>
    </row>
    <row r="123" spans="1:2" x14ac:dyDescent="0.25">
      <c r="A123" s="5" t="s">
        <v>69</v>
      </c>
      <c r="B123" s="22">
        <v>-798.66189929326117</v>
      </c>
    </row>
    <row r="124" spans="1:2" x14ac:dyDescent="0.25">
      <c r="A124" s="5" t="s">
        <v>19</v>
      </c>
      <c r="B124" s="22">
        <v>0</v>
      </c>
    </row>
    <row r="125" spans="1:2" x14ac:dyDescent="0.25">
      <c r="A125" s="5" t="s">
        <v>42</v>
      </c>
      <c r="B125" s="22">
        <v>-130.52956428061134</v>
      </c>
    </row>
    <row r="126" spans="1:2" x14ac:dyDescent="0.25">
      <c r="A126" s="5" t="s">
        <v>276</v>
      </c>
      <c r="B126" s="22">
        <v>-1119.0534123025063</v>
      </c>
    </row>
    <row r="127" spans="1:2" x14ac:dyDescent="0.25">
      <c r="A127" s="5" t="s">
        <v>43</v>
      </c>
      <c r="B127" s="22">
        <v>-130.52956428061134</v>
      </c>
    </row>
    <row r="128" spans="1:2" x14ac:dyDescent="0.25">
      <c r="A128" s="5" t="s">
        <v>102</v>
      </c>
      <c r="B128" s="22">
        <v>-4482.0391909818991</v>
      </c>
    </row>
    <row r="129" spans="1:2" x14ac:dyDescent="0.25">
      <c r="A129" s="5" t="s">
        <v>85</v>
      </c>
      <c r="B129" s="22">
        <v>-2519.555604348398</v>
      </c>
    </row>
    <row r="130" spans="1:2" x14ac:dyDescent="0.25">
      <c r="A130" s="5" t="s">
        <v>59</v>
      </c>
      <c r="B130" s="22">
        <v>-349.26176126523069</v>
      </c>
    </row>
    <row r="131" spans="1:2" x14ac:dyDescent="0.25">
      <c r="A131" s="5" t="s">
        <v>131</v>
      </c>
      <c r="B131" s="22">
        <v>-177358.14798356488</v>
      </c>
    </row>
    <row r="132" spans="1:2" x14ac:dyDescent="0.25">
      <c r="A132" s="5" t="s">
        <v>8</v>
      </c>
      <c r="B132" s="22">
        <v>0</v>
      </c>
    </row>
    <row r="133" spans="1:2" x14ac:dyDescent="0.25">
      <c r="A133" s="5" t="s">
        <v>106</v>
      </c>
      <c r="B133" s="22">
        <v>-32731.990823140015</v>
      </c>
    </row>
    <row r="134" spans="1:2" x14ac:dyDescent="0.25">
      <c r="A134" s="5" t="s">
        <v>104</v>
      </c>
      <c r="B134" s="22">
        <v>-32521.994784803279</v>
      </c>
    </row>
    <row r="135" spans="1:2" x14ac:dyDescent="0.25">
      <c r="A135" s="5" t="s">
        <v>16</v>
      </c>
      <c r="B135" s="22">
        <v>-362.09761733678454</v>
      </c>
    </row>
    <row r="136" spans="1:2" x14ac:dyDescent="0.25">
      <c r="A136" s="5" t="s">
        <v>44</v>
      </c>
      <c r="B136" s="22">
        <v>-130.52956428061134</v>
      </c>
    </row>
    <row r="137" spans="1:2" x14ac:dyDescent="0.25">
      <c r="A137" s="5" t="s">
        <v>107</v>
      </c>
      <c r="B137" s="22">
        <v>-32731.990823140015</v>
      </c>
    </row>
    <row r="138" spans="1:2" x14ac:dyDescent="0.25">
      <c r="A138" s="5" t="s">
        <v>84</v>
      </c>
      <c r="B138" s="22">
        <v>-2681.4033409665194</v>
      </c>
    </row>
    <row r="139" spans="1:2" x14ac:dyDescent="0.25">
      <c r="A139" s="5" t="s">
        <v>77</v>
      </c>
      <c r="B139" s="22">
        <v>-5783.8658125485508</v>
      </c>
    </row>
    <row r="140" spans="1:2" x14ac:dyDescent="0.25">
      <c r="A140" s="5" t="s">
        <v>272</v>
      </c>
      <c r="B140" s="22">
        <v>-166.23196039435612</v>
      </c>
    </row>
    <row r="141" spans="1:2" x14ac:dyDescent="0.25">
      <c r="A141" s="5" t="s">
        <v>126</v>
      </c>
      <c r="B141" s="22">
        <v>0</v>
      </c>
    </row>
    <row r="142" spans="1:2" x14ac:dyDescent="0.25">
      <c r="A142" s="5" t="s">
        <v>129</v>
      </c>
      <c r="B142" s="22">
        <v>-98428.438175785996</v>
      </c>
    </row>
    <row r="143" spans="1:2" x14ac:dyDescent="0.25">
      <c r="A143" s="5" t="s">
        <v>4</v>
      </c>
      <c r="B143" s="22">
        <v>0</v>
      </c>
    </row>
    <row r="144" spans="1:2" x14ac:dyDescent="0.25">
      <c r="A144" s="5" t="s">
        <v>113</v>
      </c>
      <c r="B144" s="22">
        <v>-44067.036848079726</v>
      </c>
    </row>
    <row r="145" spans="1:2" x14ac:dyDescent="0.25">
      <c r="A145" s="5" t="s">
        <v>83</v>
      </c>
      <c r="B145" s="22">
        <v>-2051.5704725921687</v>
      </c>
    </row>
    <row r="146" spans="1:2" x14ac:dyDescent="0.25">
      <c r="A146" s="5" t="s">
        <v>52</v>
      </c>
      <c r="B146" s="22">
        <v>-653.30836891690706</v>
      </c>
    </row>
    <row r="147" spans="1:2" x14ac:dyDescent="0.25">
      <c r="A147" s="5" t="s">
        <v>58</v>
      </c>
      <c r="B147" s="22">
        <v>-516.22999023619286</v>
      </c>
    </row>
    <row r="148" spans="1:2" x14ac:dyDescent="0.25">
      <c r="A148" s="5" t="s">
        <v>63</v>
      </c>
      <c r="B148" s="22">
        <v>-1914.7169502535044</v>
      </c>
    </row>
    <row r="149" spans="1:2" x14ac:dyDescent="0.25">
      <c r="A149" s="5" t="s">
        <v>282</v>
      </c>
      <c r="B149" s="22">
        <v>-288.20534628826084</v>
      </c>
    </row>
    <row r="150" spans="1:2" x14ac:dyDescent="0.25">
      <c r="A150" s="5" t="s">
        <v>140</v>
      </c>
      <c r="B150" s="22">
        <v>-659525.73558017437</v>
      </c>
    </row>
    <row r="151" spans="1:2" x14ac:dyDescent="0.25">
      <c r="A151" s="5" t="s">
        <v>2</v>
      </c>
      <c r="B151" s="22">
        <v>-278962.58845796465</v>
      </c>
    </row>
    <row r="152" spans="1:2" x14ac:dyDescent="0.25">
      <c r="A152" s="5" t="s">
        <v>108</v>
      </c>
      <c r="B152" s="22">
        <v>-32731.990823140015</v>
      </c>
    </row>
    <row r="153" spans="1:2" x14ac:dyDescent="0.25">
      <c r="A153" s="5" t="s">
        <v>18</v>
      </c>
      <c r="B153" s="22">
        <v>-395.3023653088236</v>
      </c>
    </row>
    <row r="154" spans="1:2" x14ac:dyDescent="0.25">
      <c r="A154" s="5" t="s">
        <v>13</v>
      </c>
      <c r="B154" s="22">
        <v>-133.57629969233267</v>
      </c>
    </row>
    <row r="155" spans="1:2" x14ac:dyDescent="0.25">
      <c r="A155" s="5" t="s">
        <v>45</v>
      </c>
      <c r="B155" s="22">
        <v>-130.52956428061134</v>
      </c>
    </row>
    <row r="156" spans="1:2" x14ac:dyDescent="0.25">
      <c r="A156" s="5" t="s">
        <v>79</v>
      </c>
      <c r="B156" s="22">
        <v>-2066.1684103834409</v>
      </c>
    </row>
    <row r="157" spans="1:2" x14ac:dyDescent="0.25">
      <c r="A157" s="5" t="s">
        <v>120</v>
      </c>
      <c r="B157" s="22">
        <v>-41457.370486377236</v>
      </c>
    </row>
    <row r="158" spans="1:2" x14ac:dyDescent="0.25">
      <c r="A158" s="5" t="s">
        <v>88</v>
      </c>
      <c r="B158" s="22">
        <v>-5516.8954326746298</v>
      </c>
    </row>
    <row r="159" spans="1:2" x14ac:dyDescent="0.25">
      <c r="A159" s="5" t="s">
        <v>67</v>
      </c>
      <c r="B159" s="22">
        <v>-697.4508629508432</v>
      </c>
    </row>
    <row r="160" spans="1:2" x14ac:dyDescent="0.25">
      <c r="A160" s="5" t="s">
        <v>46</v>
      </c>
      <c r="B160" s="22">
        <v>-130.52956428061134</v>
      </c>
    </row>
    <row r="161" spans="1:2" x14ac:dyDescent="0.25">
      <c r="A161" s="5" t="s">
        <v>277</v>
      </c>
      <c r="B161" s="22">
        <v>-745.02913498662758</v>
      </c>
    </row>
    <row r="162" spans="1:2" x14ac:dyDescent="0.25">
      <c r="A162" s="5" t="s">
        <v>128</v>
      </c>
      <c r="B162" s="22">
        <v>-46253.33129594801</v>
      </c>
    </row>
    <row r="163" spans="1:2" x14ac:dyDescent="0.25">
      <c r="A163" s="5" t="s">
        <v>283</v>
      </c>
      <c r="B163" s="22">
        <v>-338.83960080818798</v>
      </c>
    </row>
    <row r="164" spans="1:2" x14ac:dyDescent="0.25">
      <c r="A164" s="5" t="s">
        <v>47</v>
      </c>
      <c r="B164" s="22">
        <v>-130.52956428061134</v>
      </c>
    </row>
    <row r="165" spans="1:2" x14ac:dyDescent="0.25">
      <c r="A165" s="5" t="s">
        <v>48</v>
      </c>
      <c r="B165" s="22">
        <v>-130.52956428061134</v>
      </c>
    </row>
    <row r="166" spans="1:2" x14ac:dyDescent="0.25">
      <c r="A166" s="5" t="s">
        <v>284</v>
      </c>
      <c r="B166" s="22">
        <v>0</v>
      </c>
    </row>
    <row r="167" spans="1:2" x14ac:dyDescent="0.25">
      <c r="A167" s="5" t="s">
        <v>66</v>
      </c>
      <c r="B167" s="22">
        <v>-862.35628900372672</v>
      </c>
    </row>
    <row r="168" spans="1:2" x14ac:dyDescent="0.25">
      <c r="A168" s="5" t="s">
        <v>92</v>
      </c>
      <c r="B168" s="22">
        <v>-8555.7189442559684</v>
      </c>
    </row>
    <row r="169" spans="1:2" x14ac:dyDescent="0.25">
      <c r="A169" s="5" t="s">
        <v>95</v>
      </c>
      <c r="B169" s="22">
        <v>-7926.3146244602094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3D398-EDEB-484C-828C-C7E28C7A337D}">
  <dimension ref="A2:G13"/>
  <sheetViews>
    <sheetView workbookViewId="0">
      <selection activeCell="B14" sqref="B14"/>
    </sheetView>
  </sheetViews>
  <sheetFormatPr defaultColWidth="9.1796875" defaultRowHeight="12.5" x14ac:dyDescent="0.25"/>
  <cols>
    <col min="1" max="1" width="40.54296875" style="1" customWidth="1"/>
    <col min="2" max="2" width="38.453125" style="1" bestFit="1" customWidth="1"/>
    <col min="3" max="3" width="10.1796875" style="1" customWidth="1"/>
    <col min="4" max="4" width="12.81640625" style="1" bestFit="1" customWidth="1"/>
    <col min="5" max="5" width="12.7265625" style="1" bestFit="1" customWidth="1"/>
    <col min="6" max="6" width="12.81640625" style="1" bestFit="1" customWidth="1"/>
    <col min="7" max="7" width="12.7265625" style="1" bestFit="1" customWidth="1"/>
    <col min="8" max="16384" width="9.1796875" style="1"/>
  </cols>
  <sheetData>
    <row r="2" spans="1:7" ht="15" customHeight="1" x14ac:dyDescent="0.3">
      <c r="B2" s="2" t="str">
        <f ca="1">Índice!A8</f>
        <v>MÊS DE COMPETÊNCIA: Setembro de 2024</v>
      </c>
      <c r="C2" s="3"/>
      <c r="F2" s="3"/>
    </row>
    <row r="3" spans="1:7" ht="15" customHeight="1" x14ac:dyDescent="0.3">
      <c r="B3" s="2"/>
      <c r="C3" s="3"/>
      <c r="F3" s="3"/>
    </row>
    <row r="5" spans="1:7" ht="13" x14ac:dyDescent="0.3">
      <c r="A5" s="2" t="s">
        <v>539</v>
      </c>
    </row>
    <row r="6" spans="1:7" ht="13" x14ac:dyDescent="0.3">
      <c r="A6" s="1" t="s">
        <v>528</v>
      </c>
      <c r="F6" s="3"/>
    </row>
    <row r="7" spans="1:7" x14ac:dyDescent="0.25">
      <c r="D7" s="39"/>
    </row>
    <row r="8" spans="1:7" ht="13" x14ac:dyDescent="0.3">
      <c r="A8" s="32" t="s">
        <v>519</v>
      </c>
      <c r="B8" s="33" t="s">
        <v>653</v>
      </c>
      <c r="D8" s="38"/>
    </row>
    <row r="9" spans="1:7" x14ac:dyDescent="0.25">
      <c r="A9" s="34" t="s">
        <v>162</v>
      </c>
      <c r="B9" s="35">
        <v>4381685.72</v>
      </c>
      <c r="D9" s="40"/>
      <c r="E9" s="36"/>
      <c r="F9" s="37"/>
      <c r="G9" s="15"/>
    </row>
    <row r="10" spans="1:7" ht="13" x14ac:dyDescent="0.3">
      <c r="A10" s="34" t="s">
        <v>520</v>
      </c>
      <c r="B10" s="35">
        <v>1095421.43</v>
      </c>
      <c r="F10" s="3"/>
    </row>
    <row r="11" spans="1:7" x14ac:dyDescent="0.25">
      <c r="A11" s="34" t="s">
        <v>524</v>
      </c>
      <c r="B11" s="35">
        <v>-5477107.1499999994</v>
      </c>
    </row>
    <row r="13" spans="1:7" x14ac:dyDescent="0.25">
      <c r="B13" s="1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734E-F015-405D-8606-D9D870C99945}">
  <sheetPr codeName="Planilha7"/>
  <dimension ref="A2:D15"/>
  <sheetViews>
    <sheetView workbookViewId="0">
      <selection activeCell="C19" sqref="C19"/>
    </sheetView>
  </sheetViews>
  <sheetFormatPr defaultColWidth="9.1796875" defaultRowHeight="12.5" x14ac:dyDescent="0.25"/>
  <cols>
    <col min="1" max="1" width="29.453125" style="1" customWidth="1"/>
    <col min="2" max="3" width="30.54296875" style="1" customWidth="1"/>
    <col min="4" max="4" width="9.1796875" style="1" customWidth="1"/>
    <col min="5" max="16384" width="9.1796875" style="1"/>
  </cols>
  <sheetData>
    <row r="2" spans="1:4" ht="15" customHeight="1" x14ac:dyDescent="0.3">
      <c r="B2" s="2" t="str">
        <f ca="1">Índice!A8</f>
        <v>MÊS DE COMPETÊNCIA: Setembro de 2024</v>
      </c>
      <c r="C2" s="3"/>
      <c r="D2" s="3"/>
    </row>
    <row r="3" spans="1:4" ht="15" customHeight="1" x14ac:dyDescent="0.3">
      <c r="B3" s="2"/>
      <c r="C3" s="3"/>
      <c r="D3" s="3"/>
    </row>
    <row r="5" spans="1:4" ht="13" x14ac:dyDescent="0.3">
      <c r="A5" s="2" t="s">
        <v>538</v>
      </c>
    </row>
    <row r="7" spans="1:4" ht="13" x14ac:dyDescent="0.3">
      <c r="A7" s="6" t="s">
        <v>1</v>
      </c>
      <c r="B7" s="6" t="s">
        <v>0</v>
      </c>
      <c r="C7" s="6" t="s">
        <v>200</v>
      </c>
    </row>
    <row r="8" spans="1:4" x14ac:dyDescent="0.25">
      <c r="A8" s="12" t="s">
        <v>250</v>
      </c>
      <c r="B8" s="14" t="s">
        <v>238</v>
      </c>
      <c r="C8" s="41">
        <v>-55952.52</v>
      </c>
      <c r="D8" s="13"/>
    </row>
    <row r="9" spans="1:4" x14ac:dyDescent="0.25">
      <c r="A9" s="12" t="s">
        <v>429</v>
      </c>
      <c r="B9" s="14" t="s">
        <v>430</v>
      </c>
      <c r="C9" s="41">
        <v>-5189969.71</v>
      </c>
      <c r="D9" s="13"/>
    </row>
    <row r="10" spans="1:4" x14ac:dyDescent="0.25">
      <c r="A10" s="12" t="s">
        <v>432</v>
      </c>
      <c r="B10" s="14" t="s">
        <v>433</v>
      </c>
      <c r="C10" s="41">
        <v>-634089.19999999995</v>
      </c>
      <c r="D10" s="13"/>
    </row>
    <row r="11" spans="1:4" x14ac:dyDescent="0.25">
      <c r="A11" s="12" t="s">
        <v>543</v>
      </c>
      <c r="B11" s="43" t="s">
        <v>547</v>
      </c>
      <c r="C11" s="41">
        <v>-288685.46000000002</v>
      </c>
      <c r="D11" s="13"/>
    </row>
    <row r="12" spans="1:4" x14ac:dyDescent="0.25">
      <c r="A12" s="12" t="s">
        <v>521</v>
      </c>
      <c r="B12" s="14" t="s">
        <v>526</v>
      </c>
      <c r="C12" s="41">
        <v>-1095421.43</v>
      </c>
      <c r="D12" s="13"/>
    </row>
    <row r="13" spans="1:4" x14ac:dyDescent="0.25">
      <c r="A13" s="12" t="s">
        <v>655</v>
      </c>
      <c r="B13" s="14"/>
      <c r="C13" s="41">
        <v>-5835300.2800000003</v>
      </c>
      <c r="D13" s="13"/>
    </row>
    <row r="14" spans="1:4" x14ac:dyDescent="0.25">
      <c r="A14" s="12" t="s">
        <v>442</v>
      </c>
      <c r="B14" s="14" t="s">
        <v>443</v>
      </c>
      <c r="C14" s="22">
        <v>-5485636.3399999999</v>
      </c>
      <c r="D14" s="15"/>
    </row>
    <row r="15" spans="1:4" ht="13" x14ac:dyDescent="0.3">
      <c r="A15" s="4" t="s">
        <v>142</v>
      </c>
      <c r="B15" s="6" t="s">
        <v>444</v>
      </c>
      <c r="C15" s="42">
        <f>SUM(C8:C14)</f>
        <v>-18585054.939999998</v>
      </c>
    </row>
  </sheetData>
  <phoneticPr fontId="8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6B165-F9CC-4CBD-A7C5-319E6A4D2D95}">
  <sheetPr codeName="Planilha8"/>
  <dimension ref="A2:E200"/>
  <sheetViews>
    <sheetView workbookViewId="0">
      <selection activeCell="D14" sqref="D14"/>
    </sheetView>
  </sheetViews>
  <sheetFormatPr defaultColWidth="9.1796875" defaultRowHeight="12.5" x14ac:dyDescent="0.25"/>
  <cols>
    <col min="1" max="1" width="40.54296875" style="1" customWidth="1"/>
    <col min="2" max="2" width="30.54296875" style="1" customWidth="1"/>
    <col min="3" max="4" width="11.26953125" style="1" bestFit="1" customWidth="1"/>
    <col min="5" max="5" width="12.26953125" style="1" bestFit="1" customWidth="1"/>
    <col min="6" max="16384" width="9.1796875" style="1"/>
  </cols>
  <sheetData>
    <row r="2" spans="1:5" ht="15" customHeight="1" x14ac:dyDescent="0.3">
      <c r="B2" s="2" t="str">
        <f ca="1">Índice!A8</f>
        <v>MÊS DE COMPETÊNCIA: Setembro de 2024</v>
      </c>
    </row>
    <row r="3" spans="1:5" ht="15" customHeight="1" x14ac:dyDescent="0.3">
      <c r="B3" s="2"/>
    </row>
    <row r="5" spans="1:5" ht="13" x14ac:dyDescent="0.3">
      <c r="A5" s="2" t="s">
        <v>537</v>
      </c>
    </row>
    <row r="6" spans="1:5" x14ac:dyDescent="0.25">
      <c r="A6" s="1" t="s">
        <v>431</v>
      </c>
    </row>
    <row r="8" spans="1:5" ht="13" x14ac:dyDescent="0.3">
      <c r="A8" s="4" t="s">
        <v>1</v>
      </c>
      <c r="B8" s="6" t="s">
        <v>552</v>
      </c>
      <c r="E8" s="16"/>
    </row>
    <row r="9" spans="1:5" x14ac:dyDescent="0.25">
      <c r="A9" s="9" t="s">
        <v>3</v>
      </c>
      <c r="B9" s="24">
        <v>3170445.3384598265</v>
      </c>
      <c r="D9" s="15"/>
      <c r="E9" s="15"/>
    </row>
    <row r="10" spans="1:5" x14ac:dyDescent="0.25">
      <c r="A10" s="5" t="s">
        <v>185</v>
      </c>
      <c r="B10" s="29">
        <v>2959.1715548596912</v>
      </c>
      <c r="C10" s="15"/>
    </row>
    <row r="11" spans="1:5" x14ac:dyDescent="0.25">
      <c r="A11" s="5" t="s">
        <v>170</v>
      </c>
      <c r="B11" s="29">
        <v>2909.288398394639</v>
      </c>
      <c r="C11" s="15"/>
    </row>
    <row r="12" spans="1:5" x14ac:dyDescent="0.25">
      <c r="A12" s="5" t="s">
        <v>193</v>
      </c>
      <c r="B12" s="29">
        <v>2629.3917998572078</v>
      </c>
      <c r="C12" s="15"/>
    </row>
    <row r="13" spans="1:5" x14ac:dyDescent="0.25">
      <c r="A13" s="5" t="s">
        <v>164</v>
      </c>
      <c r="B13" s="29">
        <v>2607.0209283928421</v>
      </c>
      <c r="C13" s="15"/>
    </row>
    <row r="14" spans="1:5" x14ac:dyDescent="0.25">
      <c r="A14" s="5" t="s">
        <v>105</v>
      </c>
      <c r="B14" s="29">
        <v>2422.0233347113599</v>
      </c>
      <c r="C14" s="15"/>
    </row>
    <row r="15" spans="1:5" x14ac:dyDescent="0.25">
      <c r="A15" s="5" t="s">
        <v>72</v>
      </c>
      <c r="B15" s="29">
        <v>1978.9522473918109</v>
      </c>
      <c r="C15" s="15"/>
    </row>
    <row r="16" spans="1:5" x14ac:dyDescent="0.25">
      <c r="A16" s="5" t="s">
        <v>236</v>
      </c>
      <c r="B16" s="29">
        <v>1886.3784208778827</v>
      </c>
      <c r="C16" s="15"/>
    </row>
    <row r="17" spans="1:3" x14ac:dyDescent="0.25">
      <c r="A17" s="5" t="s">
        <v>229</v>
      </c>
      <c r="B17" s="29">
        <v>1832.3947401618414</v>
      </c>
      <c r="C17" s="15"/>
    </row>
    <row r="18" spans="1:3" x14ac:dyDescent="0.25">
      <c r="A18" s="5" t="s">
        <v>53</v>
      </c>
      <c r="B18" s="29">
        <v>1757.0635586995479</v>
      </c>
      <c r="C18" s="15"/>
    </row>
    <row r="19" spans="1:3" x14ac:dyDescent="0.25">
      <c r="A19" s="5" t="s">
        <v>230</v>
      </c>
      <c r="B19" s="29">
        <v>1721.1017217854373</v>
      </c>
      <c r="C19" s="15"/>
    </row>
    <row r="20" spans="1:3" x14ac:dyDescent="0.25">
      <c r="A20" s="5" t="s">
        <v>57</v>
      </c>
      <c r="B20" s="29">
        <v>1552.7960554877961</v>
      </c>
      <c r="C20" s="15"/>
    </row>
    <row r="21" spans="1:3" x14ac:dyDescent="0.25">
      <c r="A21" s="5" t="s">
        <v>89</v>
      </c>
      <c r="B21" s="29">
        <v>1460.1282664525065</v>
      </c>
      <c r="C21" s="15"/>
    </row>
    <row r="22" spans="1:3" x14ac:dyDescent="0.25">
      <c r="A22" s="5" t="s">
        <v>224</v>
      </c>
      <c r="B22" s="29">
        <v>1345.6084328673396</v>
      </c>
      <c r="C22" s="15"/>
    </row>
    <row r="23" spans="1:3" x14ac:dyDescent="0.25">
      <c r="A23" s="5" t="s">
        <v>75</v>
      </c>
      <c r="B23" s="29">
        <v>1309.7407199606118</v>
      </c>
      <c r="C23" s="15"/>
    </row>
    <row r="24" spans="1:3" x14ac:dyDescent="0.25">
      <c r="A24" s="5" t="s">
        <v>237</v>
      </c>
      <c r="B24" s="29">
        <v>992.65039969668919</v>
      </c>
      <c r="C24" s="15"/>
    </row>
    <row r="25" spans="1:3" x14ac:dyDescent="0.25">
      <c r="A25" s="5" t="s">
        <v>223</v>
      </c>
      <c r="B25" s="29">
        <v>844.20046269665886</v>
      </c>
      <c r="C25" s="15"/>
    </row>
    <row r="26" spans="1:3" x14ac:dyDescent="0.25">
      <c r="A26" s="5" t="s">
        <v>5</v>
      </c>
      <c r="B26" s="29">
        <v>714.87678497518471</v>
      </c>
      <c r="C26" s="15"/>
    </row>
    <row r="27" spans="1:3" x14ac:dyDescent="0.25">
      <c r="A27" s="5" t="s">
        <v>370</v>
      </c>
      <c r="B27" s="29">
        <v>491.43417458101402</v>
      </c>
      <c r="C27" s="15"/>
    </row>
    <row r="28" spans="1:3" x14ac:dyDescent="0.25">
      <c r="A28" s="5" t="s">
        <v>54</v>
      </c>
      <c r="B28" s="29">
        <v>486.78630729450185</v>
      </c>
      <c r="C28" s="15"/>
    </row>
    <row r="29" spans="1:3" x14ac:dyDescent="0.25">
      <c r="A29" s="5" t="s">
        <v>225</v>
      </c>
      <c r="B29" s="29">
        <v>476.04212196099132</v>
      </c>
      <c r="C29" s="15"/>
    </row>
    <row r="30" spans="1:3" x14ac:dyDescent="0.25">
      <c r="A30" s="5" t="s">
        <v>239</v>
      </c>
      <c r="B30" s="29">
        <v>468.51491039915555</v>
      </c>
      <c r="C30" s="15"/>
    </row>
    <row r="31" spans="1:3" x14ac:dyDescent="0.25">
      <c r="A31" s="5" t="s">
        <v>240</v>
      </c>
      <c r="B31" s="29">
        <v>468.51491039915555</v>
      </c>
      <c r="C31" s="15"/>
    </row>
    <row r="32" spans="1:3" x14ac:dyDescent="0.25">
      <c r="A32" s="5" t="s">
        <v>241</v>
      </c>
      <c r="B32" s="29">
        <v>468.51491039915555</v>
      </c>
      <c r="C32" s="15"/>
    </row>
    <row r="33" spans="1:3" x14ac:dyDescent="0.25">
      <c r="A33" s="5" t="s">
        <v>418</v>
      </c>
      <c r="B33" s="29">
        <v>468.51491039915555</v>
      </c>
      <c r="C33" s="15"/>
    </row>
    <row r="34" spans="1:3" x14ac:dyDescent="0.25">
      <c r="A34" s="5" t="s">
        <v>210</v>
      </c>
      <c r="B34" s="29">
        <v>468.51491039915555</v>
      </c>
      <c r="C34" s="15"/>
    </row>
    <row r="35" spans="1:3" x14ac:dyDescent="0.25">
      <c r="A35" s="5" t="s">
        <v>242</v>
      </c>
      <c r="B35" s="29">
        <v>468.51491039915555</v>
      </c>
      <c r="C35" s="15"/>
    </row>
    <row r="36" spans="1:3" x14ac:dyDescent="0.25">
      <c r="A36" s="5" t="s">
        <v>419</v>
      </c>
      <c r="B36" s="29">
        <v>468.51491039915555</v>
      </c>
      <c r="C36" s="15"/>
    </row>
    <row r="37" spans="1:3" x14ac:dyDescent="0.25">
      <c r="A37" s="5" t="s">
        <v>243</v>
      </c>
      <c r="B37" s="29">
        <v>468.51491039915555</v>
      </c>
      <c r="C37" s="15"/>
    </row>
    <row r="38" spans="1:3" x14ac:dyDescent="0.25">
      <c r="A38" s="5" t="s">
        <v>420</v>
      </c>
      <c r="B38" s="29">
        <v>468.51491039915555</v>
      </c>
      <c r="C38" s="15"/>
    </row>
    <row r="39" spans="1:3" x14ac:dyDescent="0.25">
      <c r="A39" s="5" t="s">
        <v>244</v>
      </c>
      <c r="B39" s="29">
        <v>0</v>
      </c>
      <c r="C39" s="15"/>
    </row>
    <row r="40" spans="1:3" x14ac:dyDescent="0.25">
      <c r="A40" s="5" t="s">
        <v>245</v>
      </c>
      <c r="B40" s="29">
        <v>468.51491039915555</v>
      </c>
      <c r="C40" s="15"/>
    </row>
    <row r="41" spans="1:3" x14ac:dyDescent="0.25">
      <c r="A41" s="5" t="s">
        <v>246</v>
      </c>
      <c r="B41" s="29">
        <v>468.51491039915555</v>
      </c>
      <c r="C41" s="15"/>
    </row>
    <row r="42" spans="1:3" x14ac:dyDescent="0.25">
      <c r="A42" s="5" t="s">
        <v>421</v>
      </c>
      <c r="B42" s="29">
        <v>468.51491039915555</v>
      </c>
      <c r="C42" s="15"/>
    </row>
    <row r="43" spans="1:3" x14ac:dyDescent="0.25">
      <c r="A43" s="5" t="s">
        <v>247</v>
      </c>
      <c r="B43" s="29">
        <v>468.51491039915555</v>
      </c>
      <c r="C43" s="15"/>
    </row>
    <row r="44" spans="1:3" x14ac:dyDescent="0.25">
      <c r="A44" s="5" t="s">
        <v>422</v>
      </c>
      <c r="B44" s="29">
        <v>468.51491039915555</v>
      </c>
      <c r="C44" s="15"/>
    </row>
    <row r="45" spans="1:3" x14ac:dyDescent="0.25">
      <c r="A45" s="5" t="s">
        <v>423</v>
      </c>
      <c r="B45" s="29">
        <v>468.51491039915555</v>
      </c>
      <c r="C45" s="15"/>
    </row>
    <row r="46" spans="1:3" x14ac:dyDescent="0.25">
      <c r="A46" s="5" t="s">
        <v>424</v>
      </c>
      <c r="B46" s="29">
        <v>468.51491039915555</v>
      </c>
      <c r="C46" s="15"/>
    </row>
    <row r="47" spans="1:3" x14ac:dyDescent="0.25">
      <c r="A47" s="5" t="s">
        <v>425</v>
      </c>
      <c r="B47" s="29">
        <v>468.51491039915555</v>
      </c>
      <c r="C47" s="15"/>
    </row>
    <row r="48" spans="1:3" x14ac:dyDescent="0.25">
      <c r="A48" s="5" t="s">
        <v>249</v>
      </c>
      <c r="B48" s="29">
        <v>468.51491039915555</v>
      </c>
      <c r="C48" s="15"/>
    </row>
    <row r="49" spans="1:3" x14ac:dyDescent="0.25">
      <c r="A49" s="5" t="s">
        <v>248</v>
      </c>
      <c r="B49" s="29">
        <v>468.51491039915555</v>
      </c>
      <c r="C49" s="15"/>
    </row>
    <row r="50" spans="1:3" x14ac:dyDescent="0.25">
      <c r="A50" s="5" t="s">
        <v>213</v>
      </c>
      <c r="B50" s="29">
        <v>352.52178967842684</v>
      </c>
      <c r="C50" s="15"/>
    </row>
    <row r="51" spans="1:3" x14ac:dyDescent="0.25">
      <c r="A51" s="5" t="s">
        <v>31</v>
      </c>
      <c r="B51" s="29">
        <v>165.8756956441328</v>
      </c>
      <c r="C51" s="15"/>
    </row>
    <row r="52" spans="1:3" x14ac:dyDescent="0.25">
      <c r="A52" s="5" t="s">
        <v>231</v>
      </c>
      <c r="B52" s="29">
        <v>159.08355090025873</v>
      </c>
      <c r="C52" s="15"/>
    </row>
    <row r="53" spans="1:3" x14ac:dyDescent="0.25">
      <c r="A53" s="5" t="s">
        <v>372</v>
      </c>
      <c r="B53" s="29">
        <v>7.4476822639255245</v>
      </c>
      <c r="C53" s="15"/>
    </row>
    <row r="54" spans="1:3" x14ac:dyDescent="0.25">
      <c r="A54" s="5" t="s">
        <v>233</v>
      </c>
      <c r="B54" s="29">
        <v>-202.04615241053341</v>
      </c>
      <c r="C54" s="15"/>
    </row>
    <row r="55" spans="1:3" x14ac:dyDescent="0.25">
      <c r="A55" s="5" t="s">
        <v>17</v>
      </c>
      <c r="B55" s="29">
        <v>-292.33089404793554</v>
      </c>
      <c r="C55" s="15"/>
    </row>
    <row r="56" spans="1:3" x14ac:dyDescent="0.25">
      <c r="A56" s="5" t="s">
        <v>221</v>
      </c>
      <c r="B56" s="29">
        <v>-306.59523084310439</v>
      </c>
      <c r="C56" s="15"/>
    </row>
    <row r="57" spans="1:3" x14ac:dyDescent="0.25">
      <c r="A57" s="5" t="s">
        <v>119</v>
      </c>
      <c r="B57" s="29">
        <v>-407.06354837601936</v>
      </c>
      <c r="C57" s="15"/>
    </row>
    <row r="58" spans="1:3" x14ac:dyDescent="0.25">
      <c r="A58" s="5" t="s">
        <v>219</v>
      </c>
      <c r="B58" s="29">
        <v>-407.06354837601936</v>
      </c>
      <c r="C58" s="15"/>
    </row>
    <row r="59" spans="1:3" x14ac:dyDescent="0.25">
      <c r="A59" s="5" t="s">
        <v>169</v>
      </c>
      <c r="B59" s="29">
        <v>-609.02795044205993</v>
      </c>
      <c r="C59" s="15"/>
    </row>
    <row r="60" spans="1:3" x14ac:dyDescent="0.25">
      <c r="A60" s="5" t="s">
        <v>172</v>
      </c>
      <c r="B60" s="29">
        <v>-706.94676752247449</v>
      </c>
      <c r="C60" s="15"/>
    </row>
    <row r="61" spans="1:3" x14ac:dyDescent="0.25">
      <c r="A61" s="5" t="s">
        <v>74</v>
      </c>
      <c r="B61" s="29">
        <v>-804.0871809737107</v>
      </c>
      <c r="C61" s="15"/>
    </row>
    <row r="62" spans="1:3" x14ac:dyDescent="0.25">
      <c r="A62" s="5" t="s">
        <v>65</v>
      </c>
      <c r="B62" s="29">
        <v>-804.0871809737107</v>
      </c>
      <c r="C62" s="15"/>
    </row>
    <row r="63" spans="1:3" x14ac:dyDescent="0.25">
      <c r="A63" s="5" t="s">
        <v>199</v>
      </c>
      <c r="B63" s="29">
        <v>-975.45128275432512</v>
      </c>
      <c r="C63" s="15"/>
    </row>
    <row r="64" spans="1:3" x14ac:dyDescent="0.25">
      <c r="A64" s="5" t="s">
        <v>374</v>
      </c>
      <c r="B64" s="29">
        <v>-1009.1545886619443</v>
      </c>
      <c r="C64" s="15"/>
    </row>
    <row r="65" spans="1:3" x14ac:dyDescent="0.25">
      <c r="A65" s="5" t="s">
        <v>4</v>
      </c>
      <c r="B65" s="29">
        <v>0</v>
      </c>
      <c r="C65" s="15"/>
    </row>
    <row r="66" spans="1:3" x14ac:dyDescent="0.25">
      <c r="A66" s="5" t="s">
        <v>220</v>
      </c>
      <c r="B66" s="29">
        <v>-1247.1992375902769</v>
      </c>
      <c r="C66" s="15"/>
    </row>
    <row r="67" spans="1:3" x14ac:dyDescent="0.25">
      <c r="A67" s="5" t="s">
        <v>87</v>
      </c>
      <c r="B67" s="29">
        <v>-1255.8257530009619</v>
      </c>
      <c r="C67" s="15"/>
    </row>
    <row r="68" spans="1:3" x14ac:dyDescent="0.25">
      <c r="A68" s="5" t="s">
        <v>180</v>
      </c>
      <c r="B68" s="29">
        <v>-1340.2134137125915</v>
      </c>
      <c r="C68" s="15"/>
    </row>
    <row r="69" spans="1:3" x14ac:dyDescent="0.25">
      <c r="A69" s="5" t="s">
        <v>152</v>
      </c>
      <c r="B69" s="29">
        <v>0</v>
      </c>
      <c r="C69" s="15"/>
    </row>
    <row r="70" spans="1:3" x14ac:dyDescent="0.25">
      <c r="A70" s="5" t="s">
        <v>98</v>
      </c>
      <c r="B70" s="29">
        <v>-1628.7252412716932</v>
      </c>
      <c r="C70" s="15"/>
    </row>
    <row r="71" spans="1:3" x14ac:dyDescent="0.25">
      <c r="A71" s="5" t="s">
        <v>227</v>
      </c>
      <c r="B71" s="29">
        <v>-1647.665386954749</v>
      </c>
      <c r="C71" s="15"/>
    </row>
    <row r="72" spans="1:3" x14ac:dyDescent="0.25">
      <c r="A72" s="5" t="s">
        <v>216</v>
      </c>
      <c r="B72" s="29">
        <v>-1705.3287762301484</v>
      </c>
      <c r="C72" s="15"/>
    </row>
    <row r="73" spans="1:3" x14ac:dyDescent="0.25">
      <c r="A73" s="5" t="s">
        <v>156</v>
      </c>
      <c r="B73" s="29">
        <v>-1738.8215748662706</v>
      </c>
      <c r="C73" s="15"/>
    </row>
    <row r="74" spans="1:3" x14ac:dyDescent="0.25">
      <c r="A74" s="5" t="s">
        <v>143</v>
      </c>
      <c r="B74" s="29">
        <v>-1784.557295848841</v>
      </c>
      <c r="C74" s="15"/>
    </row>
    <row r="75" spans="1:3" x14ac:dyDescent="0.25">
      <c r="A75" s="5" t="s">
        <v>426</v>
      </c>
      <c r="B75" s="29">
        <v>-1964.3728232051483</v>
      </c>
      <c r="C75" s="15"/>
    </row>
    <row r="76" spans="1:3" x14ac:dyDescent="0.25">
      <c r="A76" s="5" t="s">
        <v>217</v>
      </c>
      <c r="B76" s="29">
        <v>-2197.3325956252215</v>
      </c>
      <c r="C76" s="15"/>
    </row>
    <row r="77" spans="1:3" x14ac:dyDescent="0.25">
      <c r="A77" s="5" t="s">
        <v>218</v>
      </c>
      <c r="B77" s="29">
        <v>-2288.1542658170702</v>
      </c>
      <c r="C77" s="15"/>
    </row>
    <row r="78" spans="1:3" x14ac:dyDescent="0.25">
      <c r="A78" s="5" t="s">
        <v>100</v>
      </c>
      <c r="B78" s="29">
        <v>-2476.8032925730736</v>
      </c>
      <c r="C78" s="15"/>
    </row>
    <row r="79" spans="1:3" x14ac:dyDescent="0.25">
      <c r="A79" s="5" t="s">
        <v>70</v>
      </c>
      <c r="B79" s="29">
        <v>-2476.8032925730736</v>
      </c>
      <c r="C79" s="15"/>
    </row>
    <row r="80" spans="1:3" x14ac:dyDescent="0.25">
      <c r="A80" s="5" t="s">
        <v>55</v>
      </c>
      <c r="B80" s="29">
        <v>-2476.8032925730736</v>
      </c>
      <c r="C80" s="15"/>
    </row>
    <row r="81" spans="1:3" x14ac:dyDescent="0.25">
      <c r="A81" s="5" t="s">
        <v>122</v>
      </c>
      <c r="B81" s="29">
        <v>-2476.8032925730736</v>
      </c>
      <c r="C81" s="15"/>
    </row>
    <row r="82" spans="1:3" x14ac:dyDescent="0.25">
      <c r="A82" s="5" t="s">
        <v>61</v>
      </c>
      <c r="B82" s="29">
        <v>-2476.8032925730736</v>
      </c>
      <c r="C82" s="15"/>
    </row>
    <row r="83" spans="1:3" x14ac:dyDescent="0.25">
      <c r="A83" s="5" t="s">
        <v>12</v>
      </c>
      <c r="B83" s="29">
        <v>-2476.8032925730736</v>
      </c>
      <c r="C83" s="15"/>
    </row>
    <row r="84" spans="1:3" x14ac:dyDescent="0.25">
      <c r="A84" s="5" t="s">
        <v>68</v>
      </c>
      <c r="B84" s="29">
        <v>-2476.8032925730736</v>
      </c>
      <c r="C84" s="15"/>
    </row>
    <row r="85" spans="1:3" x14ac:dyDescent="0.25">
      <c r="A85" s="5" t="s">
        <v>82</v>
      </c>
      <c r="B85" s="29">
        <v>-2476.8032925730736</v>
      </c>
      <c r="C85" s="15"/>
    </row>
    <row r="86" spans="1:3" x14ac:dyDescent="0.25">
      <c r="A86" s="5" t="s">
        <v>11</v>
      </c>
      <c r="B86" s="29">
        <v>-2476.8032925730736</v>
      </c>
      <c r="C86" s="15"/>
    </row>
    <row r="87" spans="1:3" x14ac:dyDescent="0.25">
      <c r="A87" s="5" t="s">
        <v>8</v>
      </c>
      <c r="B87" s="29">
        <v>0</v>
      </c>
      <c r="C87" s="15"/>
    </row>
    <row r="88" spans="1:3" x14ac:dyDescent="0.25">
      <c r="A88" s="5" t="s">
        <v>16</v>
      </c>
      <c r="B88" s="29">
        <v>-2476.8032925730736</v>
      </c>
      <c r="C88" s="15"/>
    </row>
    <row r="89" spans="1:3" x14ac:dyDescent="0.25">
      <c r="A89" s="5" t="s">
        <v>52</v>
      </c>
      <c r="B89" s="29">
        <v>-2476.8032925730736</v>
      </c>
      <c r="C89" s="15"/>
    </row>
    <row r="90" spans="1:3" x14ac:dyDescent="0.25">
      <c r="A90" s="5" t="s">
        <v>124</v>
      </c>
      <c r="B90" s="29">
        <v>-2569.9779074214921</v>
      </c>
      <c r="C90" s="15"/>
    </row>
    <row r="91" spans="1:3" x14ac:dyDescent="0.25">
      <c r="A91" s="5" t="s">
        <v>6</v>
      </c>
      <c r="B91" s="29">
        <v>-2667.5258598819983</v>
      </c>
      <c r="C91" s="15"/>
    </row>
    <row r="92" spans="1:3" x14ac:dyDescent="0.25">
      <c r="A92" s="5" t="s">
        <v>215</v>
      </c>
      <c r="B92" s="29">
        <v>-2671.3590316395466</v>
      </c>
      <c r="C92" s="15"/>
    </row>
    <row r="93" spans="1:3" x14ac:dyDescent="0.25">
      <c r="A93" s="5" t="s">
        <v>9</v>
      </c>
      <c r="B93" s="29">
        <v>-2703.8213335952983</v>
      </c>
      <c r="C93" s="15"/>
    </row>
    <row r="94" spans="1:3" x14ac:dyDescent="0.25">
      <c r="A94" s="5" t="s">
        <v>79</v>
      </c>
      <c r="B94" s="29">
        <v>-2726.3629857472984</v>
      </c>
      <c r="C94" s="15"/>
    </row>
    <row r="95" spans="1:3" x14ac:dyDescent="0.25">
      <c r="A95" s="5" t="s">
        <v>302</v>
      </c>
      <c r="B95" s="29">
        <v>-2829.5232503793</v>
      </c>
      <c r="C95" s="15"/>
    </row>
    <row r="96" spans="1:3" x14ac:dyDescent="0.25">
      <c r="A96" s="5" t="s">
        <v>78</v>
      </c>
      <c r="B96" s="29">
        <v>-2863.9932954807878</v>
      </c>
      <c r="C96" s="15"/>
    </row>
    <row r="97" spans="1:3" x14ac:dyDescent="0.25">
      <c r="A97" s="5" t="s">
        <v>18</v>
      </c>
      <c r="B97" s="29">
        <v>-2863.9932954807878</v>
      </c>
      <c r="C97" s="15"/>
    </row>
    <row r="98" spans="1:3" x14ac:dyDescent="0.25">
      <c r="A98" s="5" t="s">
        <v>149</v>
      </c>
      <c r="B98" s="29">
        <v>-2916.2422950829009</v>
      </c>
      <c r="C98" s="15"/>
    </row>
    <row r="99" spans="1:3" x14ac:dyDescent="0.25">
      <c r="A99" s="5" t="s">
        <v>92</v>
      </c>
      <c r="B99" s="29">
        <v>-2948.6165403947516</v>
      </c>
      <c r="C99" s="15"/>
    </row>
    <row r="100" spans="1:3" x14ac:dyDescent="0.25">
      <c r="A100" s="5" t="s">
        <v>103</v>
      </c>
      <c r="B100" s="29">
        <v>-2957.1884817109708</v>
      </c>
      <c r="C100" s="15"/>
    </row>
    <row r="101" spans="1:3" x14ac:dyDescent="0.25">
      <c r="A101" s="5" t="s">
        <v>14</v>
      </c>
      <c r="B101" s="29">
        <v>-2963.5895998675751</v>
      </c>
      <c r="C101" s="15"/>
    </row>
    <row r="102" spans="1:3" x14ac:dyDescent="0.25">
      <c r="A102" s="5" t="s">
        <v>93</v>
      </c>
      <c r="B102" s="29">
        <v>-2963.5895998675751</v>
      </c>
      <c r="C102" s="15"/>
    </row>
    <row r="103" spans="1:3" x14ac:dyDescent="0.25">
      <c r="A103" s="5" t="s">
        <v>49</v>
      </c>
      <c r="B103" s="29">
        <v>-2963.5895998675751</v>
      </c>
      <c r="C103" s="15"/>
    </row>
    <row r="104" spans="1:3" x14ac:dyDescent="0.25">
      <c r="A104" s="5" t="s">
        <v>207</v>
      </c>
      <c r="B104" s="29">
        <v>-2963.5895998675751</v>
      </c>
      <c r="C104" s="15"/>
    </row>
    <row r="105" spans="1:3" x14ac:dyDescent="0.25">
      <c r="A105" s="5" t="s">
        <v>94</v>
      </c>
      <c r="B105" s="29">
        <v>-2963.5895998675751</v>
      </c>
      <c r="C105" s="15"/>
    </row>
    <row r="106" spans="1:3" x14ac:dyDescent="0.25">
      <c r="A106" s="5" t="s">
        <v>127</v>
      </c>
      <c r="B106" s="29">
        <v>-2963.5895998675751</v>
      </c>
      <c r="C106" s="15"/>
    </row>
    <row r="107" spans="1:3" x14ac:dyDescent="0.25">
      <c r="A107" s="5" t="s">
        <v>90</v>
      </c>
      <c r="B107" s="29">
        <v>-2963.5895998675751</v>
      </c>
      <c r="C107" s="15"/>
    </row>
    <row r="108" spans="1:3" x14ac:dyDescent="0.25">
      <c r="A108" s="5" t="s">
        <v>121</v>
      </c>
      <c r="B108" s="29">
        <v>-2963.5895998675751</v>
      </c>
      <c r="C108" s="15"/>
    </row>
    <row r="109" spans="1:3" x14ac:dyDescent="0.25">
      <c r="A109" s="5" t="s">
        <v>141</v>
      </c>
      <c r="B109" s="29">
        <v>-2963.5895998675751</v>
      </c>
      <c r="C109" s="15"/>
    </row>
    <row r="110" spans="1:3" x14ac:dyDescent="0.25">
      <c r="A110" s="5" t="s">
        <v>86</v>
      </c>
      <c r="B110" s="29">
        <v>-2963.5895998675751</v>
      </c>
      <c r="C110" s="15"/>
    </row>
    <row r="111" spans="1:3" x14ac:dyDescent="0.25">
      <c r="A111" s="5" t="s">
        <v>80</v>
      </c>
      <c r="B111" s="29">
        <v>-2963.5895998675751</v>
      </c>
      <c r="C111" s="15"/>
    </row>
    <row r="112" spans="1:3" x14ac:dyDescent="0.25">
      <c r="A112" s="5" t="s">
        <v>81</v>
      </c>
      <c r="B112" s="29">
        <v>-2963.5895998675751</v>
      </c>
      <c r="C112" s="15"/>
    </row>
    <row r="113" spans="1:3" x14ac:dyDescent="0.25">
      <c r="A113" s="5" t="s">
        <v>137</v>
      </c>
      <c r="B113" s="29">
        <v>-2963.5895998675751</v>
      </c>
      <c r="C113" s="15"/>
    </row>
    <row r="114" spans="1:3" x14ac:dyDescent="0.25">
      <c r="A114" s="5" t="s">
        <v>99</v>
      </c>
      <c r="B114" s="29">
        <v>-2963.5895998675751</v>
      </c>
      <c r="C114" s="15"/>
    </row>
    <row r="115" spans="1:3" x14ac:dyDescent="0.25">
      <c r="A115" s="5" t="s">
        <v>132</v>
      </c>
      <c r="B115" s="29">
        <v>0</v>
      </c>
      <c r="C115" s="15"/>
    </row>
    <row r="116" spans="1:3" x14ac:dyDescent="0.25">
      <c r="A116" s="5" t="s">
        <v>50</v>
      </c>
      <c r="B116" s="29">
        <v>-2963.5895998675751</v>
      </c>
      <c r="C116" s="15"/>
    </row>
    <row r="117" spans="1:3" x14ac:dyDescent="0.25">
      <c r="A117" s="5" t="s">
        <v>69</v>
      </c>
      <c r="B117" s="29">
        <v>-2963.5895998675751</v>
      </c>
      <c r="C117" s="15"/>
    </row>
    <row r="118" spans="1:3" x14ac:dyDescent="0.25">
      <c r="A118" s="5" t="s">
        <v>84</v>
      </c>
      <c r="B118" s="29">
        <v>-2963.5895998675751</v>
      </c>
      <c r="C118" s="15"/>
    </row>
    <row r="119" spans="1:3" x14ac:dyDescent="0.25">
      <c r="A119" s="5" t="s">
        <v>77</v>
      </c>
      <c r="B119" s="29">
        <v>-2963.5895998675751</v>
      </c>
      <c r="C119" s="15"/>
    </row>
    <row r="120" spans="1:3" x14ac:dyDescent="0.25">
      <c r="A120" s="5" t="s">
        <v>83</v>
      </c>
      <c r="B120" s="29">
        <v>-2963.5895998675751</v>
      </c>
      <c r="C120" s="15"/>
    </row>
    <row r="121" spans="1:3" x14ac:dyDescent="0.25">
      <c r="A121" s="5" t="s">
        <v>13</v>
      </c>
      <c r="B121" s="29">
        <v>-2963.5895998675751</v>
      </c>
      <c r="C121" s="15"/>
    </row>
    <row r="122" spans="1:3" x14ac:dyDescent="0.25">
      <c r="A122" s="5" t="s">
        <v>88</v>
      </c>
      <c r="B122" s="29">
        <v>-2963.5895998675751</v>
      </c>
      <c r="C122" s="15"/>
    </row>
    <row r="123" spans="1:3" x14ac:dyDescent="0.25">
      <c r="A123" s="5" t="s">
        <v>67</v>
      </c>
      <c r="B123" s="29">
        <v>-2963.5895998675751</v>
      </c>
      <c r="C123" s="15"/>
    </row>
    <row r="124" spans="1:3" x14ac:dyDescent="0.25">
      <c r="A124" s="5" t="s">
        <v>51</v>
      </c>
      <c r="B124" s="29">
        <v>-3008.7801214397145</v>
      </c>
      <c r="C124" s="15"/>
    </row>
    <row r="125" spans="1:3" x14ac:dyDescent="0.25">
      <c r="A125" s="5" t="s">
        <v>66</v>
      </c>
      <c r="B125" s="29">
        <v>-3008.7801214397145</v>
      </c>
      <c r="C125" s="15"/>
    </row>
    <row r="126" spans="1:3" x14ac:dyDescent="0.25">
      <c r="A126" s="5" t="s">
        <v>85</v>
      </c>
      <c r="B126" s="29">
        <v>-3080.8500737561103</v>
      </c>
      <c r="C126" s="15"/>
    </row>
    <row r="127" spans="1:3" x14ac:dyDescent="0.25">
      <c r="A127" s="5" t="s">
        <v>59</v>
      </c>
      <c r="B127" s="29">
        <v>-3080.8500737561103</v>
      </c>
      <c r="C127" s="15"/>
    </row>
    <row r="128" spans="1:3" x14ac:dyDescent="0.25">
      <c r="A128" s="5" t="s">
        <v>95</v>
      </c>
      <c r="B128" s="29">
        <v>-3080.8500737561103</v>
      </c>
      <c r="C128" s="15"/>
    </row>
    <row r="129" spans="1:3" x14ac:dyDescent="0.25">
      <c r="A129" s="5" t="s">
        <v>15</v>
      </c>
      <c r="B129" s="29">
        <v>-3188.7192848685786</v>
      </c>
      <c r="C129" s="15"/>
    </row>
    <row r="130" spans="1:3" x14ac:dyDescent="0.25">
      <c r="A130" s="5" t="s">
        <v>76</v>
      </c>
      <c r="B130" s="29">
        <v>-3188.7192848685786</v>
      </c>
      <c r="C130" s="15"/>
    </row>
    <row r="131" spans="1:3" x14ac:dyDescent="0.25">
      <c r="A131" s="5" t="s">
        <v>147</v>
      </c>
      <c r="B131" s="29">
        <v>-3677.0193703187479</v>
      </c>
      <c r="C131" s="15"/>
    </row>
    <row r="132" spans="1:3" x14ac:dyDescent="0.25">
      <c r="A132" s="5" t="s">
        <v>369</v>
      </c>
      <c r="B132" s="29">
        <v>-3720.0706889524258</v>
      </c>
      <c r="C132" s="15"/>
    </row>
    <row r="133" spans="1:3" x14ac:dyDescent="0.25">
      <c r="A133" s="5" t="s">
        <v>159</v>
      </c>
      <c r="B133" s="29">
        <v>-3836.4783160680945</v>
      </c>
      <c r="C133" s="15"/>
    </row>
    <row r="134" spans="1:3" x14ac:dyDescent="0.25">
      <c r="A134" s="5" t="s">
        <v>165</v>
      </c>
      <c r="B134" s="29">
        <v>-4049.4276119481542</v>
      </c>
      <c r="C134" s="15"/>
    </row>
    <row r="135" spans="1:3" x14ac:dyDescent="0.25">
      <c r="A135" s="5" t="s">
        <v>188</v>
      </c>
      <c r="B135" s="29">
        <v>-4542.2279135334556</v>
      </c>
      <c r="C135" s="15"/>
    </row>
    <row r="136" spans="1:3" x14ac:dyDescent="0.25">
      <c r="A136" s="5" t="s">
        <v>191</v>
      </c>
      <c r="B136" s="29">
        <v>-4626.4901358958386</v>
      </c>
      <c r="C136" s="15"/>
    </row>
    <row r="137" spans="1:3" x14ac:dyDescent="0.25">
      <c r="A137" s="5" t="s">
        <v>214</v>
      </c>
      <c r="B137" s="29">
        <v>-5203.9560281559761</v>
      </c>
      <c r="C137" s="15"/>
    </row>
    <row r="138" spans="1:3" x14ac:dyDescent="0.25">
      <c r="A138" s="5" t="s">
        <v>7</v>
      </c>
      <c r="B138" s="29">
        <v>-5307.0602434453422</v>
      </c>
      <c r="C138" s="15"/>
    </row>
    <row r="139" spans="1:3" x14ac:dyDescent="0.25">
      <c r="A139" s="5" t="s">
        <v>56</v>
      </c>
      <c r="B139" s="29">
        <v>-5395.6399957537924</v>
      </c>
      <c r="C139" s="15"/>
    </row>
    <row r="140" spans="1:3" x14ac:dyDescent="0.25">
      <c r="A140" s="5" t="s">
        <v>157</v>
      </c>
      <c r="B140" s="29">
        <v>-5519.2171508996189</v>
      </c>
      <c r="C140" s="15"/>
    </row>
    <row r="141" spans="1:3" x14ac:dyDescent="0.25">
      <c r="A141" s="5" t="s">
        <v>10</v>
      </c>
      <c r="B141" s="29">
        <v>-5590.2379411898646</v>
      </c>
      <c r="C141" s="15"/>
    </row>
    <row r="142" spans="1:3" x14ac:dyDescent="0.25">
      <c r="A142" s="5" t="s">
        <v>192</v>
      </c>
      <c r="B142" s="29">
        <v>-6932.9594272214863</v>
      </c>
      <c r="C142" s="15"/>
    </row>
    <row r="143" spans="1:3" x14ac:dyDescent="0.25">
      <c r="A143" s="5" t="s">
        <v>198</v>
      </c>
      <c r="B143" s="29">
        <v>-7432.9559552306519</v>
      </c>
      <c r="C143" s="15"/>
    </row>
    <row r="144" spans="1:3" x14ac:dyDescent="0.25">
      <c r="A144" s="5" t="s">
        <v>194</v>
      </c>
      <c r="B144" s="29">
        <v>-8213.1798441123665</v>
      </c>
      <c r="C144" s="15"/>
    </row>
    <row r="145" spans="1:3" x14ac:dyDescent="0.25">
      <c r="A145" s="5" t="s">
        <v>388</v>
      </c>
      <c r="B145" s="29">
        <v>0</v>
      </c>
      <c r="C145" s="15"/>
    </row>
    <row r="146" spans="1:3" x14ac:dyDescent="0.25">
      <c r="A146" s="5" t="s">
        <v>71</v>
      </c>
      <c r="B146" s="29">
        <v>-8580.3892536081967</v>
      </c>
      <c r="C146" s="15"/>
    </row>
    <row r="147" spans="1:3" x14ac:dyDescent="0.25">
      <c r="A147" s="5" t="s">
        <v>386</v>
      </c>
      <c r="B147" s="29">
        <v>0</v>
      </c>
      <c r="C147" s="15"/>
    </row>
    <row r="148" spans="1:3" x14ac:dyDescent="0.25">
      <c r="A148" s="5" t="s">
        <v>179</v>
      </c>
      <c r="B148" s="29">
        <v>-9420.1815064997409</v>
      </c>
      <c r="C148" s="15"/>
    </row>
    <row r="149" spans="1:3" x14ac:dyDescent="0.25">
      <c r="A149" s="5" t="s">
        <v>106</v>
      </c>
      <c r="B149" s="29">
        <v>-9782.6355721658365</v>
      </c>
      <c r="C149" s="15"/>
    </row>
    <row r="150" spans="1:3" x14ac:dyDescent="0.25">
      <c r="A150" s="5" t="s">
        <v>174</v>
      </c>
      <c r="B150" s="29">
        <v>-10105.759111966208</v>
      </c>
      <c r="C150" s="15"/>
    </row>
    <row r="151" spans="1:3" x14ac:dyDescent="0.25">
      <c r="A151" s="5" t="s">
        <v>144</v>
      </c>
      <c r="B151" s="29">
        <v>-10568.139473527508</v>
      </c>
      <c r="C151" s="15"/>
    </row>
    <row r="152" spans="1:3" x14ac:dyDescent="0.25">
      <c r="A152" s="5" t="s">
        <v>166</v>
      </c>
      <c r="B152" s="29">
        <v>-10635.914956895838</v>
      </c>
      <c r="C152" s="15"/>
    </row>
    <row r="153" spans="1:3" x14ac:dyDescent="0.25">
      <c r="A153" s="5" t="s">
        <v>177</v>
      </c>
      <c r="B153" s="29">
        <v>-10635.914956895838</v>
      </c>
      <c r="C153" s="15"/>
    </row>
    <row r="154" spans="1:3" x14ac:dyDescent="0.25">
      <c r="A154" s="5" t="s">
        <v>196</v>
      </c>
      <c r="B154" s="29">
        <v>-10635.914956895838</v>
      </c>
      <c r="C154" s="15"/>
    </row>
    <row r="155" spans="1:3" x14ac:dyDescent="0.25">
      <c r="A155" s="5" t="s">
        <v>167</v>
      </c>
      <c r="B155" s="29">
        <v>-10702.294088901594</v>
      </c>
      <c r="C155" s="15"/>
    </row>
    <row r="156" spans="1:3" x14ac:dyDescent="0.25">
      <c r="A156" s="5" t="s">
        <v>108</v>
      </c>
      <c r="B156" s="29">
        <v>-10904.072446388553</v>
      </c>
      <c r="C156" s="15"/>
    </row>
    <row r="157" spans="1:3" x14ac:dyDescent="0.25">
      <c r="A157" s="5" t="s">
        <v>60</v>
      </c>
      <c r="B157" s="29">
        <v>-10955.08601084646</v>
      </c>
      <c r="C157" s="15"/>
    </row>
    <row r="158" spans="1:3" x14ac:dyDescent="0.25">
      <c r="A158" s="5" t="s">
        <v>148</v>
      </c>
      <c r="B158" s="29">
        <v>-11348.987870131399</v>
      </c>
      <c r="C158" s="15"/>
    </row>
    <row r="159" spans="1:3" x14ac:dyDescent="0.25">
      <c r="A159" s="5" t="s">
        <v>195</v>
      </c>
      <c r="B159" s="29">
        <v>-12168.18081360145</v>
      </c>
      <c r="C159" s="15"/>
    </row>
    <row r="160" spans="1:3" x14ac:dyDescent="0.25">
      <c r="A160" s="5" t="s">
        <v>183</v>
      </c>
      <c r="B160" s="29">
        <v>-12301.751501072873</v>
      </c>
      <c r="C160" s="15"/>
    </row>
    <row r="161" spans="1:3" x14ac:dyDescent="0.25">
      <c r="A161" s="5" t="s">
        <v>181</v>
      </c>
      <c r="B161" s="29">
        <v>-12664.605024965382</v>
      </c>
      <c r="C161" s="15"/>
    </row>
    <row r="162" spans="1:3" x14ac:dyDescent="0.25">
      <c r="A162" s="5" t="s">
        <v>182</v>
      </c>
      <c r="B162" s="29">
        <v>-13539.237559657364</v>
      </c>
      <c r="C162" s="15"/>
    </row>
    <row r="163" spans="1:3" x14ac:dyDescent="0.25">
      <c r="A163" s="5" t="s">
        <v>171</v>
      </c>
      <c r="B163" s="29">
        <v>-13705.371217769736</v>
      </c>
      <c r="C163" s="15"/>
    </row>
    <row r="164" spans="1:3" x14ac:dyDescent="0.25">
      <c r="A164" s="5" t="s">
        <v>109</v>
      </c>
      <c r="B164" s="29">
        <v>-14855.862628688397</v>
      </c>
      <c r="C164" s="15"/>
    </row>
    <row r="165" spans="1:3" x14ac:dyDescent="0.25">
      <c r="A165" s="5" t="s">
        <v>187</v>
      </c>
      <c r="B165" s="29">
        <v>-15131.155549774729</v>
      </c>
      <c r="C165" s="15"/>
    </row>
    <row r="166" spans="1:3" x14ac:dyDescent="0.25">
      <c r="A166" s="5" t="s">
        <v>168</v>
      </c>
      <c r="B166" s="29">
        <v>-15353.743766455484</v>
      </c>
      <c r="C166" s="15"/>
    </row>
    <row r="167" spans="1:3" x14ac:dyDescent="0.25">
      <c r="A167" s="5" t="s">
        <v>175</v>
      </c>
      <c r="B167" s="29">
        <v>-16480.210339263616</v>
      </c>
      <c r="C167" s="15"/>
    </row>
    <row r="168" spans="1:3" x14ac:dyDescent="0.25">
      <c r="A168" s="5" t="s">
        <v>173</v>
      </c>
      <c r="B168" s="29">
        <v>-17797.580995808414</v>
      </c>
      <c r="C168" s="15"/>
    </row>
    <row r="169" spans="1:3" x14ac:dyDescent="0.25">
      <c r="A169" s="5" t="s">
        <v>197</v>
      </c>
      <c r="B169" s="29">
        <v>-19131.425930994275</v>
      </c>
      <c r="C169" s="15"/>
    </row>
    <row r="170" spans="1:3" x14ac:dyDescent="0.25">
      <c r="A170" s="5" t="s">
        <v>73</v>
      </c>
      <c r="B170" s="29">
        <v>-24581.91755983455</v>
      </c>
      <c r="C170" s="15"/>
    </row>
    <row r="171" spans="1:3" x14ac:dyDescent="0.25">
      <c r="A171" s="5" t="s">
        <v>125</v>
      </c>
      <c r="B171" s="29">
        <v>-25339.996801574518</v>
      </c>
      <c r="C171" s="15"/>
    </row>
    <row r="172" spans="1:3" x14ac:dyDescent="0.25">
      <c r="A172" s="5" t="s">
        <v>363</v>
      </c>
      <c r="B172" s="29">
        <v>0</v>
      </c>
      <c r="C172" s="15"/>
    </row>
    <row r="173" spans="1:3" x14ac:dyDescent="0.25">
      <c r="A173" s="5" t="s">
        <v>176</v>
      </c>
      <c r="B173" s="29">
        <v>-31213.02075827479</v>
      </c>
      <c r="C173" s="15"/>
    </row>
    <row r="174" spans="1:3" x14ac:dyDescent="0.25">
      <c r="A174" s="5" t="s">
        <v>138</v>
      </c>
      <c r="B174" s="29">
        <v>-33714.776090021871</v>
      </c>
      <c r="C174" s="15"/>
    </row>
    <row r="175" spans="1:3" x14ac:dyDescent="0.25">
      <c r="A175" s="5" t="s">
        <v>63</v>
      </c>
      <c r="B175" s="29">
        <v>-33965.9576780895</v>
      </c>
      <c r="C175" s="15"/>
    </row>
    <row r="176" spans="1:3" x14ac:dyDescent="0.25">
      <c r="A176" s="5" t="s">
        <v>189</v>
      </c>
      <c r="B176" s="29">
        <v>-36964.036915161443</v>
      </c>
      <c r="C176" s="15"/>
    </row>
    <row r="177" spans="1:3" x14ac:dyDescent="0.25">
      <c r="A177" s="5" t="s">
        <v>184</v>
      </c>
      <c r="B177" s="29">
        <v>-38495.757229966912</v>
      </c>
      <c r="C177" s="15"/>
    </row>
    <row r="178" spans="1:3" x14ac:dyDescent="0.25">
      <c r="A178" s="5" t="s">
        <v>151</v>
      </c>
      <c r="B178" s="29">
        <v>-42448.999948366712</v>
      </c>
      <c r="C178" s="15"/>
    </row>
    <row r="179" spans="1:3" x14ac:dyDescent="0.25">
      <c r="A179" s="5" t="s">
        <v>162</v>
      </c>
      <c r="B179" s="29">
        <v>-45752.221957600064</v>
      </c>
      <c r="C179" s="15"/>
    </row>
    <row r="180" spans="1:3" x14ac:dyDescent="0.25">
      <c r="A180" s="5" t="s">
        <v>178</v>
      </c>
      <c r="B180" s="29">
        <v>-48199.448197317797</v>
      </c>
      <c r="C180" s="15"/>
    </row>
    <row r="181" spans="1:3" x14ac:dyDescent="0.25">
      <c r="A181" s="5" t="s">
        <v>186</v>
      </c>
      <c r="B181" s="29">
        <v>-50185.493053926191</v>
      </c>
      <c r="C181" s="15"/>
    </row>
    <row r="182" spans="1:3" x14ac:dyDescent="0.25">
      <c r="A182" s="5" t="s">
        <v>146</v>
      </c>
      <c r="B182" s="29">
        <v>-89889.702934468383</v>
      </c>
      <c r="C182" s="15"/>
    </row>
    <row r="183" spans="1:3" x14ac:dyDescent="0.25">
      <c r="A183" s="5" t="s">
        <v>209</v>
      </c>
      <c r="B183" s="29">
        <v>0</v>
      </c>
      <c r="C183" s="15"/>
    </row>
    <row r="184" spans="1:3" x14ac:dyDescent="0.25">
      <c r="A184" s="5" t="s">
        <v>96</v>
      </c>
      <c r="B184" s="29">
        <v>-125877.3668518492</v>
      </c>
      <c r="C184" s="15"/>
    </row>
    <row r="185" spans="1:3" x14ac:dyDescent="0.25">
      <c r="A185" s="5" t="s">
        <v>139</v>
      </c>
      <c r="B185" s="29">
        <v>-126125.12808380043</v>
      </c>
      <c r="C185" s="15"/>
    </row>
    <row r="186" spans="1:3" x14ac:dyDescent="0.25">
      <c r="A186" s="5" t="s">
        <v>131</v>
      </c>
      <c r="B186" s="29">
        <v>-128130.28525848333</v>
      </c>
      <c r="C186" s="15"/>
    </row>
    <row r="187" spans="1:3" x14ac:dyDescent="0.25">
      <c r="A187" s="5" t="s">
        <v>163</v>
      </c>
      <c r="B187" s="29">
        <v>-130197.29622052815</v>
      </c>
      <c r="C187" s="15"/>
    </row>
    <row r="188" spans="1:3" x14ac:dyDescent="0.25">
      <c r="A188" s="5" t="s">
        <v>158</v>
      </c>
      <c r="B188" s="29">
        <v>-134924.84115782197</v>
      </c>
      <c r="C188" s="15"/>
    </row>
    <row r="189" spans="1:3" x14ac:dyDescent="0.25">
      <c r="A189" s="5" t="s">
        <v>19</v>
      </c>
      <c r="B189" s="29">
        <v>0</v>
      </c>
      <c r="C189" s="15"/>
    </row>
    <row r="190" spans="1:3" x14ac:dyDescent="0.25">
      <c r="A190" s="5" t="s">
        <v>154</v>
      </c>
      <c r="B190" s="29">
        <v>-135052.85756130741</v>
      </c>
      <c r="C190" s="15"/>
    </row>
    <row r="191" spans="1:3" x14ac:dyDescent="0.25">
      <c r="A191" s="5" t="s">
        <v>190</v>
      </c>
      <c r="B191" s="29">
        <v>-135052.85756130741</v>
      </c>
      <c r="C191" s="15"/>
    </row>
    <row r="192" spans="1:3" x14ac:dyDescent="0.25">
      <c r="A192" s="5" t="s">
        <v>128</v>
      </c>
      <c r="B192" s="29">
        <v>-138850.24305169584</v>
      </c>
      <c r="C192" s="15"/>
    </row>
    <row r="193" spans="1:3" x14ac:dyDescent="0.25">
      <c r="A193" s="5" t="s">
        <v>140</v>
      </c>
      <c r="B193" s="29">
        <v>-139075.74447860252</v>
      </c>
      <c r="C193" s="15"/>
    </row>
    <row r="194" spans="1:3" x14ac:dyDescent="0.25">
      <c r="A194" s="5" t="s">
        <v>129</v>
      </c>
      <c r="B194" s="29">
        <v>-139179.35788301573</v>
      </c>
      <c r="C194" s="15"/>
    </row>
    <row r="195" spans="1:3" x14ac:dyDescent="0.25">
      <c r="A195" s="5" t="s">
        <v>64</v>
      </c>
      <c r="B195" s="29">
        <v>-139275.22601294328</v>
      </c>
      <c r="C195" s="15"/>
    </row>
    <row r="196" spans="1:3" x14ac:dyDescent="0.25">
      <c r="A196" s="5" t="s">
        <v>91</v>
      </c>
      <c r="B196" s="29">
        <v>-139343.10065236303</v>
      </c>
      <c r="C196" s="15"/>
    </row>
    <row r="197" spans="1:3" x14ac:dyDescent="0.25">
      <c r="A197" s="5" t="s">
        <v>58</v>
      </c>
      <c r="B197" s="29">
        <v>-139343.10065236303</v>
      </c>
      <c r="C197" s="15"/>
    </row>
    <row r="198" spans="1:3" x14ac:dyDescent="0.25">
      <c r="A198" s="5" t="s">
        <v>101</v>
      </c>
      <c r="B198" s="29">
        <v>-143219.00626174061</v>
      </c>
      <c r="C198" s="15"/>
    </row>
    <row r="199" spans="1:3" x14ac:dyDescent="0.25">
      <c r="A199" s="5" t="s">
        <v>130</v>
      </c>
      <c r="B199" s="29">
        <v>-143219.00626174061</v>
      </c>
      <c r="C199" s="15"/>
    </row>
    <row r="200" spans="1:3" x14ac:dyDescent="0.25">
      <c r="A200" s="5" t="s">
        <v>126</v>
      </c>
      <c r="B200" s="29">
        <v>-143219.00626174061</v>
      </c>
      <c r="C200" s="15"/>
    </row>
  </sheetData>
  <sortState xmlns:xlrd2="http://schemas.microsoft.com/office/spreadsheetml/2017/richdata2" ref="A9:B9">
    <sortCondition descending="1" ref="B9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26</vt:i4>
      </vt:variant>
    </vt:vector>
  </HeadingPairs>
  <TitlesOfParts>
    <vt:vector size="26" baseType="lpstr">
      <vt:lpstr>Índice</vt:lpstr>
      <vt:lpstr>Item 1</vt:lpstr>
      <vt:lpstr>Item 2</vt:lpstr>
      <vt:lpstr>Item 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CUNHA ALMEIDA</dc:creator>
  <cp:lastModifiedBy>Marcio de Araujo Alves Dias</cp:lastModifiedBy>
  <dcterms:created xsi:type="dcterms:W3CDTF">2020-07-26T13:20:29Z</dcterms:created>
  <dcterms:modified xsi:type="dcterms:W3CDTF">2024-12-10T16:24:59Z</dcterms:modified>
</cp:coreProperties>
</file>