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G:\dist_roy\5publica\2024\24_12\"/>
    </mc:Choice>
  </mc:AlternateContent>
  <xr:revisionPtr revIDLastSave="0" documentId="13_ncr:1_{C2F1CAC3-4C94-47D3-B3FD-6F46B8FCD513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Movimentação" sheetId="2" r:id="rId1"/>
  </sheets>
  <externalReferences>
    <externalReference r:id="rId2"/>
  </externalReferences>
  <definedNames>
    <definedName name="_xlnm._FilterDatabase" localSheetId="0" hidden="1">Movimentação!$A$10:$G$10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17" i="2" l="1"/>
  <c r="D717" i="2"/>
  <c r="E716" i="2"/>
  <c r="D716" i="2"/>
  <c r="E715" i="2"/>
  <c r="D715" i="2"/>
  <c r="G714" i="2"/>
  <c r="F714" i="2"/>
  <c r="E714" i="2"/>
  <c r="D714" i="2"/>
  <c r="G713" i="2"/>
  <c r="F713" i="2"/>
  <c r="E713" i="2"/>
  <c r="D713" i="2"/>
  <c r="G712" i="2"/>
  <c r="F712" i="2"/>
  <c r="E712" i="2"/>
  <c r="D712" i="2"/>
  <c r="E711" i="2"/>
  <c r="D711" i="2"/>
  <c r="E710" i="2"/>
  <c r="D710" i="2"/>
  <c r="E709" i="2"/>
  <c r="D709" i="2"/>
  <c r="E708" i="2"/>
  <c r="D708" i="2"/>
  <c r="E707" i="2"/>
  <c r="D707" i="2"/>
  <c r="E706" i="2"/>
  <c r="D706" i="2"/>
  <c r="E705" i="2"/>
  <c r="D705" i="2"/>
  <c r="E704" i="2"/>
  <c r="D704" i="2"/>
  <c r="E703" i="2"/>
  <c r="D703" i="2"/>
  <c r="E702" i="2"/>
  <c r="D702" i="2"/>
  <c r="E701" i="2"/>
  <c r="D701" i="2"/>
  <c r="E700" i="2"/>
  <c r="D700" i="2"/>
  <c r="E699" i="2"/>
  <c r="D699" i="2"/>
  <c r="E698" i="2"/>
  <c r="D698" i="2"/>
  <c r="E697" i="2"/>
  <c r="D697" i="2"/>
  <c r="G696" i="2"/>
  <c r="F696" i="2"/>
  <c r="E696" i="2"/>
  <c r="D696" i="2"/>
  <c r="G695" i="2"/>
  <c r="F695" i="2"/>
  <c r="E695" i="2"/>
  <c r="D695" i="2"/>
  <c r="G694" i="2"/>
  <c r="F694" i="2"/>
  <c r="E694" i="2"/>
  <c r="D694" i="2"/>
  <c r="G693" i="2"/>
  <c r="F693" i="2"/>
  <c r="E693" i="2"/>
  <c r="D693" i="2"/>
  <c r="G692" i="2"/>
  <c r="F692" i="2"/>
  <c r="E692" i="2"/>
  <c r="D692" i="2"/>
  <c r="G691" i="2"/>
  <c r="F691" i="2"/>
  <c r="E691" i="2"/>
  <c r="D691" i="2"/>
  <c r="G690" i="2"/>
  <c r="F690" i="2"/>
  <c r="E690" i="2"/>
  <c r="D690" i="2"/>
  <c r="G689" i="2"/>
  <c r="F689" i="2"/>
  <c r="E689" i="2"/>
  <c r="D689" i="2"/>
  <c r="G688" i="2"/>
  <c r="F688" i="2"/>
  <c r="E688" i="2"/>
  <c r="D688" i="2"/>
  <c r="G687" i="2"/>
  <c r="F687" i="2"/>
  <c r="E687" i="2"/>
  <c r="D687" i="2"/>
  <c r="G686" i="2"/>
  <c r="F686" i="2"/>
  <c r="E686" i="2"/>
  <c r="D686" i="2"/>
  <c r="G685" i="2"/>
  <c r="F685" i="2"/>
  <c r="E685" i="2"/>
  <c r="D685" i="2"/>
  <c r="G684" i="2"/>
  <c r="F684" i="2"/>
  <c r="E684" i="2"/>
  <c r="D684" i="2"/>
  <c r="G683" i="2"/>
  <c r="F683" i="2"/>
  <c r="E683" i="2"/>
  <c r="D683" i="2"/>
  <c r="G682" i="2"/>
  <c r="F682" i="2"/>
  <c r="E682" i="2"/>
  <c r="D682" i="2"/>
  <c r="G681" i="2"/>
  <c r="F681" i="2"/>
  <c r="E681" i="2"/>
  <c r="D681" i="2"/>
  <c r="G680" i="2"/>
  <c r="F680" i="2"/>
  <c r="E680" i="2"/>
  <c r="D680" i="2"/>
  <c r="G679" i="2"/>
  <c r="F679" i="2"/>
  <c r="E679" i="2"/>
  <c r="D679" i="2"/>
  <c r="G678" i="2"/>
  <c r="F678" i="2"/>
  <c r="E678" i="2"/>
  <c r="D678" i="2"/>
  <c r="G677" i="2"/>
  <c r="F677" i="2"/>
  <c r="E677" i="2"/>
  <c r="D677" i="2"/>
  <c r="G676" i="2"/>
  <c r="F676" i="2"/>
  <c r="E676" i="2"/>
  <c r="D676" i="2"/>
  <c r="G675" i="2"/>
  <c r="F675" i="2"/>
  <c r="E675" i="2"/>
  <c r="D675" i="2"/>
  <c r="G674" i="2"/>
  <c r="F674" i="2"/>
  <c r="E674" i="2"/>
  <c r="D674" i="2"/>
  <c r="G673" i="2"/>
  <c r="F673" i="2"/>
  <c r="E673" i="2"/>
  <c r="D673" i="2"/>
  <c r="G672" i="2"/>
  <c r="F672" i="2"/>
  <c r="E672" i="2"/>
  <c r="D672" i="2"/>
  <c r="G671" i="2"/>
  <c r="F671" i="2"/>
  <c r="E671" i="2"/>
  <c r="D671" i="2"/>
  <c r="G670" i="2"/>
  <c r="F670" i="2"/>
  <c r="E670" i="2"/>
  <c r="D670" i="2"/>
  <c r="G669" i="2"/>
  <c r="F669" i="2"/>
  <c r="E669" i="2"/>
  <c r="D669" i="2"/>
  <c r="G668" i="2"/>
  <c r="F668" i="2"/>
  <c r="E668" i="2"/>
  <c r="D668" i="2"/>
  <c r="G667" i="2"/>
  <c r="F667" i="2"/>
  <c r="E667" i="2"/>
  <c r="D667" i="2"/>
  <c r="G666" i="2"/>
  <c r="F666" i="2"/>
  <c r="E666" i="2"/>
  <c r="D666" i="2"/>
  <c r="G665" i="2"/>
  <c r="F665" i="2"/>
  <c r="E665" i="2"/>
  <c r="D665" i="2"/>
  <c r="G664" i="2"/>
  <c r="F664" i="2"/>
  <c r="E664" i="2"/>
  <c r="D664" i="2"/>
  <c r="G663" i="2"/>
  <c r="F663" i="2"/>
  <c r="E663" i="2"/>
  <c r="D663" i="2"/>
  <c r="G662" i="2"/>
  <c r="F662" i="2"/>
  <c r="E662" i="2"/>
  <c r="D662" i="2"/>
  <c r="G661" i="2"/>
  <c r="F661" i="2"/>
  <c r="E661" i="2"/>
  <c r="D661" i="2"/>
  <c r="G660" i="2"/>
  <c r="F660" i="2"/>
  <c r="E660" i="2"/>
  <c r="D660" i="2"/>
  <c r="G659" i="2"/>
  <c r="F659" i="2"/>
  <c r="E659" i="2"/>
  <c r="D659" i="2"/>
  <c r="G658" i="2"/>
  <c r="F658" i="2"/>
  <c r="E658" i="2"/>
  <c r="D658" i="2"/>
  <c r="G657" i="2"/>
  <c r="F657" i="2"/>
  <c r="E657" i="2"/>
  <c r="D657" i="2"/>
  <c r="G656" i="2"/>
  <c r="F656" i="2"/>
  <c r="E656" i="2"/>
  <c r="D656" i="2"/>
  <c r="G655" i="2"/>
  <c r="F655" i="2"/>
  <c r="E655" i="2"/>
  <c r="D655" i="2"/>
  <c r="G654" i="2"/>
  <c r="F654" i="2"/>
  <c r="E654" i="2"/>
  <c r="D654" i="2"/>
  <c r="G653" i="2"/>
  <c r="F653" i="2"/>
  <c r="E653" i="2"/>
  <c r="D653" i="2"/>
  <c r="G652" i="2"/>
  <c r="F652" i="2"/>
  <c r="E652" i="2"/>
  <c r="D652" i="2"/>
  <c r="G651" i="2"/>
  <c r="F651" i="2"/>
  <c r="E651" i="2"/>
  <c r="D651" i="2"/>
  <c r="G650" i="2"/>
  <c r="F650" i="2"/>
  <c r="E650" i="2"/>
  <c r="D650" i="2"/>
  <c r="G649" i="2"/>
  <c r="F649" i="2"/>
  <c r="E649" i="2"/>
  <c r="D649" i="2"/>
  <c r="G648" i="2"/>
  <c r="F648" i="2"/>
  <c r="E648" i="2"/>
  <c r="D648" i="2"/>
  <c r="G647" i="2"/>
  <c r="F647" i="2"/>
  <c r="E647" i="2"/>
  <c r="D647" i="2"/>
  <c r="G646" i="2"/>
  <c r="F646" i="2"/>
  <c r="E646" i="2"/>
  <c r="D646" i="2"/>
  <c r="G645" i="2"/>
  <c r="F645" i="2"/>
  <c r="E645" i="2"/>
  <c r="D645" i="2"/>
  <c r="G644" i="2"/>
  <c r="F644" i="2"/>
  <c r="E644" i="2"/>
  <c r="D644" i="2"/>
  <c r="G643" i="2"/>
  <c r="F643" i="2"/>
  <c r="E643" i="2"/>
  <c r="D643" i="2"/>
  <c r="G642" i="2"/>
  <c r="F642" i="2"/>
  <c r="E642" i="2"/>
  <c r="D642" i="2"/>
  <c r="G641" i="2"/>
  <c r="F641" i="2"/>
  <c r="E641" i="2"/>
  <c r="D641" i="2"/>
  <c r="G640" i="2"/>
  <c r="F640" i="2"/>
  <c r="E640" i="2"/>
  <c r="D640" i="2"/>
  <c r="G639" i="2"/>
  <c r="F639" i="2"/>
  <c r="E639" i="2"/>
  <c r="D639" i="2"/>
  <c r="G638" i="2"/>
  <c r="F638" i="2"/>
  <c r="E638" i="2"/>
  <c r="D638" i="2"/>
  <c r="G637" i="2"/>
  <c r="F637" i="2"/>
  <c r="E637" i="2"/>
  <c r="D637" i="2"/>
  <c r="G636" i="2"/>
  <c r="F636" i="2"/>
  <c r="E636" i="2"/>
  <c r="D636" i="2"/>
  <c r="G635" i="2"/>
  <c r="F635" i="2"/>
  <c r="E635" i="2"/>
  <c r="D635" i="2"/>
  <c r="G634" i="2"/>
  <c r="F634" i="2"/>
  <c r="E634" i="2"/>
  <c r="D634" i="2"/>
  <c r="G633" i="2"/>
  <c r="F633" i="2"/>
  <c r="E633" i="2"/>
  <c r="D633" i="2"/>
  <c r="G632" i="2"/>
  <c r="F632" i="2"/>
  <c r="E632" i="2"/>
  <c r="D632" i="2"/>
  <c r="G631" i="2"/>
  <c r="F631" i="2"/>
  <c r="E631" i="2"/>
  <c r="D631" i="2"/>
  <c r="G630" i="2"/>
  <c r="F630" i="2"/>
  <c r="E630" i="2"/>
  <c r="D630" i="2"/>
  <c r="G629" i="2"/>
  <c r="F629" i="2"/>
  <c r="E629" i="2"/>
  <c r="D629" i="2"/>
  <c r="G628" i="2"/>
  <c r="F628" i="2"/>
  <c r="E628" i="2"/>
  <c r="D628" i="2"/>
  <c r="G627" i="2"/>
  <c r="F627" i="2"/>
  <c r="E627" i="2"/>
  <c r="D627" i="2"/>
  <c r="G626" i="2"/>
  <c r="F626" i="2"/>
  <c r="E626" i="2"/>
  <c r="D626" i="2"/>
  <c r="G625" i="2"/>
  <c r="F625" i="2"/>
  <c r="E625" i="2"/>
  <c r="D625" i="2"/>
  <c r="G624" i="2"/>
  <c r="F624" i="2"/>
  <c r="E624" i="2"/>
  <c r="D624" i="2"/>
  <c r="G623" i="2"/>
  <c r="F623" i="2"/>
  <c r="E623" i="2"/>
  <c r="D623" i="2"/>
  <c r="G622" i="2"/>
  <c r="F622" i="2"/>
  <c r="E622" i="2"/>
  <c r="D622" i="2"/>
  <c r="G621" i="2"/>
  <c r="F621" i="2"/>
  <c r="E621" i="2"/>
  <c r="D621" i="2"/>
  <c r="G620" i="2"/>
  <c r="F620" i="2"/>
  <c r="E620" i="2"/>
  <c r="D620" i="2"/>
  <c r="G619" i="2"/>
  <c r="F619" i="2"/>
  <c r="E619" i="2"/>
  <c r="D619" i="2"/>
  <c r="G618" i="2"/>
  <c r="F618" i="2"/>
  <c r="E618" i="2"/>
  <c r="D618" i="2"/>
  <c r="G617" i="2"/>
  <c r="F617" i="2"/>
  <c r="E617" i="2"/>
  <c r="D617" i="2"/>
  <c r="G616" i="2"/>
  <c r="F616" i="2"/>
  <c r="E616" i="2"/>
  <c r="D616" i="2"/>
  <c r="G615" i="2"/>
  <c r="F615" i="2"/>
  <c r="E615" i="2"/>
  <c r="D615" i="2"/>
  <c r="G614" i="2"/>
  <c r="F614" i="2"/>
  <c r="E614" i="2"/>
  <c r="D614" i="2"/>
  <c r="G613" i="2"/>
  <c r="F613" i="2"/>
  <c r="E613" i="2"/>
  <c r="D613" i="2"/>
  <c r="G612" i="2"/>
  <c r="F612" i="2"/>
  <c r="E612" i="2"/>
  <c r="D612" i="2"/>
  <c r="G611" i="2"/>
  <c r="F611" i="2"/>
  <c r="E611" i="2"/>
  <c r="D611" i="2"/>
  <c r="G610" i="2"/>
  <c r="F610" i="2"/>
  <c r="E610" i="2"/>
  <c r="D610" i="2"/>
  <c r="G609" i="2"/>
  <c r="F609" i="2"/>
  <c r="E609" i="2"/>
  <c r="D609" i="2"/>
  <c r="G608" i="2"/>
  <c r="F608" i="2"/>
  <c r="E608" i="2"/>
  <c r="D608" i="2"/>
  <c r="G607" i="2"/>
  <c r="F607" i="2"/>
  <c r="E607" i="2"/>
  <c r="D607" i="2"/>
  <c r="G606" i="2"/>
  <c r="F606" i="2"/>
  <c r="E606" i="2"/>
  <c r="D606" i="2"/>
  <c r="G605" i="2"/>
  <c r="F605" i="2"/>
  <c r="E605" i="2"/>
  <c r="D605" i="2"/>
  <c r="G604" i="2"/>
  <c r="F604" i="2"/>
  <c r="E604" i="2"/>
  <c r="D604" i="2"/>
  <c r="G603" i="2"/>
  <c r="F603" i="2"/>
  <c r="E603" i="2"/>
  <c r="D603" i="2"/>
  <c r="G602" i="2"/>
  <c r="F602" i="2"/>
  <c r="E602" i="2"/>
  <c r="D602" i="2"/>
  <c r="G601" i="2"/>
  <c r="F601" i="2"/>
  <c r="E601" i="2"/>
  <c r="D601" i="2"/>
  <c r="G600" i="2"/>
  <c r="F600" i="2"/>
  <c r="E600" i="2"/>
  <c r="D600" i="2"/>
  <c r="G599" i="2"/>
  <c r="F599" i="2"/>
  <c r="E599" i="2"/>
  <c r="D599" i="2"/>
  <c r="G598" i="2"/>
  <c r="F598" i="2"/>
  <c r="E598" i="2"/>
  <c r="D598" i="2"/>
  <c r="G597" i="2"/>
  <c r="F597" i="2"/>
  <c r="E597" i="2"/>
  <c r="D597" i="2"/>
  <c r="G596" i="2"/>
  <c r="F596" i="2"/>
  <c r="E596" i="2"/>
  <c r="D596" i="2"/>
  <c r="G595" i="2"/>
  <c r="F595" i="2"/>
  <c r="E595" i="2"/>
  <c r="D595" i="2"/>
  <c r="G594" i="2"/>
  <c r="F594" i="2"/>
  <c r="E594" i="2"/>
  <c r="D594" i="2"/>
  <c r="G593" i="2"/>
  <c r="F593" i="2"/>
  <c r="E593" i="2"/>
  <c r="D593" i="2"/>
  <c r="G592" i="2"/>
  <c r="F592" i="2"/>
  <c r="E592" i="2"/>
  <c r="D592" i="2"/>
  <c r="G591" i="2"/>
  <c r="F591" i="2"/>
  <c r="E591" i="2"/>
  <c r="D591" i="2"/>
  <c r="G590" i="2"/>
  <c r="F590" i="2"/>
  <c r="E590" i="2"/>
  <c r="D590" i="2"/>
  <c r="G589" i="2"/>
  <c r="F589" i="2"/>
  <c r="E589" i="2"/>
  <c r="D589" i="2"/>
  <c r="G588" i="2"/>
  <c r="F588" i="2"/>
  <c r="E588" i="2"/>
  <c r="D588" i="2"/>
  <c r="G587" i="2"/>
  <c r="F587" i="2"/>
  <c r="E587" i="2"/>
  <c r="D587" i="2"/>
  <c r="G586" i="2"/>
  <c r="F586" i="2"/>
  <c r="E586" i="2"/>
  <c r="D586" i="2"/>
  <c r="G585" i="2"/>
  <c r="F585" i="2"/>
  <c r="E585" i="2"/>
  <c r="D585" i="2"/>
  <c r="G584" i="2"/>
  <c r="F584" i="2"/>
  <c r="E584" i="2"/>
  <c r="D584" i="2"/>
  <c r="G583" i="2"/>
  <c r="F583" i="2"/>
  <c r="E583" i="2"/>
  <c r="D583" i="2"/>
  <c r="G582" i="2"/>
  <c r="F582" i="2"/>
  <c r="E582" i="2"/>
  <c r="D582" i="2"/>
  <c r="G581" i="2"/>
  <c r="F581" i="2"/>
  <c r="E581" i="2"/>
  <c r="D581" i="2"/>
  <c r="G580" i="2"/>
  <c r="F580" i="2"/>
  <c r="E580" i="2"/>
  <c r="D580" i="2"/>
  <c r="G579" i="2"/>
  <c r="F579" i="2"/>
  <c r="E579" i="2"/>
  <c r="D579" i="2"/>
  <c r="G578" i="2"/>
  <c r="F578" i="2"/>
  <c r="E578" i="2"/>
  <c r="D578" i="2"/>
  <c r="G577" i="2"/>
  <c r="F577" i="2"/>
  <c r="E577" i="2"/>
  <c r="D577" i="2"/>
  <c r="G576" i="2"/>
  <c r="F576" i="2"/>
  <c r="E576" i="2"/>
  <c r="D576" i="2"/>
  <c r="G575" i="2"/>
  <c r="F575" i="2"/>
  <c r="E575" i="2"/>
  <c r="D575" i="2"/>
  <c r="G574" i="2"/>
  <c r="F574" i="2"/>
  <c r="E574" i="2"/>
  <c r="D574" i="2"/>
  <c r="G573" i="2"/>
  <c r="F573" i="2"/>
  <c r="E573" i="2"/>
  <c r="D573" i="2"/>
  <c r="G572" i="2"/>
  <c r="F572" i="2"/>
  <c r="E572" i="2"/>
  <c r="D572" i="2"/>
  <c r="G571" i="2"/>
  <c r="F571" i="2"/>
  <c r="E571" i="2"/>
  <c r="D571" i="2"/>
  <c r="G570" i="2"/>
  <c r="F570" i="2"/>
  <c r="E570" i="2"/>
  <c r="D570" i="2"/>
  <c r="G569" i="2"/>
  <c r="F569" i="2"/>
  <c r="E569" i="2"/>
  <c r="D569" i="2"/>
  <c r="G568" i="2"/>
  <c r="F568" i="2"/>
  <c r="E568" i="2"/>
  <c r="D568" i="2"/>
  <c r="G567" i="2"/>
  <c r="F567" i="2"/>
  <c r="E567" i="2"/>
  <c r="D567" i="2"/>
  <c r="G566" i="2"/>
  <c r="F566" i="2"/>
  <c r="E566" i="2"/>
  <c r="D566" i="2"/>
  <c r="G565" i="2"/>
  <c r="F565" i="2"/>
  <c r="E565" i="2"/>
  <c r="D565" i="2"/>
  <c r="G564" i="2"/>
  <c r="F564" i="2"/>
  <c r="E564" i="2"/>
  <c r="D564" i="2"/>
  <c r="G563" i="2"/>
  <c r="F563" i="2"/>
  <c r="E563" i="2"/>
  <c r="D563" i="2"/>
  <c r="G562" i="2"/>
  <c r="F562" i="2"/>
  <c r="E562" i="2"/>
  <c r="D562" i="2"/>
  <c r="G561" i="2"/>
  <c r="F561" i="2"/>
  <c r="E561" i="2"/>
  <c r="D561" i="2"/>
  <c r="G560" i="2"/>
  <c r="F560" i="2"/>
  <c r="E560" i="2"/>
  <c r="D560" i="2"/>
  <c r="G559" i="2"/>
  <c r="F559" i="2"/>
  <c r="E559" i="2"/>
  <c r="D559" i="2"/>
  <c r="G558" i="2"/>
  <c r="F558" i="2"/>
  <c r="E558" i="2"/>
  <c r="D558" i="2"/>
  <c r="G557" i="2"/>
  <c r="F557" i="2"/>
  <c r="E557" i="2"/>
  <c r="D557" i="2"/>
  <c r="G556" i="2"/>
  <c r="F556" i="2"/>
  <c r="E556" i="2"/>
  <c r="D556" i="2"/>
  <c r="G555" i="2"/>
  <c r="F555" i="2"/>
  <c r="E555" i="2"/>
  <c r="D555" i="2"/>
  <c r="G554" i="2"/>
  <c r="F554" i="2"/>
  <c r="E554" i="2"/>
  <c r="D554" i="2"/>
  <c r="G553" i="2"/>
  <c r="F553" i="2"/>
  <c r="E553" i="2"/>
  <c r="D553" i="2"/>
  <c r="G552" i="2"/>
  <c r="F552" i="2"/>
  <c r="E552" i="2"/>
  <c r="D552" i="2"/>
  <c r="G551" i="2"/>
  <c r="F551" i="2"/>
  <c r="E551" i="2"/>
  <c r="D551" i="2"/>
  <c r="G550" i="2"/>
  <c r="F550" i="2"/>
  <c r="E550" i="2"/>
  <c r="D550" i="2"/>
  <c r="G549" i="2"/>
  <c r="F549" i="2"/>
  <c r="E549" i="2"/>
  <c r="D549" i="2"/>
  <c r="G548" i="2"/>
  <c r="F548" i="2"/>
  <c r="E548" i="2"/>
  <c r="D548" i="2"/>
  <c r="G547" i="2"/>
  <c r="F547" i="2"/>
  <c r="E547" i="2"/>
  <c r="D547" i="2"/>
  <c r="G546" i="2"/>
  <c r="F546" i="2"/>
  <c r="E546" i="2"/>
  <c r="D546" i="2"/>
  <c r="G545" i="2"/>
  <c r="F545" i="2"/>
  <c r="E545" i="2"/>
  <c r="D545" i="2"/>
  <c r="G544" i="2"/>
  <c r="F544" i="2"/>
  <c r="E544" i="2"/>
  <c r="D544" i="2"/>
  <c r="G543" i="2"/>
  <c r="F543" i="2"/>
  <c r="E543" i="2"/>
  <c r="D543" i="2"/>
  <c r="G542" i="2"/>
  <c r="F542" i="2"/>
  <c r="E542" i="2"/>
  <c r="D542" i="2"/>
  <c r="G541" i="2"/>
  <c r="F541" i="2"/>
  <c r="E541" i="2"/>
  <c r="D541" i="2"/>
  <c r="G540" i="2"/>
  <c r="F540" i="2"/>
  <c r="E540" i="2"/>
  <c r="D540" i="2"/>
  <c r="G539" i="2"/>
  <c r="F539" i="2"/>
  <c r="E539" i="2"/>
  <c r="D539" i="2"/>
  <c r="G538" i="2"/>
  <c r="F538" i="2"/>
  <c r="E538" i="2"/>
  <c r="D538" i="2"/>
  <c r="G537" i="2"/>
  <c r="F537" i="2"/>
  <c r="E537" i="2"/>
  <c r="D537" i="2"/>
  <c r="G536" i="2"/>
  <c r="F536" i="2"/>
  <c r="E536" i="2"/>
  <c r="D536" i="2"/>
  <c r="G535" i="2"/>
  <c r="F535" i="2"/>
  <c r="E535" i="2"/>
  <c r="D535" i="2"/>
  <c r="G534" i="2"/>
  <c r="F534" i="2"/>
  <c r="E534" i="2"/>
  <c r="D534" i="2"/>
  <c r="G533" i="2"/>
  <c r="F533" i="2"/>
  <c r="E533" i="2"/>
  <c r="D533" i="2"/>
  <c r="G532" i="2"/>
  <c r="F532" i="2"/>
  <c r="E532" i="2"/>
  <c r="D532" i="2"/>
  <c r="G531" i="2"/>
  <c r="F531" i="2"/>
  <c r="E531" i="2"/>
  <c r="D531" i="2"/>
  <c r="G530" i="2"/>
  <c r="F530" i="2"/>
  <c r="E530" i="2"/>
  <c r="D530" i="2"/>
  <c r="G529" i="2"/>
  <c r="F529" i="2"/>
  <c r="E529" i="2"/>
  <c r="D529" i="2"/>
  <c r="G528" i="2"/>
  <c r="F528" i="2"/>
  <c r="E528" i="2"/>
  <c r="D528" i="2"/>
  <c r="G527" i="2"/>
  <c r="F527" i="2"/>
  <c r="E527" i="2"/>
  <c r="D527" i="2"/>
  <c r="G526" i="2"/>
  <c r="F526" i="2"/>
  <c r="E526" i="2"/>
  <c r="D526" i="2"/>
  <c r="G525" i="2"/>
  <c r="F525" i="2"/>
  <c r="E525" i="2"/>
  <c r="D525" i="2"/>
  <c r="G524" i="2"/>
  <c r="F524" i="2"/>
  <c r="E524" i="2"/>
  <c r="D524" i="2"/>
  <c r="G523" i="2"/>
  <c r="F523" i="2"/>
  <c r="E523" i="2"/>
  <c r="D523" i="2"/>
  <c r="G522" i="2"/>
  <c r="F522" i="2"/>
  <c r="E522" i="2"/>
  <c r="D522" i="2"/>
  <c r="G521" i="2"/>
  <c r="F521" i="2"/>
  <c r="E521" i="2"/>
  <c r="D521" i="2"/>
  <c r="G520" i="2"/>
  <c r="F520" i="2"/>
  <c r="E520" i="2"/>
  <c r="D520" i="2"/>
  <c r="G519" i="2"/>
  <c r="F519" i="2"/>
  <c r="E519" i="2"/>
  <c r="D519" i="2"/>
  <c r="G518" i="2"/>
  <c r="F518" i="2"/>
  <c r="E518" i="2"/>
  <c r="D518" i="2"/>
  <c r="G517" i="2"/>
  <c r="F517" i="2"/>
  <c r="E517" i="2"/>
  <c r="D517" i="2"/>
  <c r="G516" i="2"/>
  <c r="F516" i="2"/>
  <c r="E516" i="2"/>
  <c r="D516" i="2"/>
  <c r="G515" i="2"/>
  <c r="F515" i="2"/>
  <c r="E515" i="2"/>
  <c r="D515" i="2"/>
  <c r="G514" i="2"/>
  <c r="F514" i="2"/>
  <c r="E514" i="2"/>
  <c r="D514" i="2"/>
  <c r="G513" i="2"/>
  <c r="F513" i="2"/>
  <c r="E513" i="2"/>
  <c r="D513" i="2"/>
  <c r="G512" i="2"/>
  <c r="F512" i="2"/>
  <c r="E512" i="2"/>
  <c r="D512" i="2"/>
  <c r="G511" i="2"/>
  <c r="F511" i="2"/>
  <c r="E511" i="2"/>
  <c r="D511" i="2"/>
  <c r="G510" i="2"/>
  <c r="F510" i="2"/>
  <c r="E510" i="2"/>
  <c r="D510" i="2"/>
  <c r="G509" i="2"/>
  <c r="F509" i="2"/>
  <c r="E509" i="2"/>
  <c r="D509" i="2"/>
  <c r="G508" i="2"/>
  <c r="F508" i="2"/>
  <c r="E508" i="2"/>
  <c r="D508" i="2"/>
  <c r="G507" i="2"/>
  <c r="F507" i="2"/>
  <c r="E507" i="2"/>
  <c r="D507" i="2"/>
  <c r="G506" i="2"/>
  <c r="F506" i="2"/>
  <c r="E506" i="2"/>
  <c r="D506" i="2"/>
  <c r="G505" i="2"/>
  <c r="F505" i="2"/>
  <c r="E505" i="2"/>
  <c r="D505" i="2"/>
  <c r="G504" i="2"/>
  <c r="F504" i="2"/>
  <c r="E504" i="2"/>
  <c r="D504" i="2"/>
  <c r="G503" i="2"/>
  <c r="F503" i="2"/>
  <c r="E503" i="2"/>
  <c r="D503" i="2"/>
  <c r="G502" i="2"/>
  <c r="F502" i="2"/>
  <c r="E502" i="2"/>
  <c r="D502" i="2"/>
  <c r="G501" i="2"/>
  <c r="F501" i="2"/>
  <c r="E501" i="2"/>
  <c r="D501" i="2"/>
  <c r="G500" i="2"/>
  <c r="F500" i="2"/>
  <c r="E500" i="2"/>
  <c r="D500" i="2"/>
  <c r="G499" i="2"/>
  <c r="F499" i="2"/>
  <c r="E499" i="2"/>
  <c r="D499" i="2"/>
  <c r="G498" i="2"/>
  <c r="F498" i="2"/>
  <c r="E498" i="2"/>
  <c r="D498" i="2"/>
  <c r="G497" i="2"/>
  <c r="F497" i="2"/>
  <c r="E497" i="2"/>
  <c r="D497" i="2"/>
  <c r="G496" i="2"/>
  <c r="F496" i="2"/>
  <c r="E496" i="2"/>
  <c r="D496" i="2"/>
  <c r="G495" i="2"/>
  <c r="F495" i="2"/>
  <c r="E495" i="2"/>
  <c r="D495" i="2"/>
  <c r="G494" i="2"/>
  <c r="F494" i="2"/>
  <c r="E494" i="2"/>
  <c r="D494" i="2"/>
  <c r="G493" i="2"/>
  <c r="F493" i="2"/>
  <c r="E493" i="2"/>
  <c r="D493" i="2"/>
  <c r="G492" i="2"/>
  <c r="F492" i="2"/>
  <c r="E492" i="2"/>
  <c r="D492" i="2"/>
  <c r="G491" i="2"/>
  <c r="F491" i="2"/>
  <c r="E491" i="2"/>
  <c r="D491" i="2"/>
  <c r="G490" i="2"/>
  <c r="F490" i="2"/>
  <c r="E490" i="2"/>
  <c r="D490" i="2"/>
  <c r="G489" i="2"/>
  <c r="F489" i="2"/>
  <c r="E489" i="2"/>
  <c r="D489" i="2"/>
  <c r="G488" i="2"/>
  <c r="F488" i="2"/>
  <c r="E488" i="2"/>
  <c r="D488" i="2"/>
  <c r="G487" i="2"/>
  <c r="F487" i="2"/>
  <c r="E487" i="2"/>
  <c r="D487" i="2"/>
  <c r="G486" i="2"/>
  <c r="F486" i="2"/>
  <c r="E486" i="2"/>
  <c r="D486" i="2"/>
  <c r="G485" i="2"/>
  <c r="F485" i="2"/>
  <c r="E485" i="2"/>
  <c r="D485" i="2"/>
  <c r="G484" i="2"/>
  <c r="F484" i="2"/>
  <c r="E484" i="2"/>
  <c r="D484" i="2"/>
  <c r="G483" i="2"/>
  <c r="F483" i="2"/>
  <c r="E483" i="2"/>
  <c r="D483" i="2"/>
  <c r="G482" i="2"/>
  <c r="F482" i="2"/>
  <c r="E482" i="2"/>
  <c r="D482" i="2"/>
  <c r="G481" i="2"/>
  <c r="F481" i="2"/>
  <c r="E481" i="2"/>
  <c r="D481" i="2"/>
  <c r="G480" i="2"/>
  <c r="F480" i="2"/>
  <c r="E480" i="2"/>
  <c r="D480" i="2"/>
  <c r="G479" i="2"/>
  <c r="F479" i="2"/>
  <c r="E479" i="2"/>
  <c r="D479" i="2"/>
  <c r="G478" i="2"/>
  <c r="F478" i="2"/>
  <c r="E478" i="2"/>
  <c r="D478" i="2"/>
  <c r="G477" i="2"/>
  <c r="F477" i="2"/>
  <c r="E477" i="2"/>
  <c r="D477" i="2"/>
  <c r="G476" i="2"/>
  <c r="F476" i="2"/>
  <c r="E476" i="2"/>
  <c r="D476" i="2"/>
  <c r="G475" i="2"/>
  <c r="F475" i="2"/>
  <c r="E475" i="2"/>
  <c r="D475" i="2"/>
  <c r="G474" i="2"/>
  <c r="F474" i="2"/>
  <c r="E474" i="2"/>
  <c r="D474" i="2"/>
  <c r="G473" i="2"/>
  <c r="F473" i="2"/>
  <c r="E473" i="2"/>
  <c r="D473" i="2"/>
  <c r="G472" i="2"/>
  <c r="F472" i="2"/>
  <c r="E472" i="2"/>
  <c r="D472" i="2"/>
  <c r="G471" i="2"/>
  <c r="F471" i="2"/>
  <c r="E471" i="2"/>
  <c r="D471" i="2"/>
  <c r="G470" i="2"/>
  <c r="F470" i="2"/>
  <c r="E470" i="2"/>
  <c r="D470" i="2"/>
  <c r="G469" i="2"/>
  <c r="F469" i="2"/>
  <c r="E469" i="2"/>
  <c r="D469" i="2"/>
  <c r="G468" i="2"/>
  <c r="F468" i="2"/>
  <c r="E468" i="2"/>
  <c r="D468" i="2"/>
  <c r="G467" i="2"/>
  <c r="F467" i="2"/>
  <c r="E467" i="2"/>
  <c r="D467" i="2"/>
  <c r="G466" i="2"/>
  <c r="F466" i="2"/>
  <c r="E466" i="2"/>
  <c r="D466" i="2"/>
  <c r="G465" i="2"/>
  <c r="F465" i="2"/>
  <c r="E465" i="2"/>
  <c r="D465" i="2"/>
  <c r="G464" i="2"/>
  <c r="F464" i="2"/>
  <c r="E464" i="2"/>
  <c r="D464" i="2"/>
  <c r="G463" i="2"/>
  <c r="F463" i="2"/>
  <c r="E463" i="2"/>
  <c r="D463" i="2"/>
  <c r="G462" i="2"/>
  <c r="F462" i="2"/>
  <c r="E462" i="2"/>
  <c r="D462" i="2"/>
  <c r="G461" i="2"/>
  <c r="F461" i="2"/>
  <c r="E461" i="2"/>
  <c r="D461" i="2"/>
  <c r="G460" i="2"/>
  <c r="F460" i="2"/>
  <c r="E460" i="2"/>
  <c r="D460" i="2"/>
  <c r="G459" i="2"/>
  <c r="F459" i="2"/>
  <c r="E459" i="2"/>
  <c r="D459" i="2"/>
  <c r="G458" i="2"/>
  <c r="F458" i="2"/>
  <c r="E458" i="2"/>
  <c r="D458" i="2"/>
  <c r="G457" i="2"/>
  <c r="F457" i="2"/>
  <c r="E457" i="2"/>
  <c r="D457" i="2"/>
  <c r="G456" i="2"/>
  <c r="F456" i="2"/>
  <c r="E456" i="2"/>
  <c r="D456" i="2"/>
  <c r="G455" i="2"/>
  <c r="F455" i="2"/>
  <c r="E455" i="2"/>
  <c r="D455" i="2"/>
  <c r="G454" i="2"/>
  <c r="F454" i="2"/>
  <c r="E454" i="2"/>
  <c r="D454" i="2"/>
  <c r="G453" i="2"/>
  <c r="F453" i="2"/>
  <c r="E453" i="2"/>
  <c r="D453" i="2"/>
  <c r="G452" i="2"/>
  <c r="F452" i="2"/>
  <c r="E452" i="2"/>
  <c r="D452" i="2"/>
  <c r="G451" i="2"/>
  <c r="F451" i="2"/>
  <c r="E451" i="2"/>
  <c r="D451" i="2"/>
  <c r="G450" i="2"/>
  <c r="F450" i="2"/>
  <c r="E450" i="2"/>
  <c r="D450" i="2"/>
  <c r="G449" i="2"/>
  <c r="F449" i="2"/>
  <c r="E449" i="2"/>
  <c r="D449" i="2"/>
  <c r="G448" i="2"/>
  <c r="F448" i="2"/>
  <c r="E448" i="2"/>
  <c r="D448" i="2"/>
  <c r="G447" i="2"/>
  <c r="F447" i="2"/>
  <c r="E447" i="2"/>
  <c r="D447" i="2"/>
  <c r="G446" i="2"/>
  <c r="F446" i="2"/>
  <c r="E446" i="2"/>
  <c r="D446" i="2"/>
  <c r="G445" i="2"/>
  <c r="F445" i="2"/>
  <c r="E445" i="2"/>
  <c r="D445" i="2"/>
  <c r="G444" i="2"/>
  <c r="F444" i="2"/>
  <c r="E444" i="2"/>
  <c r="D444" i="2"/>
  <c r="G443" i="2"/>
  <c r="F443" i="2"/>
  <c r="E443" i="2"/>
  <c r="D443" i="2"/>
  <c r="G442" i="2"/>
  <c r="F442" i="2"/>
  <c r="E442" i="2"/>
  <c r="D442" i="2"/>
  <c r="G441" i="2"/>
  <c r="F441" i="2"/>
  <c r="E441" i="2"/>
  <c r="D441" i="2"/>
  <c r="G440" i="2"/>
  <c r="F440" i="2"/>
  <c r="E440" i="2"/>
  <c r="D440" i="2"/>
  <c r="G439" i="2"/>
  <c r="F439" i="2"/>
  <c r="E439" i="2"/>
  <c r="D439" i="2"/>
  <c r="G438" i="2"/>
  <c r="F438" i="2"/>
  <c r="E438" i="2"/>
  <c r="D438" i="2"/>
  <c r="G437" i="2"/>
  <c r="F437" i="2"/>
  <c r="E437" i="2"/>
  <c r="D437" i="2"/>
  <c r="G436" i="2"/>
  <c r="F436" i="2"/>
  <c r="E436" i="2"/>
  <c r="D436" i="2"/>
  <c r="G435" i="2"/>
  <c r="F435" i="2"/>
  <c r="E435" i="2"/>
  <c r="D435" i="2"/>
  <c r="G434" i="2"/>
  <c r="F434" i="2"/>
  <c r="E434" i="2"/>
  <c r="D434" i="2"/>
  <c r="G433" i="2"/>
  <c r="F433" i="2"/>
  <c r="E433" i="2"/>
  <c r="D433" i="2"/>
  <c r="G432" i="2"/>
  <c r="F432" i="2"/>
  <c r="E432" i="2"/>
  <c r="D432" i="2"/>
  <c r="G431" i="2"/>
  <c r="F431" i="2"/>
  <c r="E431" i="2"/>
  <c r="D431" i="2"/>
  <c r="G430" i="2"/>
  <c r="F430" i="2"/>
  <c r="E430" i="2"/>
  <c r="D430" i="2"/>
  <c r="G429" i="2"/>
  <c r="F429" i="2"/>
  <c r="E429" i="2"/>
  <c r="D429" i="2"/>
  <c r="G428" i="2"/>
  <c r="F428" i="2"/>
  <c r="E428" i="2"/>
  <c r="D428" i="2"/>
  <c r="G427" i="2"/>
  <c r="F427" i="2"/>
  <c r="E427" i="2"/>
  <c r="D427" i="2"/>
  <c r="G426" i="2"/>
  <c r="F426" i="2"/>
  <c r="E426" i="2"/>
  <c r="D426" i="2"/>
  <c r="G425" i="2"/>
  <c r="F425" i="2"/>
  <c r="E425" i="2"/>
  <c r="D425" i="2"/>
  <c r="G424" i="2"/>
  <c r="F424" i="2"/>
  <c r="E424" i="2"/>
  <c r="D424" i="2"/>
  <c r="G423" i="2"/>
  <c r="F423" i="2"/>
  <c r="E423" i="2"/>
  <c r="D423" i="2"/>
  <c r="G422" i="2"/>
  <c r="F422" i="2"/>
  <c r="E422" i="2"/>
  <c r="D422" i="2"/>
  <c r="G421" i="2"/>
  <c r="F421" i="2"/>
  <c r="E421" i="2"/>
  <c r="D421" i="2"/>
  <c r="G420" i="2"/>
  <c r="F420" i="2"/>
  <c r="E420" i="2"/>
  <c r="D420" i="2"/>
  <c r="G419" i="2"/>
  <c r="F419" i="2"/>
  <c r="E419" i="2"/>
  <c r="D419" i="2"/>
  <c r="G418" i="2"/>
  <c r="F418" i="2"/>
  <c r="E418" i="2"/>
  <c r="D418" i="2"/>
  <c r="G417" i="2"/>
  <c r="F417" i="2"/>
  <c r="E417" i="2"/>
  <c r="D417" i="2"/>
  <c r="G416" i="2"/>
  <c r="F416" i="2"/>
  <c r="E416" i="2"/>
  <c r="D416" i="2"/>
  <c r="G415" i="2"/>
  <c r="F415" i="2"/>
  <c r="E415" i="2"/>
  <c r="D415" i="2"/>
  <c r="G414" i="2"/>
  <c r="F414" i="2"/>
  <c r="E414" i="2"/>
  <c r="D414" i="2"/>
  <c r="G413" i="2"/>
  <c r="F413" i="2"/>
  <c r="E413" i="2"/>
  <c r="D413" i="2"/>
  <c r="G412" i="2"/>
  <c r="F412" i="2"/>
  <c r="E412" i="2"/>
  <c r="D412" i="2"/>
  <c r="G411" i="2"/>
  <c r="F411" i="2"/>
  <c r="E411" i="2"/>
  <c r="D411" i="2"/>
  <c r="G410" i="2"/>
  <c r="F410" i="2"/>
  <c r="E410" i="2"/>
  <c r="D410" i="2"/>
  <c r="G409" i="2"/>
  <c r="F409" i="2"/>
  <c r="E409" i="2"/>
  <c r="D409" i="2"/>
  <c r="G408" i="2"/>
  <c r="F408" i="2"/>
  <c r="E408" i="2"/>
  <c r="D408" i="2"/>
  <c r="G407" i="2"/>
  <c r="F407" i="2"/>
  <c r="E407" i="2"/>
  <c r="D407" i="2"/>
  <c r="G406" i="2"/>
  <c r="F406" i="2"/>
  <c r="E406" i="2"/>
  <c r="D406" i="2"/>
  <c r="G405" i="2"/>
  <c r="F405" i="2"/>
  <c r="E405" i="2"/>
  <c r="D405" i="2"/>
  <c r="G404" i="2"/>
  <c r="F404" i="2"/>
  <c r="E404" i="2"/>
  <c r="D404" i="2"/>
  <c r="G403" i="2"/>
  <c r="F403" i="2"/>
  <c r="E403" i="2"/>
  <c r="D403" i="2"/>
  <c r="G402" i="2"/>
  <c r="F402" i="2"/>
  <c r="E402" i="2"/>
  <c r="D402" i="2"/>
  <c r="G401" i="2"/>
  <c r="F401" i="2"/>
  <c r="E401" i="2"/>
  <c r="D401" i="2"/>
  <c r="G400" i="2"/>
  <c r="F400" i="2"/>
  <c r="E400" i="2"/>
  <c r="D400" i="2"/>
  <c r="G399" i="2"/>
  <c r="F399" i="2"/>
  <c r="E399" i="2"/>
  <c r="D399" i="2"/>
  <c r="G398" i="2"/>
  <c r="F398" i="2"/>
  <c r="E398" i="2"/>
  <c r="D398" i="2"/>
  <c r="G397" i="2"/>
  <c r="F397" i="2"/>
  <c r="E397" i="2"/>
  <c r="D397" i="2"/>
  <c r="G396" i="2"/>
  <c r="F396" i="2"/>
  <c r="E396" i="2"/>
  <c r="D396" i="2"/>
  <c r="G395" i="2"/>
  <c r="F395" i="2"/>
  <c r="E395" i="2"/>
  <c r="D395" i="2"/>
  <c r="G394" i="2"/>
  <c r="F394" i="2"/>
  <c r="E394" i="2"/>
  <c r="D394" i="2"/>
  <c r="G393" i="2"/>
  <c r="F393" i="2"/>
  <c r="E393" i="2"/>
  <c r="D393" i="2"/>
  <c r="G392" i="2"/>
  <c r="F392" i="2"/>
  <c r="E392" i="2"/>
  <c r="D392" i="2"/>
  <c r="G391" i="2"/>
  <c r="F391" i="2"/>
  <c r="E391" i="2"/>
  <c r="D391" i="2"/>
  <c r="G390" i="2"/>
  <c r="F390" i="2"/>
  <c r="E390" i="2"/>
  <c r="D390" i="2"/>
  <c r="G389" i="2"/>
  <c r="F389" i="2"/>
  <c r="E389" i="2"/>
  <c r="D389" i="2"/>
  <c r="G388" i="2"/>
  <c r="F388" i="2"/>
  <c r="E388" i="2"/>
  <c r="D388" i="2"/>
  <c r="G387" i="2"/>
  <c r="F387" i="2"/>
  <c r="E387" i="2"/>
  <c r="D387" i="2"/>
  <c r="G386" i="2"/>
  <c r="F386" i="2"/>
  <c r="E386" i="2"/>
  <c r="D386" i="2"/>
  <c r="G385" i="2"/>
  <c r="F385" i="2"/>
  <c r="E385" i="2"/>
  <c r="D385" i="2"/>
  <c r="G384" i="2"/>
  <c r="F384" i="2"/>
  <c r="E384" i="2"/>
  <c r="D384" i="2"/>
  <c r="G383" i="2"/>
  <c r="F383" i="2"/>
  <c r="E383" i="2"/>
  <c r="D383" i="2"/>
  <c r="G382" i="2"/>
  <c r="F382" i="2"/>
  <c r="E382" i="2"/>
  <c r="D382" i="2"/>
  <c r="G381" i="2"/>
  <c r="F381" i="2"/>
  <c r="E381" i="2"/>
  <c r="D381" i="2"/>
  <c r="G380" i="2"/>
  <c r="F380" i="2"/>
  <c r="E380" i="2"/>
  <c r="D380" i="2"/>
  <c r="G379" i="2"/>
  <c r="F379" i="2"/>
  <c r="E379" i="2"/>
  <c r="D379" i="2"/>
  <c r="G378" i="2"/>
  <c r="F378" i="2"/>
  <c r="E378" i="2"/>
  <c r="D378" i="2"/>
  <c r="G377" i="2"/>
  <c r="F377" i="2"/>
  <c r="E377" i="2"/>
  <c r="D377" i="2"/>
  <c r="G376" i="2"/>
  <c r="F376" i="2"/>
  <c r="E376" i="2"/>
  <c r="D376" i="2"/>
  <c r="G375" i="2"/>
  <c r="F375" i="2"/>
  <c r="E375" i="2"/>
  <c r="D375" i="2"/>
  <c r="G374" i="2"/>
  <c r="F374" i="2"/>
  <c r="E374" i="2"/>
  <c r="D374" i="2"/>
  <c r="G373" i="2"/>
  <c r="F373" i="2"/>
  <c r="E373" i="2"/>
  <c r="D373" i="2"/>
  <c r="G372" i="2"/>
  <c r="F372" i="2"/>
  <c r="E372" i="2"/>
  <c r="D372" i="2"/>
  <c r="G371" i="2"/>
  <c r="F371" i="2"/>
  <c r="E371" i="2"/>
  <c r="D371" i="2"/>
  <c r="G370" i="2"/>
  <c r="F370" i="2"/>
  <c r="E370" i="2"/>
  <c r="D370" i="2"/>
  <c r="G369" i="2"/>
  <c r="F369" i="2"/>
  <c r="E369" i="2"/>
  <c r="D369" i="2"/>
  <c r="G368" i="2"/>
  <c r="F368" i="2"/>
  <c r="E368" i="2"/>
  <c r="D368" i="2"/>
  <c r="G367" i="2"/>
  <c r="F367" i="2"/>
  <c r="E367" i="2"/>
  <c r="D367" i="2"/>
  <c r="G366" i="2"/>
  <c r="F366" i="2"/>
  <c r="E366" i="2"/>
  <c r="D366" i="2"/>
  <c r="G365" i="2"/>
  <c r="F365" i="2"/>
  <c r="E365" i="2"/>
  <c r="D365" i="2"/>
  <c r="G364" i="2"/>
  <c r="F364" i="2"/>
  <c r="E364" i="2"/>
  <c r="D364" i="2"/>
  <c r="G363" i="2"/>
  <c r="F363" i="2"/>
  <c r="E363" i="2"/>
  <c r="D363" i="2"/>
  <c r="G362" i="2"/>
  <c r="F362" i="2"/>
  <c r="E362" i="2"/>
  <c r="D362" i="2"/>
  <c r="G361" i="2"/>
  <c r="F361" i="2"/>
  <c r="E361" i="2"/>
  <c r="D361" i="2"/>
  <c r="G360" i="2"/>
  <c r="F360" i="2"/>
  <c r="E360" i="2"/>
  <c r="D360" i="2"/>
  <c r="G359" i="2"/>
  <c r="F359" i="2"/>
  <c r="E359" i="2"/>
  <c r="D359" i="2"/>
  <c r="G358" i="2"/>
  <c r="F358" i="2"/>
  <c r="E358" i="2"/>
  <c r="D358" i="2"/>
  <c r="G357" i="2"/>
  <c r="F357" i="2"/>
  <c r="E357" i="2"/>
  <c r="D357" i="2"/>
  <c r="G356" i="2"/>
  <c r="F356" i="2"/>
  <c r="E356" i="2"/>
  <c r="D356" i="2"/>
  <c r="G355" i="2"/>
  <c r="F355" i="2"/>
  <c r="E355" i="2"/>
  <c r="D355" i="2"/>
  <c r="G354" i="2"/>
  <c r="F354" i="2"/>
  <c r="E354" i="2"/>
  <c r="D354" i="2"/>
  <c r="G353" i="2"/>
  <c r="F353" i="2"/>
  <c r="E353" i="2"/>
  <c r="D353" i="2"/>
  <c r="G352" i="2"/>
  <c r="F352" i="2"/>
  <c r="E352" i="2"/>
  <c r="D352" i="2"/>
  <c r="G351" i="2"/>
  <c r="F351" i="2"/>
  <c r="E351" i="2"/>
  <c r="D351" i="2"/>
  <c r="G350" i="2"/>
  <c r="F350" i="2"/>
  <c r="E350" i="2"/>
  <c r="D350" i="2"/>
  <c r="G349" i="2"/>
  <c r="F349" i="2"/>
  <c r="E349" i="2"/>
  <c r="D349" i="2"/>
  <c r="G348" i="2"/>
  <c r="F348" i="2"/>
  <c r="E348" i="2"/>
  <c r="D348" i="2"/>
  <c r="G347" i="2"/>
  <c r="F347" i="2"/>
  <c r="E347" i="2"/>
  <c r="D347" i="2"/>
  <c r="G346" i="2"/>
  <c r="F346" i="2"/>
  <c r="E346" i="2"/>
  <c r="D346" i="2"/>
  <c r="G345" i="2"/>
  <c r="F345" i="2"/>
  <c r="E345" i="2"/>
  <c r="D345" i="2"/>
  <c r="G344" i="2"/>
  <c r="F344" i="2"/>
  <c r="E344" i="2"/>
  <c r="D344" i="2"/>
  <c r="G343" i="2"/>
  <c r="F343" i="2"/>
  <c r="E343" i="2"/>
  <c r="D343" i="2"/>
  <c r="G342" i="2"/>
  <c r="F342" i="2"/>
  <c r="E342" i="2"/>
  <c r="D342" i="2"/>
  <c r="G341" i="2"/>
  <c r="F341" i="2"/>
  <c r="E341" i="2"/>
  <c r="D341" i="2"/>
  <c r="G340" i="2"/>
  <c r="F340" i="2"/>
  <c r="E340" i="2"/>
  <c r="D340" i="2"/>
  <c r="G339" i="2"/>
  <c r="F339" i="2"/>
  <c r="E339" i="2"/>
  <c r="D339" i="2"/>
  <c r="G338" i="2"/>
  <c r="F338" i="2"/>
  <c r="E338" i="2"/>
  <c r="D338" i="2"/>
  <c r="G337" i="2"/>
  <c r="F337" i="2"/>
  <c r="E337" i="2"/>
  <c r="D337" i="2"/>
  <c r="G336" i="2"/>
  <c r="F336" i="2"/>
  <c r="E336" i="2"/>
  <c r="D336" i="2"/>
  <c r="G335" i="2"/>
  <c r="F335" i="2"/>
  <c r="E335" i="2"/>
  <c r="D335" i="2"/>
  <c r="G334" i="2"/>
  <c r="F334" i="2"/>
  <c r="E334" i="2"/>
  <c r="D334" i="2"/>
  <c r="G333" i="2"/>
  <c r="F333" i="2"/>
  <c r="E333" i="2"/>
  <c r="D333" i="2"/>
  <c r="G332" i="2"/>
  <c r="F332" i="2"/>
  <c r="E332" i="2"/>
  <c r="D332" i="2"/>
  <c r="G331" i="2"/>
  <c r="F331" i="2"/>
  <c r="E331" i="2"/>
  <c r="D331" i="2"/>
  <c r="G330" i="2"/>
  <c r="F330" i="2"/>
  <c r="E330" i="2"/>
  <c r="D330" i="2"/>
  <c r="G329" i="2"/>
  <c r="F329" i="2"/>
  <c r="E329" i="2"/>
  <c r="D329" i="2"/>
  <c r="G328" i="2"/>
  <c r="F328" i="2"/>
  <c r="E328" i="2"/>
  <c r="D328" i="2"/>
  <c r="G327" i="2"/>
  <c r="F327" i="2"/>
  <c r="E327" i="2"/>
  <c r="D327" i="2"/>
  <c r="G326" i="2"/>
  <c r="F326" i="2"/>
  <c r="E326" i="2"/>
  <c r="D326" i="2"/>
  <c r="G325" i="2"/>
  <c r="F325" i="2"/>
  <c r="E325" i="2"/>
  <c r="D325" i="2"/>
  <c r="G324" i="2"/>
  <c r="F324" i="2"/>
  <c r="E324" i="2"/>
  <c r="D324" i="2"/>
  <c r="G323" i="2"/>
  <c r="F323" i="2"/>
  <c r="E323" i="2"/>
  <c r="D323" i="2"/>
  <c r="G322" i="2"/>
  <c r="F322" i="2"/>
  <c r="E322" i="2"/>
  <c r="D322" i="2"/>
  <c r="G321" i="2"/>
  <c r="F321" i="2"/>
  <c r="E321" i="2"/>
  <c r="D321" i="2"/>
  <c r="G320" i="2"/>
  <c r="F320" i="2"/>
  <c r="E320" i="2"/>
  <c r="D320" i="2"/>
  <c r="G319" i="2"/>
  <c r="F319" i="2"/>
  <c r="E319" i="2"/>
  <c r="D319" i="2"/>
  <c r="G318" i="2"/>
  <c r="F318" i="2"/>
  <c r="E318" i="2"/>
  <c r="D318" i="2"/>
  <c r="G317" i="2"/>
  <c r="F317" i="2"/>
  <c r="E317" i="2"/>
  <c r="D317" i="2"/>
  <c r="G316" i="2"/>
  <c r="F316" i="2"/>
  <c r="E316" i="2"/>
  <c r="D316" i="2"/>
  <c r="G315" i="2"/>
  <c r="F315" i="2"/>
  <c r="E315" i="2"/>
  <c r="D315" i="2"/>
  <c r="G314" i="2"/>
  <c r="F314" i="2"/>
  <c r="E314" i="2"/>
  <c r="D314" i="2"/>
  <c r="G313" i="2"/>
  <c r="F313" i="2"/>
  <c r="E313" i="2"/>
  <c r="D313" i="2"/>
  <c r="G312" i="2"/>
  <c r="F312" i="2"/>
  <c r="E312" i="2"/>
  <c r="D312" i="2"/>
  <c r="G311" i="2"/>
  <c r="F311" i="2"/>
  <c r="E311" i="2"/>
  <c r="D311" i="2"/>
  <c r="G310" i="2"/>
  <c r="F310" i="2"/>
  <c r="E310" i="2"/>
  <c r="D310" i="2"/>
  <c r="G309" i="2"/>
  <c r="F309" i="2"/>
  <c r="E309" i="2"/>
  <c r="D309" i="2"/>
  <c r="G308" i="2"/>
  <c r="F308" i="2"/>
  <c r="E308" i="2"/>
  <c r="D308" i="2"/>
  <c r="G307" i="2"/>
  <c r="F307" i="2"/>
  <c r="E307" i="2"/>
  <c r="D307" i="2"/>
  <c r="G306" i="2"/>
  <c r="F306" i="2"/>
  <c r="E306" i="2"/>
  <c r="D306" i="2"/>
  <c r="G305" i="2"/>
  <c r="F305" i="2"/>
  <c r="E305" i="2"/>
  <c r="D305" i="2"/>
  <c r="G304" i="2"/>
  <c r="F304" i="2"/>
  <c r="E304" i="2"/>
  <c r="D304" i="2"/>
  <c r="G303" i="2"/>
  <c r="F303" i="2"/>
  <c r="E303" i="2"/>
  <c r="D303" i="2"/>
  <c r="G302" i="2"/>
  <c r="F302" i="2"/>
  <c r="E302" i="2"/>
  <c r="D302" i="2"/>
  <c r="G301" i="2"/>
  <c r="F301" i="2"/>
  <c r="E301" i="2"/>
  <c r="D301" i="2"/>
  <c r="G300" i="2"/>
  <c r="F300" i="2"/>
  <c r="E300" i="2"/>
  <c r="D300" i="2"/>
  <c r="G299" i="2"/>
  <c r="F299" i="2"/>
  <c r="E299" i="2"/>
  <c r="D299" i="2"/>
  <c r="G298" i="2"/>
  <c r="F298" i="2"/>
  <c r="E298" i="2"/>
  <c r="D298" i="2"/>
  <c r="G297" i="2"/>
  <c r="F297" i="2"/>
  <c r="E297" i="2"/>
  <c r="D297" i="2"/>
  <c r="G296" i="2"/>
  <c r="F296" i="2"/>
  <c r="E296" i="2"/>
  <c r="D296" i="2"/>
  <c r="G295" i="2"/>
  <c r="F295" i="2"/>
  <c r="E295" i="2"/>
  <c r="D295" i="2"/>
  <c r="G294" i="2"/>
  <c r="F294" i="2"/>
  <c r="E294" i="2"/>
  <c r="D294" i="2"/>
  <c r="G293" i="2"/>
  <c r="F293" i="2"/>
  <c r="E293" i="2"/>
  <c r="D293" i="2"/>
  <c r="G292" i="2"/>
  <c r="F292" i="2"/>
  <c r="E292" i="2"/>
  <c r="D292" i="2"/>
  <c r="G291" i="2"/>
  <c r="F291" i="2"/>
  <c r="E291" i="2"/>
  <c r="D291" i="2"/>
  <c r="G290" i="2"/>
  <c r="F290" i="2"/>
  <c r="E290" i="2"/>
  <c r="D290" i="2"/>
  <c r="G289" i="2"/>
  <c r="F289" i="2"/>
  <c r="E289" i="2"/>
  <c r="D289" i="2"/>
  <c r="G288" i="2"/>
  <c r="F288" i="2"/>
  <c r="E288" i="2"/>
  <c r="D288" i="2"/>
  <c r="G287" i="2"/>
  <c r="F287" i="2"/>
  <c r="E287" i="2"/>
  <c r="D287" i="2"/>
  <c r="G286" i="2"/>
  <c r="F286" i="2"/>
  <c r="E286" i="2"/>
  <c r="D286" i="2"/>
  <c r="G285" i="2"/>
  <c r="F285" i="2"/>
  <c r="E285" i="2"/>
  <c r="D285" i="2"/>
  <c r="G284" i="2"/>
  <c r="F284" i="2"/>
  <c r="E284" i="2"/>
  <c r="D284" i="2"/>
  <c r="G283" i="2"/>
  <c r="F283" i="2"/>
  <c r="E283" i="2"/>
  <c r="D283" i="2"/>
  <c r="G282" i="2"/>
  <c r="F282" i="2"/>
  <c r="E282" i="2"/>
  <c r="D282" i="2"/>
  <c r="G281" i="2"/>
  <c r="F281" i="2"/>
  <c r="E281" i="2"/>
  <c r="D281" i="2"/>
  <c r="G280" i="2"/>
  <c r="F280" i="2"/>
  <c r="E280" i="2"/>
  <c r="D280" i="2"/>
  <c r="G279" i="2"/>
  <c r="F279" i="2"/>
  <c r="E279" i="2"/>
  <c r="D279" i="2"/>
  <c r="G278" i="2"/>
  <c r="F278" i="2"/>
  <c r="E278" i="2"/>
  <c r="D278" i="2"/>
  <c r="G277" i="2"/>
  <c r="F277" i="2"/>
  <c r="E277" i="2"/>
  <c r="D277" i="2"/>
  <c r="G276" i="2"/>
  <c r="F276" i="2"/>
  <c r="E276" i="2"/>
  <c r="D276" i="2"/>
  <c r="G275" i="2"/>
  <c r="F275" i="2"/>
  <c r="E275" i="2"/>
  <c r="D275" i="2"/>
  <c r="G274" i="2"/>
  <c r="F274" i="2"/>
  <c r="E274" i="2"/>
  <c r="D274" i="2"/>
  <c r="G273" i="2"/>
  <c r="F273" i="2"/>
  <c r="E273" i="2"/>
  <c r="D273" i="2"/>
  <c r="G272" i="2"/>
  <c r="F272" i="2"/>
  <c r="E272" i="2"/>
  <c r="D272" i="2"/>
  <c r="G271" i="2"/>
  <c r="F271" i="2"/>
  <c r="E271" i="2"/>
  <c r="D271" i="2"/>
  <c r="G270" i="2"/>
  <c r="F270" i="2"/>
  <c r="E270" i="2"/>
  <c r="D270" i="2"/>
  <c r="G269" i="2"/>
  <c r="F269" i="2"/>
  <c r="E269" i="2"/>
  <c r="D269" i="2"/>
  <c r="G268" i="2"/>
  <c r="F268" i="2"/>
  <c r="E268" i="2"/>
  <c r="D268" i="2"/>
  <c r="G267" i="2"/>
  <c r="F267" i="2"/>
  <c r="E267" i="2"/>
  <c r="D267" i="2"/>
  <c r="G266" i="2"/>
  <c r="F266" i="2"/>
  <c r="E266" i="2"/>
  <c r="D266" i="2"/>
  <c r="G265" i="2"/>
  <c r="F265" i="2"/>
  <c r="E265" i="2"/>
  <c r="D265" i="2"/>
  <c r="G264" i="2"/>
  <c r="F264" i="2"/>
  <c r="E264" i="2"/>
  <c r="D264" i="2"/>
  <c r="G263" i="2"/>
  <c r="F263" i="2"/>
  <c r="E263" i="2"/>
  <c r="D263" i="2"/>
  <c r="G262" i="2"/>
  <c r="F262" i="2"/>
  <c r="E262" i="2"/>
  <c r="D262" i="2"/>
  <c r="G261" i="2"/>
  <c r="F261" i="2"/>
  <c r="E261" i="2"/>
  <c r="D261" i="2"/>
  <c r="G260" i="2"/>
  <c r="F260" i="2"/>
  <c r="E260" i="2"/>
  <c r="D260" i="2"/>
  <c r="G259" i="2"/>
  <c r="F259" i="2"/>
  <c r="E259" i="2"/>
  <c r="D259" i="2"/>
  <c r="G258" i="2"/>
  <c r="F258" i="2"/>
  <c r="E258" i="2"/>
  <c r="D258" i="2"/>
  <c r="G257" i="2"/>
  <c r="F257" i="2"/>
  <c r="E257" i="2"/>
  <c r="D257" i="2"/>
  <c r="G256" i="2"/>
  <c r="F256" i="2"/>
  <c r="E256" i="2"/>
  <c r="D256" i="2"/>
  <c r="G255" i="2"/>
  <c r="F255" i="2"/>
  <c r="E255" i="2"/>
  <c r="D255" i="2"/>
  <c r="G254" i="2"/>
  <c r="F254" i="2"/>
  <c r="E254" i="2"/>
  <c r="D254" i="2"/>
  <c r="G253" i="2"/>
  <c r="F253" i="2"/>
  <c r="E253" i="2"/>
  <c r="D253" i="2"/>
  <c r="G252" i="2"/>
  <c r="F252" i="2"/>
  <c r="E252" i="2"/>
  <c r="D252" i="2"/>
  <c r="G251" i="2"/>
  <c r="F251" i="2"/>
  <c r="E251" i="2"/>
  <c r="D251" i="2"/>
  <c r="G250" i="2"/>
  <c r="F250" i="2"/>
  <c r="E250" i="2"/>
  <c r="D250" i="2"/>
  <c r="G249" i="2"/>
  <c r="F249" i="2"/>
  <c r="E249" i="2"/>
  <c r="D249" i="2"/>
  <c r="G248" i="2"/>
  <c r="F248" i="2"/>
  <c r="E248" i="2"/>
  <c r="D248" i="2"/>
  <c r="G247" i="2"/>
  <c r="F247" i="2"/>
  <c r="E247" i="2"/>
  <c r="D247" i="2"/>
  <c r="G246" i="2"/>
  <c r="F246" i="2"/>
  <c r="E246" i="2"/>
  <c r="D246" i="2"/>
  <c r="G245" i="2"/>
  <c r="F245" i="2"/>
  <c r="E245" i="2"/>
  <c r="D245" i="2"/>
  <c r="G244" i="2"/>
  <c r="F244" i="2"/>
  <c r="E244" i="2"/>
  <c r="D244" i="2"/>
  <c r="G243" i="2"/>
  <c r="F243" i="2"/>
  <c r="E243" i="2"/>
  <c r="D243" i="2"/>
  <c r="G242" i="2"/>
  <c r="F242" i="2"/>
  <c r="E242" i="2"/>
  <c r="D242" i="2"/>
  <c r="G241" i="2"/>
  <c r="F241" i="2"/>
  <c r="E241" i="2"/>
  <c r="D241" i="2"/>
  <c r="G240" i="2"/>
  <c r="F240" i="2"/>
  <c r="E240" i="2"/>
  <c r="D240" i="2"/>
  <c r="G239" i="2"/>
  <c r="F239" i="2"/>
  <c r="E239" i="2"/>
  <c r="D239" i="2"/>
  <c r="G238" i="2"/>
  <c r="F238" i="2"/>
  <c r="E238" i="2"/>
  <c r="D238" i="2"/>
  <c r="G237" i="2"/>
  <c r="F237" i="2"/>
  <c r="E237" i="2"/>
  <c r="D237" i="2"/>
  <c r="G236" i="2"/>
  <c r="F236" i="2"/>
  <c r="E236" i="2"/>
  <c r="D236" i="2"/>
  <c r="G235" i="2"/>
  <c r="F235" i="2"/>
  <c r="E235" i="2"/>
  <c r="D235" i="2"/>
  <c r="G234" i="2"/>
  <c r="F234" i="2"/>
  <c r="E234" i="2"/>
  <c r="D234" i="2"/>
  <c r="G233" i="2"/>
  <c r="F233" i="2"/>
  <c r="E233" i="2"/>
  <c r="D233" i="2"/>
  <c r="G232" i="2"/>
  <c r="F232" i="2"/>
  <c r="E232" i="2"/>
  <c r="D232" i="2"/>
  <c r="G231" i="2"/>
  <c r="F231" i="2"/>
  <c r="E231" i="2"/>
  <c r="D231" i="2"/>
  <c r="G230" i="2"/>
  <c r="F230" i="2"/>
  <c r="E230" i="2"/>
  <c r="D230" i="2"/>
  <c r="G229" i="2"/>
  <c r="F229" i="2"/>
  <c r="E229" i="2"/>
  <c r="D229" i="2"/>
  <c r="G228" i="2"/>
  <c r="F228" i="2"/>
  <c r="E228" i="2"/>
  <c r="D228" i="2"/>
  <c r="G227" i="2"/>
  <c r="F227" i="2"/>
  <c r="E227" i="2"/>
  <c r="D227" i="2"/>
  <c r="G226" i="2"/>
  <c r="F226" i="2"/>
  <c r="E226" i="2"/>
  <c r="D226" i="2"/>
  <c r="G225" i="2"/>
  <c r="F225" i="2"/>
  <c r="E225" i="2"/>
  <c r="D225" i="2"/>
  <c r="G224" i="2"/>
  <c r="F224" i="2"/>
  <c r="E224" i="2"/>
  <c r="D224" i="2"/>
  <c r="G223" i="2"/>
  <c r="F223" i="2"/>
  <c r="E223" i="2"/>
  <c r="D223" i="2"/>
  <c r="G222" i="2"/>
  <c r="F222" i="2"/>
  <c r="E222" i="2"/>
  <c r="D222" i="2"/>
  <c r="G221" i="2"/>
  <c r="F221" i="2"/>
  <c r="E221" i="2"/>
  <c r="D221" i="2"/>
  <c r="G220" i="2"/>
  <c r="F220" i="2"/>
  <c r="E220" i="2"/>
  <c r="D220" i="2"/>
  <c r="G219" i="2"/>
  <c r="F219" i="2"/>
  <c r="E219" i="2"/>
  <c r="D219" i="2"/>
  <c r="G218" i="2"/>
  <c r="F218" i="2"/>
  <c r="E218" i="2"/>
  <c r="D218" i="2"/>
  <c r="G217" i="2"/>
  <c r="F217" i="2"/>
  <c r="E217" i="2"/>
  <c r="D217" i="2"/>
  <c r="G216" i="2"/>
  <c r="F216" i="2"/>
  <c r="E216" i="2"/>
  <c r="D216" i="2"/>
  <c r="G215" i="2"/>
  <c r="F215" i="2"/>
  <c r="E215" i="2"/>
  <c r="D215" i="2"/>
  <c r="G214" i="2"/>
  <c r="F214" i="2"/>
  <c r="E214" i="2"/>
  <c r="D214" i="2"/>
  <c r="G213" i="2"/>
  <c r="F213" i="2"/>
  <c r="E213" i="2"/>
  <c r="D213" i="2"/>
  <c r="G212" i="2"/>
  <c r="F212" i="2"/>
  <c r="E212" i="2"/>
  <c r="D212" i="2"/>
  <c r="G211" i="2"/>
  <c r="F211" i="2"/>
  <c r="E211" i="2"/>
  <c r="D211" i="2"/>
  <c r="G210" i="2"/>
  <c r="F210" i="2"/>
  <c r="E210" i="2"/>
  <c r="D210" i="2"/>
  <c r="G209" i="2"/>
  <c r="F209" i="2"/>
  <c r="E209" i="2"/>
  <c r="D209" i="2"/>
  <c r="G208" i="2"/>
  <c r="F208" i="2"/>
  <c r="E208" i="2"/>
  <c r="D208" i="2"/>
  <c r="G207" i="2"/>
  <c r="F207" i="2"/>
  <c r="E207" i="2"/>
  <c r="D207" i="2"/>
  <c r="G206" i="2"/>
  <c r="F206" i="2"/>
  <c r="E206" i="2"/>
  <c r="D206" i="2"/>
  <c r="G205" i="2"/>
  <c r="F205" i="2"/>
  <c r="E205" i="2"/>
  <c r="D205" i="2"/>
  <c r="G204" i="2"/>
  <c r="F204" i="2"/>
  <c r="E204" i="2"/>
  <c r="D204" i="2"/>
  <c r="G203" i="2"/>
  <c r="F203" i="2"/>
  <c r="E203" i="2"/>
  <c r="D203" i="2"/>
  <c r="G202" i="2"/>
  <c r="F202" i="2"/>
  <c r="E202" i="2"/>
  <c r="D202" i="2"/>
  <c r="G201" i="2"/>
  <c r="F201" i="2"/>
  <c r="E201" i="2"/>
  <c r="D201" i="2"/>
  <c r="G200" i="2"/>
  <c r="F200" i="2"/>
  <c r="E200" i="2"/>
  <c r="D200" i="2"/>
  <c r="G199" i="2"/>
  <c r="F199" i="2"/>
  <c r="E199" i="2"/>
  <c r="D199" i="2"/>
  <c r="G198" i="2"/>
  <c r="F198" i="2"/>
  <c r="E198" i="2"/>
  <c r="D198" i="2"/>
  <c r="G197" i="2"/>
  <c r="F197" i="2"/>
  <c r="E197" i="2"/>
  <c r="D197" i="2"/>
  <c r="G196" i="2"/>
  <c r="F196" i="2"/>
  <c r="E196" i="2"/>
  <c r="D196" i="2"/>
  <c r="G195" i="2"/>
  <c r="F195" i="2"/>
  <c r="E195" i="2"/>
  <c r="D195" i="2"/>
  <c r="G194" i="2"/>
  <c r="F194" i="2"/>
  <c r="E194" i="2"/>
  <c r="D194" i="2"/>
  <c r="G193" i="2"/>
  <c r="F193" i="2"/>
  <c r="E193" i="2"/>
  <c r="D193" i="2"/>
  <c r="G192" i="2"/>
  <c r="F192" i="2"/>
  <c r="E192" i="2"/>
  <c r="D192" i="2"/>
  <c r="G191" i="2"/>
  <c r="F191" i="2"/>
  <c r="E191" i="2"/>
  <c r="D191" i="2"/>
  <c r="G190" i="2"/>
  <c r="F190" i="2"/>
  <c r="E190" i="2"/>
  <c r="D190" i="2"/>
  <c r="G189" i="2"/>
  <c r="F189" i="2"/>
  <c r="E189" i="2"/>
  <c r="D189" i="2"/>
  <c r="G188" i="2"/>
  <c r="F188" i="2"/>
  <c r="E188" i="2"/>
  <c r="D188" i="2"/>
  <c r="G187" i="2"/>
  <c r="F187" i="2"/>
  <c r="E187" i="2"/>
  <c r="D187" i="2"/>
  <c r="G186" i="2"/>
  <c r="F186" i="2"/>
  <c r="E186" i="2"/>
  <c r="D186" i="2"/>
  <c r="G185" i="2"/>
  <c r="F185" i="2"/>
  <c r="E185" i="2"/>
  <c r="D185" i="2"/>
  <c r="G184" i="2"/>
  <c r="F184" i="2"/>
  <c r="E184" i="2"/>
  <c r="D184" i="2"/>
  <c r="G183" i="2"/>
  <c r="F183" i="2"/>
  <c r="E183" i="2"/>
  <c r="D183" i="2"/>
  <c r="G182" i="2"/>
  <c r="F182" i="2"/>
  <c r="E182" i="2"/>
  <c r="D182" i="2"/>
  <c r="G181" i="2"/>
  <c r="F181" i="2"/>
  <c r="E181" i="2"/>
  <c r="D181" i="2"/>
  <c r="G180" i="2"/>
  <c r="F180" i="2"/>
  <c r="E180" i="2"/>
  <c r="D180" i="2"/>
  <c r="G179" i="2"/>
  <c r="F179" i="2"/>
  <c r="E179" i="2"/>
  <c r="D179" i="2"/>
  <c r="G178" i="2"/>
  <c r="F178" i="2"/>
  <c r="E178" i="2"/>
  <c r="D178" i="2"/>
  <c r="G177" i="2"/>
  <c r="F177" i="2"/>
  <c r="E177" i="2"/>
  <c r="D177" i="2"/>
  <c r="G176" i="2"/>
  <c r="F176" i="2"/>
  <c r="E176" i="2"/>
  <c r="D176" i="2"/>
  <c r="G175" i="2"/>
  <c r="F175" i="2"/>
  <c r="E175" i="2"/>
  <c r="D175" i="2"/>
  <c r="G174" i="2"/>
  <c r="F174" i="2"/>
  <c r="E174" i="2"/>
  <c r="D174" i="2"/>
  <c r="G173" i="2"/>
  <c r="F173" i="2"/>
  <c r="E173" i="2"/>
  <c r="D173" i="2"/>
  <c r="G172" i="2"/>
  <c r="F172" i="2"/>
  <c r="E172" i="2"/>
  <c r="D172" i="2"/>
  <c r="G171" i="2"/>
  <c r="F171" i="2"/>
  <c r="E171" i="2"/>
  <c r="D171" i="2"/>
  <c r="G170" i="2"/>
  <c r="F170" i="2"/>
  <c r="E170" i="2"/>
  <c r="D170" i="2"/>
  <c r="G169" i="2"/>
  <c r="F169" i="2"/>
  <c r="E169" i="2"/>
  <c r="D169" i="2"/>
  <c r="G168" i="2"/>
  <c r="F168" i="2"/>
  <c r="E168" i="2"/>
  <c r="D168" i="2"/>
  <c r="G167" i="2"/>
  <c r="F167" i="2"/>
  <c r="E167" i="2"/>
  <c r="D167" i="2"/>
  <c r="G166" i="2"/>
  <c r="F166" i="2"/>
  <c r="E166" i="2"/>
  <c r="D166" i="2"/>
  <c r="G165" i="2"/>
  <c r="F165" i="2"/>
  <c r="E165" i="2"/>
  <c r="D165" i="2"/>
  <c r="G164" i="2"/>
  <c r="F164" i="2"/>
  <c r="E164" i="2"/>
  <c r="D164" i="2"/>
  <c r="G163" i="2"/>
  <c r="F163" i="2"/>
  <c r="E163" i="2"/>
  <c r="D163" i="2"/>
  <c r="G162" i="2"/>
  <c r="F162" i="2"/>
  <c r="E162" i="2"/>
  <c r="D162" i="2"/>
  <c r="G161" i="2"/>
  <c r="F161" i="2"/>
  <c r="E161" i="2"/>
  <c r="D161" i="2"/>
  <c r="G160" i="2"/>
  <c r="F160" i="2"/>
  <c r="E160" i="2"/>
  <c r="D160" i="2"/>
  <c r="G159" i="2"/>
  <c r="F159" i="2"/>
  <c r="E159" i="2"/>
  <c r="D159" i="2"/>
  <c r="G158" i="2"/>
  <c r="F158" i="2"/>
  <c r="E158" i="2"/>
  <c r="D158" i="2"/>
  <c r="G157" i="2"/>
  <c r="F157" i="2"/>
  <c r="E157" i="2"/>
  <c r="D157" i="2"/>
  <c r="G156" i="2"/>
  <c r="F156" i="2"/>
  <c r="E156" i="2"/>
  <c r="D156" i="2"/>
  <c r="G155" i="2"/>
  <c r="F155" i="2"/>
  <c r="E155" i="2"/>
  <c r="D155" i="2"/>
  <c r="G154" i="2"/>
  <c r="F154" i="2"/>
  <c r="E154" i="2"/>
  <c r="D154" i="2"/>
  <c r="G153" i="2"/>
  <c r="F153" i="2"/>
  <c r="E153" i="2"/>
  <c r="D153" i="2"/>
  <c r="G152" i="2"/>
  <c r="F152" i="2"/>
  <c r="E152" i="2"/>
  <c r="D152" i="2"/>
  <c r="G151" i="2"/>
  <c r="F151" i="2"/>
  <c r="E151" i="2"/>
  <c r="D151" i="2"/>
  <c r="G150" i="2"/>
  <c r="F150" i="2"/>
  <c r="E150" i="2"/>
  <c r="D150" i="2"/>
  <c r="G149" i="2"/>
  <c r="F149" i="2"/>
  <c r="E149" i="2"/>
  <c r="D149" i="2"/>
  <c r="G148" i="2"/>
  <c r="F148" i="2"/>
  <c r="E148" i="2"/>
  <c r="D148" i="2"/>
  <c r="G147" i="2"/>
  <c r="F147" i="2"/>
  <c r="E147" i="2"/>
  <c r="D147" i="2"/>
  <c r="G146" i="2"/>
  <c r="F146" i="2"/>
  <c r="E146" i="2"/>
  <c r="D146" i="2"/>
  <c r="G145" i="2"/>
  <c r="F145" i="2"/>
  <c r="E145" i="2"/>
  <c r="D145" i="2"/>
  <c r="G144" i="2"/>
  <c r="F144" i="2"/>
  <c r="E144" i="2"/>
  <c r="D144" i="2"/>
  <c r="G143" i="2"/>
  <c r="F143" i="2"/>
  <c r="E143" i="2"/>
  <c r="D143" i="2"/>
  <c r="G142" i="2"/>
  <c r="F142" i="2"/>
  <c r="E142" i="2"/>
  <c r="D142" i="2"/>
  <c r="G141" i="2"/>
  <c r="F141" i="2"/>
  <c r="E141" i="2"/>
  <c r="D141" i="2"/>
  <c r="G140" i="2"/>
  <c r="F140" i="2"/>
  <c r="E140" i="2"/>
  <c r="D140" i="2"/>
  <c r="G139" i="2"/>
  <c r="F139" i="2"/>
  <c r="E139" i="2"/>
  <c r="D139" i="2"/>
  <c r="G138" i="2"/>
  <c r="F138" i="2"/>
  <c r="E138" i="2"/>
  <c r="D138" i="2"/>
  <c r="G137" i="2"/>
  <c r="F137" i="2"/>
  <c r="E137" i="2"/>
  <c r="D137" i="2"/>
  <c r="G136" i="2"/>
  <c r="F136" i="2"/>
  <c r="E136" i="2"/>
  <c r="D136" i="2"/>
  <c r="G135" i="2"/>
  <c r="F135" i="2"/>
  <c r="E135" i="2"/>
  <c r="D135" i="2"/>
  <c r="G134" i="2"/>
  <c r="F134" i="2"/>
  <c r="E134" i="2"/>
  <c r="D134" i="2"/>
  <c r="G133" i="2"/>
  <c r="F133" i="2"/>
  <c r="E133" i="2"/>
  <c r="D133" i="2"/>
  <c r="G132" i="2"/>
  <c r="F132" i="2"/>
  <c r="E132" i="2"/>
  <c r="D132" i="2"/>
  <c r="G131" i="2"/>
  <c r="F131" i="2"/>
  <c r="E131" i="2"/>
  <c r="D131" i="2"/>
  <c r="G130" i="2"/>
  <c r="F130" i="2"/>
  <c r="E130" i="2"/>
  <c r="D130" i="2"/>
  <c r="G129" i="2"/>
  <c r="F129" i="2"/>
  <c r="E129" i="2"/>
  <c r="D129" i="2"/>
  <c r="G128" i="2"/>
  <c r="F128" i="2"/>
  <c r="E128" i="2"/>
  <c r="D128" i="2"/>
  <c r="G127" i="2"/>
  <c r="F127" i="2"/>
  <c r="E127" i="2"/>
  <c r="D127" i="2"/>
  <c r="G126" i="2"/>
  <c r="F126" i="2"/>
  <c r="E126" i="2"/>
  <c r="D126" i="2"/>
  <c r="G125" i="2"/>
  <c r="F125" i="2"/>
  <c r="E125" i="2"/>
  <c r="D125" i="2"/>
  <c r="G124" i="2"/>
  <c r="F124" i="2"/>
  <c r="E124" i="2"/>
  <c r="D124" i="2"/>
  <c r="G123" i="2"/>
  <c r="F123" i="2"/>
  <c r="E123" i="2"/>
  <c r="D123" i="2"/>
  <c r="G122" i="2"/>
  <c r="F122" i="2"/>
  <c r="E122" i="2"/>
  <c r="D122" i="2"/>
  <c r="G121" i="2"/>
  <c r="F121" i="2"/>
  <c r="E121" i="2"/>
  <c r="D121" i="2"/>
  <c r="G120" i="2"/>
  <c r="F120" i="2"/>
  <c r="E120" i="2"/>
  <c r="D120" i="2"/>
  <c r="G119" i="2"/>
  <c r="F119" i="2"/>
  <c r="E119" i="2"/>
  <c r="D119" i="2"/>
  <c r="G118" i="2"/>
  <c r="F118" i="2"/>
  <c r="E118" i="2"/>
  <c r="D118" i="2"/>
  <c r="G117" i="2"/>
  <c r="F117" i="2"/>
  <c r="E117" i="2"/>
  <c r="D117" i="2"/>
  <c r="G116" i="2"/>
  <c r="F116" i="2"/>
  <c r="E116" i="2"/>
  <c r="D116" i="2"/>
  <c r="G115" i="2"/>
  <c r="F115" i="2"/>
  <c r="E115" i="2"/>
  <c r="D115" i="2"/>
  <c r="G114" i="2"/>
  <c r="F114" i="2"/>
  <c r="E114" i="2"/>
  <c r="D114" i="2"/>
  <c r="G113" i="2"/>
  <c r="F113" i="2"/>
  <c r="E113" i="2"/>
  <c r="D113" i="2"/>
  <c r="G112" i="2"/>
  <c r="F112" i="2"/>
  <c r="E112" i="2"/>
  <c r="D112" i="2"/>
  <c r="G111" i="2"/>
  <c r="F111" i="2"/>
  <c r="E111" i="2"/>
  <c r="D111" i="2"/>
  <c r="G110" i="2"/>
  <c r="F110" i="2"/>
  <c r="E110" i="2"/>
  <c r="D110" i="2"/>
  <c r="G109" i="2"/>
  <c r="F109" i="2"/>
  <c r="E109" i="2"/>
  <c r="D109" i="2"/>
  <c r="G108" i="2"/>
  <c r="F108" i="2"/>
  <c r="E108" i="2"/>
  <c r="D108" i="2"/>
  <c r="G107" i="2"/>
  <c r="F107" i="2"/>
  <c r="E107" i="2"/>
  <c r="D107" i="2"/>
  <c r="G106" i="2"/>
  <c r="F106" i="2"/>
  <c r="E106" i="2"/>
  <c r="D106" i="2"/>
  <c r="G105" i="2"/>
  <c r="F105" i="2"/>
  <c r="E105" i="2"/>
  <c r="D105" i="2"/>
  <c r="G104" i="2"/>
  <c r="F104" i="2"/>
  <c r="E104" i="2"/>
  <c r="D104" i="2"/>
  <c r="G103" i="2"/>
  <c r="F103" i="2"/>
  <c r="E103" i="2"/>
  <c r="D103" i="2"/>
  <c r="G102" i="2"/>
  <c r="F102" i="2"/>
  <c r="E102" i="2"/>
  <c r="D102" i="2"/>
  <c r="G101" i="2"/>
  <c r="F101" i="2"/>
  <c r="E101" i="2"/>
  <c r="D101" i="2"/>
  <c r="G100" i="2"/>
  <c r="F100" i="2"/>
  <c r="E100" i="2"/>
  <c r="D100" i="2"/>
  <c r="G99" i="2"/>
  <c r="F99" i="2"/>
  <c r="E99" i="2"/>
  <c r="D99" i="2"/>
  <c r="G98" i="2"/>
  <c r="F98" i="2"/>
  <c r="E98" i="2"/>
  <c r="D98" i="2"/>
  <c r="G97" i="2"/>
  <c r="F97" i="2"/>
  <c r="E97" i="2"/>
  <c r="D97" i="2"/>
  <c r="G96" i="2"/>
  <c r="F96" i="2"/>
  <c r="E96" i="2"/>
  <c r="D96" i="2"/>
  <c r="G95" i="2"/>
  <c r="F95" i="2"/>
  <c r="E95" i="2"/>
  <c r="D95" i="2"/>
  <c r="G94" i="2"/>
  <c r="F94" i="2"/>
  <c r="E94" i="2"/>
  <c r="D94" i="2"/>
  <c r="G93" i="2"/>
  <c r="F93" i="2"/>
  <c r="E93" i="2"/>
  <c r="D93" i="2"/>
  <c r="G92" i="2"/>
  <c r="F92" i="2"/>
  <c r="E92" i="2"/>
  <c r="D92" i="2"/>
  <c r="G91" i="2"/>
  <c r="F91" i="2"/>
  <c r="E91" i="2"/>
  <c r="D91" i="2"/>
  <c r="G90" i="2"/>
  <c r="F90" i="2"/>
  <c r="E90" i="2"/>
  <c r="D90" i="2"/>
  <c r="G89" i="2"/>
  <c r="F89" i="2"/>
  <c r="E89" i="2"/>
  <c r="D89" i="2"/>
  <c r="G88" i="2"/>
  <c r="F88" i="2"/>
  <c r="E88" i="2"/>
  <c r="D88" i="2"/>
  <c r="G87" i="2"/>
  <c r="F87" i="2"/>
  <c r="E87" i="2"/>
  <c r="D87" i="2"/>
  <c r="G86" i="2"/>
  <c r="F86" i="2"/>
  <c r="E86" i="2"/>
  <c r="D86" i="2"/>
  <c r="G85" i="2"/>
  <c r="F85" i="2"/>
  <c r="E85" i="2"/>
  <c r="D85" i="2"/>
  <c r="G84" i="2"/>
  <c r="F84" i="2"/>
  <c r="E84" i="2"/>
  <c r="D84" i="2"/>
  <c r="G83" i="2"/>
  <c r="F83" i="2"/>
  <c r="E83" i="2"/>
  <c r="D83" i="2"/>
  <c r="G82" i="2"/>
  <c r="F82" i="2"/>
  <c r="E82" i="2"/>
  <c r="D82" i="2"/>
  <c r="G81" i="2"/>
  <c r="F81" i="2"/>
  <c r="E81" i="2"/>
  <c r="D81" i="2"/>
  <c r="G80" i="2"/>
  <c r="F80" i="2"/>
  <c r="E80" i="2"/>
  <c r="D80" i="2"/>
  <c r="G79" i="2"/>
  <c r="F79" i="2"/>
  <c r="E79" i="2"/>
  <c r="D79" i="2"/>
  <c r="G78" i="2"/>
  <c r="F78" i="2"/>
  <c r="E78" i="2"/>
  <c r="D78" i="2"/>
  <c r="G77" i="2"/>
  <c r="F77" i="2"/>
  <c r="E77" i="2"/>
  <c r="D77" i="2"/>
  <c r="G76" i="2"/>
  <c r="F76" i="2"/>
  <c r="E76" i="2"/>
  <c r="D76" i="2"/>
  <c r="G75" i="2"/>
  <c r="F75" i="2"/>
  <c r="E75" i="2"/>
  <c r="D75" i="2"/>
  <c r="G74" i="2"/>
  <c r="F74" i="2"/>
  <c r="E74" i="2"/>
  <c r="D74" i="2"/>
  <c r="G73" i="2"/>
  <c r="F73" i="2"/>
  <c r="E73" i="2"/>
  <c r="D73" i="2"/>
  <c r="G72" i="2"/>
  <c r="F72" i="2"/>
  <c r="E72" i="2"/>
  <c r="D72" i="2"/>
  <c r="G71" i="2"/>
  <c r="F71" i="2"/>
  <c r="E71" i="2"/>
  <c r="D71" i="2"/>
  <c r="G70" i="2"/>
  <c r="F70" i="2"/>
  <c r="E70" i="2"/>
  <c r="D70" i="2"/>
  <c r="G69" i="2"/>
  <c r="F69" i="2"/>
  <c r="E69" i="2"/>
  <c r="D69" i="2"/>
  <c r="G68" i="2"/>
  <c r="F68" i="2"/>
  <c r="E68" i="2"/>
  <c r="D68" i="2"/>
  <c r="G67" i="2"/>
  <c r="F67" i="2"/>
  <c r="E67" i="2"/>
  <c r="D67" i="2"/>
  <c r="G66" i="2"/>
  <c r="F66" i="2"/>
  <c r="E66" i="2"/>
  <c r="D66" i="2"/>
  <c r="G65" i="2"/>
  <c r="F65" i="2"/>
  <c r="E65" i="2"/>
  <c r="D65" i="2"/>
  <c r="G64" i="2"/>
  <c r="F64" i="2"/>
  <c r="E64" i="2"/>
  <c r="D64" i="2"/>
  <c r="G63" i="2"/>
  <c r="F63" i="2"/>
  <c r="E63" i="2"/>
  <c r="D63" i="2"/>
  <c r="G62" i="2"/>
  <c r="F62" i="2"/>
  <c r="E62" i="2"/>
  <c r="D62" i="2"/>
  <c r="G61" i="2"/>
  <c r="F61" i="2"/>
  <c r="E61" i="2"/>
  <c r="D61" i="2"/>
  <c r="G60" i="2"/>
  <c r="F60" i="2"/>
  <c r="E60" i="2"/>
  <c r="D60" i="2"/>
  <c r="G59" i="2"/>
  <c r="F59" i="2"/>
  <c r="E59" i="2"/>
  <c r="D59" i="2"/>
  <c r="G58" i="2"/>
  <c r="F58" i="2"/>
  <c r="E58" i="2"/>
  <c r="D58" i="2"/>
  <c r="G57" i="2"/>
  <c r="F57" i="2"/>
  <c r="E57" i="2"/>
  <c r="D57" i="2"/>
  <c r="G56" i="2"/>
  <c r="F56" i="2"/>
  <c r="E56" i="2"/>
  <c r="D56" i="2"/>
  <c r="G55" i="2"/>
  <c r="F55" i="2"/>
  <c r="E55" i="2"/>
  <c r="D55" i="2"/>
  <c r="G54" i="2"/>
  <c r="F54" i="2"/>
  <c r="E54" i="2"/>
  <c r="D54" i="2"/>
  <c r="G53" i="2"/>
  <c r="F53" i="2"/>
  <c r="E53" i="2"/>
  <c r="D53" i="2"/>
  <c r="G52" i="2"/>
  <c r="F52" i="2"/>
  <c r="E52" i="2"/>
  <c r="D52" i="2"/>
  <c r="G51" i="2"/>
  <c r="F51" i="2"/>
  <c r="E51" i="2"/>
  <c r="D51" i="2"/>
  <c r="G50" i="2"/>
  <c r="F50" i="2"/>
  <c r="E50" i="2"/>
  <c r="D50" i="2"/>
  <c r="G49" i="2"/>
  <c r="F49" i="2"/>
  <c r="E49" i="2"/>
  <c r="D49" i="2"/>
  <c r="G48" i="2"/>
  <c r="F48" i="2"/>
  <c r="E48" i="2"/>
  <c r="D48" i="2"/>
  <c r="G47" i="2"/>
  <c r="F47" i="2"/>
  <c r="E47" i="2"/>
  <c r="D47" i="2"/>
  <c r="G46" i="2"/>
  <c r="F46" i="2"/>
  <c r="E46" i="2"/>
  <c r="D46" i="2"/>
  <c r="G45" i="2"/>
  <c r="F45" i="2"/>
  <c r="E45" i="2"/>
  <c r="D45" i="2"/>
  <c r="G44" i="2"/>
  <c r="F44" i="2"/>
  <c r="E44" i="2"/>
  <c r="D44" i="2"/>
  <c r="G43" i="2"/>
  <c r="F43" i="2"/>
  <c r="E43" i="2"/>
  <c r="D43" i="2"/>
  <c r="G42" i="2"/>
  <c r="F42" i="2"/>
  <c r="E42" i="2"/>
  <c r="D42" i="2"/>
  <c r="G41" i="2"/>
  <c r="F41" i="2"/>
  <c r="E41" i="2"/>
  <c r="D41" i="2"/>
  <c r="G40" i="2"/>
  <c r="F40" i="2"/>
  <c r="E40" i="2"/>
  <c r="D40" i="2"/>
  <c r="G39" i="2"/>
  <c r="F39" i="2"/>
  <c r="E39" i="2"/>
  <c r="D39" i="2"/>
  <c r="G38" i="2"/>
  <c r="F38" i="2"/>
  <c r="E38" i="2"/>
  <c r="D38" i="2"/>
  <c r="G37" i="2"/>
  <c r="F37" i="2"/>
  <c r="E37" i="2"/>
  <c r="D37" i="2"/>
  <c r="G36" i="2"/>
  <c r="F36" i="2"/>
  <c r="E36" i="2"/>
  <c r="D36" i="2"/>
  <c r="G35" i="2"/>
  <c r="F35" i="2"/>
  <c r="E35" i="2"/>
  <c r="D35" i="2"/>
  <c r="G34" i="2"/>
  <c r="F34" i="2"/>
  <c r="E34" i="2"/>
  <c r="D34" i="2"/>
  <c r="G33" i="2"/>
  <c r="F33" i="2"/>
  <c r="E33" i="2"/>
  <c r="D33" i="2"/>
  <c r="G32" i="2"/>
  <c r="F32" i="2"/>
  <c r="E32" i="2"/>
  <c r="D32" i="2"/>
  <c r="G31" i="2"/>
  <c r="F31" i="2"/>
  <c r="E31" i="2"/>
  <c r="D31" i="2"/>
  <c r="G30" i="2"/>
  <c r="F30" i="2"/>
  <c r="E30" i="2"/>
  <c r="D30" i="2"/>
  <c r="G29" i="2"/>
  <c r="F29" i="2"/>
  <c r="E29" i="2"/>
  <c r="D29" i="2"/>
  <c r="G28" i="2"/>
  <c r="F28" i="2"/>
  <c r="E28" i="2"/>
  <c r="D28" i="2"/>
  <c r="G27" i="2"/>
  <c r="F27" i="2"/>
  <c r="E27" i="2"/>
  <c r="D27" i="2"/>
  <c r="G26" i="2"/>
  <c r="F26" i="2"/>
  <c r="E26" i="2"/>
  <c r="D26" i="2"/>
  <c r="G25" i="2"/>
  <c r="F25" i="2"/>
  <c r="E25" i="2"/>
  <c r="D25" i="2"/>
  <c r="G24" i="2"/>
  <c r="F24" i="2"/>
  <c r="E24" i="2"/>
  <c r="D24" i="2"/>
  <c r="G23" i="2"/>
  <c r="F23" i="2"/>
  <c r="E23" i="2"/>
  <c r="D23" i="2"/>
  <c r="G22" i="2"/>
  <c r="F22" i="2"/>
  <c r="E22" i="2"/>
  <c r="D22" i="2"/>
  <c r="G21" i="2"/>
  <c r="F21" i="2"/>
  <c r="E21" i="2"/>
  <c r="D21" i="2"/>
  <c r="G20" i="2"/>
  <c r="F20" i="2"/>
  <c r="E20" i="2"/>
  <c r="D20" i="2"/>
  <c r="G19" i="2"/>
  <c r="F19" i="2"/>
  <c r="E19" i="2"/>
  <c r="D19" i="2"/>
  <c r="G18" i="2"/>
  <c r="F18" i="2"/>
  <c r="E18" i="2"/>
  <c r="D18" i="2"/>
  <c r="G17" i="2"/>
  <c r="F17" i="2"/>
  <c r="E17" i="2"/>
  <c r="D17" i="2"/>
  <c r="G16" i="2"/>
  <c r="F16" i="2"/>
  <c r="E16" i="2"/>
  <c r="D16" i="2"/>
  <c r="G15" i="2"/>
  <c r="F15" i="2"/>
  <c r="E15" i="2"/>
  <c r="D15" i="2"/>
  <c r="G14" i="2"/>
  <c r="F14" i="2"/>
  <c r="E14" i="2"/>
  <c r="D14" i="2"/>
  <c r="G13" i="2"/>
  <c r="F13" i="2"/>
  <c r="E13" i="2"/>
  <c r="D13" i="2"/>
  <c r="G12" i="2"/>
  <c r="F12" i="2"/>
  <c r="E12" i="2"/>
  <c r="D12" i="2"/>
  <c r="G11" i="2"/>
  <c r="F11" i="2"/>
  <c r="E11" i="2"/>
  <c r="D11" i="2"/>
  <c r="F716" i="2" l="1"/>
  <c r="G716" i="2"/>
  <c r="F709" i="2" l="1"/>
  <c r="F708" i="2"/>
  <c r="G708" i="2"/>
  <c r="G709" i="2"/>
  <c r="F697" i="2" l="1"/>
  <c r="G700" i="2"/>
  <c r="G717" i="2"/>
  <c r="G705" i="2"/>
  <c r="G702" i="2"/>
  <c r="G704" i="2"/>
  <c r="G701" i="2"/>
  <c r="G711" i="2"/>
  <c r="G707" i="2"/>
  <c r="G710" i="2"/>
  <c r="G703" i="2"/>
  <c r="G699" i="2"/>
  <c r="G698" i="2"/>
  <c r="G715" i="2"/>
  <c r="G706" i="2"/>
  <c r="F705" i="2"/>
  <c r="F715" i="2"/>
  <c r="F699" i="2"/>
  <c r="F702" i="2"/>
  <c r="F707" i="2"/>
  <c r="F698" i="2"/>
  <c r="F704" i="2"/>
  <c r="F700" i="2"/>
  <c r="F701" i="2"/>
  <c r="F717" i="2"/>
  <c r="F710" i="2"/>
  <c r="F706" i="2"/>
  <c r="F711" i="2"/>
  <c r="F703" i="2"/>
  <c r="G697" i="2" l="1"/>
  <c r="D718" i="2" l="1"/>
  <c r="E718" i="2"/>
  <c r="G718" i="2" l="1"/>
  <c r="F718" i="2" l="1"/>
</calcChain>
</file>

<file path=xl/sharedStrings.xml><?xml version="1.0" encoding="utf-8"?>
<sst xmlns="http://schemas.openxmlformats.org/spreadsheetml/2006/main" count="2136" uniqueCount="933">
  <si>
    <t>MOVIMENTAÇÃO NAS INSTALAÇÕES DE EMBARQUE</t>
  </si>
  <si>
    <t>E DESEMBARQUE DE PETRÓLEO E/OU GÁS NATURAL</t>
  </si>
  <si>
    <t xml:space="preserve">Nome da Instalação </t>
  </si>
  <si>
    <t>UF</t>
  </si>
  <si>
    <t>Município</t>
  </si>
  <si>
    <t>Movimentação no mês</t>
  </si>
  <si>
    <t xml:space="preserve">Terra </t>
  </si>
  <si>
    <t>Mar</t>
  </si>
  <si>
    <t>Petróleo (m³)</t>
  </si>
  <si>
    <t>Gás Natural (m³)</t>
  </si>
  <si>
    <t>Total</t>
  </si>
  <si>
    <t>Polo Arara</t>
  </si>
  <si>
    <t>AM</t>
  </si>
  <si>
    <t>COARI-AM</t>
  </si>
  <si>
    <t>Estação Coleta de Livramento</t>
  </si>
  <si>
    <t>RN</t>
  </si>
  <si>
    <t>CARAÚBAS-RN</t>
  </si>
  <si>
    <t>Estação Coletora de Upanema</t>
  </si>
  <si>
    <t>UPANEMA-RN</t>
  </si>
  <si>
    <t>Estação Coletora de Lorena</t>
  </si>
  <si>
    <t>GOVERNADOR DIX-SEPT ROSADO-RN</t>
  </si>
  <si>
    <t>Estação Coletora Central de Leste de Poço Xavier</t>
  </si>
  <si>
    <t>FELIPE GUERRA-RN</t>
  </si>
  <si>
    <t>Ponto de Coleta de Brejinho</t>
  </si>
  <si>
    <t>Ponto de Coleta de Boa Esperança</t>
  </si>
  <si>
    <t>Estação de Coleta de Janduí</t>
  </si>
  <si>
    <t>AÇU-RN</t>
  </si>
  <si>
    <t>Estação Coletora de Riacho da Forquilha</t>
  </si>
  <si>
    <t>APODI-RN</t>
  </si>
  <si>
    <t>Estação Coletora Estreito I</t>
  </si>
  <si>
    <t>Estação Coletora Estreito H</t>
  </si>
  <si>
    <t>Estação Coletora Rio Panon A</t>
  </si>
  <si>
    <t>Estação Coletora Estreito L</t>
  </si>
  <si>
    <t>Estação Coletora Estreito E</t>
  </si>
  <si>
    <t>Estação Coletora Estreito F</t>
  </si>
  <si>
    <t>CARNAUBAIS-RN</t>
  </si>
  <si>
    <t>Estação Coletora Estreito D</t>
  </si>
  <si>
    <t>ALTO DO RODRIGUES-RN</t>
  </si>
  <si>
    <t>Estação Coletora de Estreito B</t>
  </si>
  <si>
    <t>Estação Coletora Estreito C</t>
  </si>
  <si>
    <t>Estação Coletora Três Marias/Fazenda Malaquias</t>
  </si>
  <si>
    <t>Estação Coletora Estreito A</t>
  </si>
  <si>
    <t>Estação Coletora Estreito M</t>
  </si>
  <si>
    <t>Estação Coletora Estreito R</t>
  </si>
  <si>
    <t>Estação Coletora B de Alto do Rodrigues</t>
  </si>
  <si>
    <t>Estação Coletora A de Alto do Rodrigues</t>
  </si>
  <si>
    <t>Estação Coletora de Rio Mossoró</t>
  </si>
  <si>
    <t>Estação Central de Monte Alegre</t>
  </si>
  <si>
    <t>PENDÊNCIAS-RN</t>
  </si>
  <si>
    <t>Estação Coletora de Fazenda Curral</t>
  </si>
  <si>
    <t>MOSSORÓ-RN</t>
  </si>
  <si>
    <t>Estação Coletora Fazenda Pocinho B</t>
  </si>
  <si>
    <t>Estação Coletora de Serraria</t>
  </si>
  <si>
    <t>SERRA DO MEL-RN</t>
  </si>
  <si>
    <t>Estação Coletora Central de Fazenda Pocinho</t>
  </si>
  <si>
    <t>Estação Coletora Fazenda Pocinho C</t>
  </si>
  <si>
    <t>Estação Coletora Fazenda Pocinho E</t>
  </si>
  <si>
    <t>Estação Coletora Fazenda Pocinho A</t>
  </si>
  <si>
    <t>MACAU-RN</t>
  </si>
  <si>
    <t>Estação Coletora Fazenda Pocinho D</t>
  </si>
  <si>
    <t>Estação Coletora de Barrinha</t>
  </si>
  <si>
    <t>Estação Coletora Porto Carão A</t>
  </si>
  <si>
    <t>Estação Coletora Palmeira A</t>
  </si>
  <si>
    <t>Estação Coletora Lagoa de Aroeira A</t>
  </si>
  <si>
    <t>Estação Coletora de Poço Verde</t>
  </si>
  <si>
    <t>Estação Coletora de Pajeú</t>
  </si>
  <si>
    <t>Estação Coletora (do campo) de Guamaré (em Macau)</t>
  </si>
  <si>
    <t>Estação Coletora Alto da Pedra D</t>
  </si>
  <si>
    <t>Estação Coletora Alto da Pedra A</t>
  </si>
  <si>
    <t>Estação Coletora Conceição B</t>
  </si>
  <si>
    <t>UTPF de Guamaré</t>
  </si>
  <si>
    <t>GUAMARÉ-RN</t>
  </si>
  <si>
    <t>Estação Coletora Cajazeiras C</t>
  </si>
  <si>
    <t>Est. Coletora/Sist. Produção/Escoamento de Mossoró</t>
  </si>
  <si>
    <t>Estação Coletora Alto da Pedra B</t>
  </si>
  <si>
    <t>Estação Coletora Alto da Pedra C</t>
  </si>
  <si>
    <t>Estação Coletora Cajazeiras B</t>
  </si>
  <si>
    <t>Satélite Coletora de Salina Cristal A</t>
  </si>
  <si>
    <t>Estação Coletora Conceição A</t>
  </si>
  <si>
    <t>Satélite Coletora de Salina Cristal B</t>
  </si>
  <si>
    <t>Est.Colet.de Cajazeiras A/ Sist.de Escoam.de Prod</t>
  </si>
  <si>
    <t>Estação Coletora Alto da Pedra E</t>
  </si>
  <si>
    <t>Estação Coletora Canto do Amaro F</t>
  </si>
  <si>
    <t>Estação Coletora Canto do Amaro H</t>
  </si>
  <si>
    <t>Estação Coletora Central de Canto do Amaro</t>
  </si>
  <si>
    <t>Estação Coletora de Macau</t>
  </si>
  <si>
    <t>Estação Coletora Canto do Amaro E</t>
  </si>
  <si>
    <t>Estação Coletora Canto do Amaro C</t>
  </si>
  <si>
    <t>Estação Coletora Canto do Amaro G</t>
  </si>
  <si>
    <t>AREIA BRANCA-RN</t>
  </si>
  <si>
    <t>Estação Coletora Canto do Amaro D</t>
  </si>
  <si>
    <t>Estação Coletora Canto do Amaro A</t>
  </si>
  <si>
    <t>Estação Coletora Canto do Amaro B</t>
  </si>
  <si>
    <t>Estação Coletora Canto do Amaro J</t>
  </si>
  <si>
    <t>Estação Coletora Canto do Amaro L</t>
  </si>
  <si>
    <t>Estação Coletora Central de Benfica</t>
  </si>
  <si>
    <t>Est.Colet.B de Redonda Profunda - Campo Boa Vista</t>
  </si>
  <si>
    <t>Estação Coletora de Serra Vermelha</t>
  </si>
  <si>
    <t>Estação Coletora de Serra do Mel</t>
  </si>
  <si>
    <t>Est.Colet.A Redonda Profunda - Cpo. Red. Prof.</t>
  </si>
  <si>
    <t>Estação Coletora de Fazenda Belém 5</t>
  </si>
  <si>
    <t>CE</t>
  </si>
  <si>
    <t>ARACATI-CE</t>
  </si>
  <si>
    <t>Estação Coletora de Fazenda Belém 8</t>
  </si>
  <si>
    <t>Estação Coletora de Fazenda Belém 1</t>
  </si>
  <si>
    <t>ICAPUÍ-CE</t>
  </si>
  <si>
    <t>Estação Coletora de Fazenda Belém 2</t>
  </si>
  <si>
    <t>ETO de Fazenda Belém</t>
  </si>
  <si>
    <t>Estação Coletora de Fazenda Belém 4</t>
  </si>
  <si>
    <t>Estação Coletora de Fazenda Belém 7</t>
  </si>
  <si>
    <t>Ilha Pequena</t>
  </si>
  <si>
    <t>SE</t>
  </si>
  <si>
    <t>SÃO CRISTÓVÃO-SE</t>
  </si>
  <si>
    <t>Atalaia Sul</t>
  </si>
  <si>
    <t>ARACAJU-SE</t>
  </si>
  <si>
    <t>Estação Prod. Atalaia (EPA)</t>
  </si>
  <si>
    <t>Angelim</t>
  </si>
  <si>
    <t>SANTO AMARO DAS BROTAS-SE</t>
  </si>
  <si>
    <t>Aruari</t>
  </si>
  <si>
    <t>ROSÁRIO DO CATETE-SE</t>
  </si>
  <si>
    <t>Estação Coletora deTreme</t>
  </si>
  <si>
    <t>RIACHUELO-SE</t>
  </si>
  <si>
    <t>Estação Coletora de Jordão</t>
  </si>
  <si>
    <t>Estação Coletora de Coqueiro</t>
  </si>
  <si>
    <t>DIVINA PASTORA-SE</t>
  </si>
  <si>
    <t>Mato Grosso</t>
  </si>
  <si>
    <t>MARUIM-SE</t>
  </si>
  <si>
    <t>Aguilhada</t>
  </si>
  <si>
    <t>PIRAMBU-SE</t>
  </si>
  <si>
    <t>Estação Coletora de Bomfim</t>
  </si>
  <si>
    <t>Estação Coletora de Sítio Novo</t>
  </si>
  <si>
    <t>Estação de Bonsucesso</t>
  </si>
  <si>
    <t>CARMÓPOLIS-SE</t>
  </si>
  <si>
    <t>Estação Coletora de Panelas</t>
  </si>
  <si>
    <t>Estação Coletora de Mercês</t>
  </si>
  <si>
    <t>Estação Coletora de Santa Barbara</t>
  </si>
  <si>
    <t>Estação Coletora de Oiteirinhos II</t>
  </si>
  <si>
    <t>Estação Coletora de Oiteirinhos I</t>
  </si>
  <si>
    <t>Estação Coletora de Entre Rios</t>
  </si>
  <si>
    <t>JAPARATUBA-SE</t>
  </si>
  <si>
    <t>Estação Coletora de Jericó</t>
  </si>
  <si>
    <t>Estação Coletora de Santo Antônio</t>
  </si>
  <si>
    <t>Estação Coletora de Sirizinho I</t>
  </si>
  <si>
    <t>Estação Coletora de Nova Magalhães</t>
  </si>
  <si>
    <t>Estação Coletora de Sirizinho II</t>
  </si>
  <si>
    <t>Castanhal</t>
  </si>
  <si>
    <t>SIRIRI-SE</t>
  </si>
  <si>
    <t>Brejo Grande</t>
  </si>
  <si>
    <t>BREJO GRANDE-SE</t>
  </si>
  <si>
    <t>Estação de Paru</t>
  </si>
  <si>
    <t>AL</t>
  </si>
  <si>
    <t>CORURIPE-AL</t>
  </si>
  <si>
    <t>São Miguel dos Campos</t>
  </si>
  <si>
    <t>SÃO MIGUEL DOS CAMPOS-AL</t>
  </si>
  <si>
    <t>Cidade São Miguel dos Campos</t>
  </si>
  <si>
    <t>Estação Coletora de Furado</t>
  </si>
  <si>
    <t>Estação Coletora de Pilar</t>
  </si>
  <si>
    <t>PILAR-AL</t>
  </si>
  <si>
    <t>Estação de Gás de Aratu</t>
  </si>
  <si>
    <t>BA</t>
  </si>
  <si>
    <t>SIMÕES FILHO-BA</t>
  </si>
  <si>
    <t>Estação Pedra Branca</t>
  </si>
  <si>
    <t>SÃO FRANCISCO DO CONDE-BA</t>
  </si>
  <si>
    <t>Estação Palmeiras</t>
  </si>
  <si>
    <t>CANDEIAS-BA</t>
  </si>
  <si>
    <t>Tanque na Área do Poço C-158</t>
  </si>
  <si>
    <t>ECOMP Ferrolho</t>
  </si>
  <si>
    <t>Parque São Paulo</t>
  </si>
  <si>
    <t>Estação São Paulinho</t>
  </si>
  <si>
    <t>Tanque na Área do Poço SC-13</t>
  </si>
  <si>
    <t>Estação Cexis</t>
  </si>
  <si>
    <t>Ponto coleta Área de Paramirim do Vencimento</t>
  </si>
  <si>
    <t>Tanque na Área do Poço MUI-15</t>
  </si>
  <si>
    <t>Tanque na Área do Poço SDS-5 e SDS-11</t>
  </si>
  <si>
    <t>Estação Dom João</t>
  </si>
  <si>
    <t>Estação Lamarão</t>
  </si>
  <si>
    <t>SÃO SEBASTIÃO DO PASSÉ-BA</t>
  </si>
  <si>
    <t>Área dos Poços NFC-15, 28 e 5.</t>
  </si>
  <si>
    <t>Estação São Pedro</t>
  </si>
  <si>
    <t>MATA DE SÃO JOÃO-BA</t>
  </si>
  <si>
    <t>Área do NFC-07 (Norte Faz Caruaçu)</t>
  </si>
  <si>
    <t>Estação S. Roque</t>
  </si>
  <si>
    <t>Estação Remanso</t>
  </si>
  <si>
    <t>Parque São Sebastião</t>
  </si>
  <si>
    <t>Est. Rio Taquipe</t>
  </si>
  <si>
    <t>Estação Carmo</t>
  </si>
  <si>
    <t>Estação Almeida</t>
  </si>
  <si>
    <t>Est. Rio Pojuca</t>
  </si>
  <si>
    <t>POJUCA-BA</t>
  </si>
  <si>
    <t>Parque Recife</t>
  </si>
  <si>
    <t>Estação Ilhas</t>
  </si>
  <si>
    <t>CATU-BA</t>
  </si>
  <si>
    <t>Estação Coletora de Rio Ventura</t>
  </si>
  <si>
    <t>Estação Nova Cassarongongo</t>
  </si>
  <si>
    <t>Est. A de Miranga</t>
  </si>
  <si>
    <t>Est. B de Miranga</t>
  </si>
  <si>
    <t>Estação Olinda</t>
  </si>
  <si>
    <t>Est. de Gás Não Associado (EGNA)</t>
  </si>
  <si>
    <t>Tanque Isolado_Catu (2)</t>
  </si>
  <si>
    <t>Est. D de Miranga</t>
  </si>
  <si>
    <t>Est. C de Miranga</t>
  </si>
  <si>
    <t>Ponto de Coleta do BSU-1</t>
  </si>
  <si>
    <t>Tanques nas Áreas dos Poços GOX-1 E GO-03</t>
  </si>
  <si>
    <t>Tanques nas Áreas dos Poços CB-01 e 06.</t>
  </si>
  <si>
    <t>TEODORO SAMPAIO-BA</t>
  </si>
  <si>
    <t>Estação Miranga Norte</t>
  </si>
  <si>
    <t>ITANAGRA-BA</t>
  </si>
  <si>
    <t>Tanque Isolado_Pojuca (5)</t>
  </si>
  <si>
    <t>Estação Coletora Faz. Panelas</t>
  </si>
  <si>
    <t>OLEO FO MED POCO FO-01 (Faz. Onça)</t>
  </si>
  <si>
    <t>ARAÇAS-BA</t>
  </si>
  <si>
    <t>Estação Coletora Pereira</t>
  </si>
  <si>
    <t>ALAGOINHAS-BA</t>
  </si>
  <si>
    <t>Estação Coletora Alvorada</t>
  </si>
  <si>
    <t>Estação Coletora Nova Tororó</t>
  </si>
  <si>
    <t>Estação Coletora Lameiro</t>
  </si>
  <si>
    <t>Estação Coletora Sesmaria</t>
  </si>
  <si>
    <t>Estação Coletora Boa Esperança A</t>
  </si>
  <si>
    <t>Ponto de Coleta SG-3</t>
  </si>
  <si>
    <t>Estação Coletora Araçás B</t>
  </si>
  <si>
    <t>ENTRE RIOS-BA</t>
  </si>
  <si>
    <t>Estação Coletora Fazenda Imbé</t>
  </si>
  <si>
    <t>Ponto de Coleta FA-1 e FA-9 (Faz. Azevedo)</t>
  </si>
  <si>
    <t>CARDEAL DA SILVA-BA</t>
  </si>
  <si>
    <t>Ponto de Coleta RSU-01 (Rio Subaúma)</t>
  </si>
  <si>
    <t>Estação de Gás Não Associado de Conceição</t>
  </si>
  <si>
    <t>Estação Coletora Riacho Ouricuri</t>
  </si>
  <si>
    <t>Estação Coletora Fazenda Bálsamo A</t>
  </si>
  <si>
    <t>ESPLANADA-BA</t>
  </si>
  <si>
    <t>Óleo Cidade de Entre Rios</t>
  </si>
  <si>
    <t>Estação Coletora Fazenda Bálsamo B</t>
  </si>
  <si>
    <t>Estação Coletora Fazenda Bálsamo C</t>
  </si>
  <si>
    <t>Estação Coletora Malombé</t>
  </si>
  <si>
    <t>Estação Coletora Rio dos Ovos</t>
  </si>
  <si>
    <t>Estação Coletora Rio do Bu</t>
  </si>
  <si>
    <t>Estação Coletora Rio Itariri</t>
  </si>
  <si>
    <t>Estação Coletora A - Fazenda Alvorada</t>
  </si>
  <si>
    <t>Estação de Coleta e Tratamento de Lagoa Parda</t>
  </si>
  <si>
    <t>ES</t>
  </si>
  <si>
    <t>LINHARES-ES</t>
  </si>
  <si>
    <t>Tanques no Campo de Cacimbas</t>
  </si>
  <si>
    <t>Estação de Coleta Tratamento Fazenda Santa Luzia</t>
  </si>
  <si>
    <t>Estação Coleta Tratamento Fazenda São Rafael</t>
  </si>
  <si>
    <t>Rio Itaúnas Leste Tanques no Campo de RIL</t>
  </si>
  <si>
    <t>Estação de Coleta Tratamento Fazenda Cedro+Cação</t>
  </si>
  <si>
    <t>SÃO MATEUS-ES</t>
  </si>
  <si>
    <t>Estação Coletora de FAL</t>
  </si>
  <si>
    <t>JAGUARÉ-ES</t>
  </si>
  <si>
    <t>Estação Coletora de R P Oeste</t>
  </si>
  <si>
    <t>Estação Coletora de Rio Preto</t>
  </si>
  <si>
    <t>Estação de Coleta e Tratamento de SM-08</t>
  </si>
  <si>
    <t>Estação Coletora de SM-01</t>
  </si>
  <si>
    <t>Estação Coletora de Mariricu - 01</t>
  </si>
  <si>
    <t>Estação Coletora de Rio São Mateus</t>
  </si>
  <si>
    <t>Estação Coletora de Mariricu - 02</t>
  </si>
  <si>
    <t>Estação Coletora de Rio Itaúnas</t>
  </si>
  <si>
    <t>CONCEIÇÃO DA BARRA-ES</t>
  </si>
  <si>
    <t>Estação Coletora de Massapê</t>
  </si>
  <si>
    <t>Unidade de Tratamento de Gás de Cacimbas - UTGC</t>
  </si>
  <si>
    <t>Estação Coletora Fazenda Pocinho F</t>
  </si>
  <si>
    <t>Estação Coletora Fazenda Pocinho H</t>
  </si>
  <si>
    <t>Estação Vandemir Ferreira</t>
  </si>
  <si>
    <t>Estação Coletora Quererá</t>
  </si>
  <si>
    <t>SÁTIRO DIAS-BA</t>
  </si>
  <si>
    <t>Estação Coletora Asa Branca A</t>
  </si>
  <si>
    <t>Estação Coletora Juazeiro A</t>
  </si>
  <si>
    <t>Estação Coletora Oiticica A (JAN)</t>
  </si>
  <si>
    <t>Coletor de Condensado da UTG Sul Capixaba</t>
  </si>
  <si>
    <t>ANCHIETA-ES</t>
  </si>
  <si>
    <t>Estação Coletora Canto do Amaro I</t>
  </si>
  <si>
    <t>Estação Coletora Canto do Amaro M</t>
  </si>
  <si>
    <t>Estação Coletora Iraúna A (EC-IRA-A)</t>
  </si>
  <si>
    <t>Tanque isolado CD4 (Córrego Dourado)</t>
  </si>
  <si>
    <t>Tanque isolado CD2 (Córrego Dourado)</t>
  </si>
  <si>
    <t>Tanque isolado CO2 (Jacutinga)</t>
  </si>
  <si>
    <t>Tanque isolado CO3 (Jacutinga)</t>
  </si>
  <si>
    <t>Tanque isolado BIG1 (Biguá)</t>
  </si>
  <si>
    <t>Tanque isolado CCN2 (Córrego Cedro Norte)</t>
  </si>
  <si>
    <t>Tanque isolado CCN4 (Córrego Cedro Norte)</t>
  </si>
  <si>
    <t>Tanque isolado CCN5 (Córrego Cedro Norte)</t>
  </si>
  <si>
    <t>Tanque isolado CCN6 (Córrego Cedro Norte)</t>
  </si>
  <si>
    <t>Tanque isolado COG5 (Córrego Cedro Norte)</t>
  </si>
  <si>
    <t>Tanque isolado PEI12 (Córrego Cedro Norte)</t>
  </si>
  <si>
    <t>Tanque isolado CP7 (Córrego das Pedras)</t>
  </si>
  <si>
    <t>Tanque isolado CP9 (Córrego das Pedras)</t>
  </si>
  <si>
    <t>Tanque isolado CP11 (Córrego das Pedras)</t>
  </si>
  <si>
    <t>Tanque isolado GU1 (Guriri)</t>
  </si>
  <si>
    <t>Tanque isolado PAT1 (Seriema)</t>
  </si>
  <si>
    <t>Tanque isolado MA19 (Mariricu Norte)</t>
  </si>
  <si>
    <t>Tanque isolado área RPS3 (Rio Preto Sul)</t>
  </si>
  <si>
    <t>Tanque isolado RPS6 (Rio Preto Sul)</t>
  </si>
  <si>
    <t>Tanque isolado RPS14 (Rio Preto Sul)</t>
  </si>
  <si>
    <t>Tanque isolado RPS15 (Rio Preto Sul)</t>
  </si>
  <si>
    <t>Tanque isolado CG4 (Campo Grande)</t>
  </si>
  <si>
    <t>Tanque isolado NO4 (Nativo Oeste)</t>
  </si>
  <si>
    <t>Tanque isolado CPS3 (Inhambu)</t>
  </si>
  <si>
    <t>Tanque isolado área IBU2 (Inhambu)</t>
  </si>
  <si>
    <t>Tanque isolado IBU4 (Inhambu)</t>
  </si>
  <si>
    <t>Tanque isolado IBU8 (Inhambu)</t>
  </si>
  <si>
    <t>Tanque isolado IBU10 (Inhambu)</t>
  </si>
  <si>
    <t>Tanque isolado IBU12 (Inhambu)</t>
  </si>
  <si>
    <t>Tanque isolado CNC2 (Cancã)</t>
  </si>
  <si>
    <t>Tanque isolado TAB2 (Tabuiaiá)</t>
  </si>
  <si>
    <t>Tanque isolado LB2 (Lagoa Bonita)</t>
  </si>
  <si>
    <t>Tanque isolado SEI3 (Jacutinga)</t>
  </si>
  <si>
    <t>Tanque isolado RPS9 (Rio Preto Sul)</t>
  </si>
  <si>
    <t>Tanque isolado RPS13 (Rio Preto Sul)</t>
  </si>
  <si>
    <t>Tanque isolado CBV2 (Cancã)</t>
  </si>
  <si>
    <t>Tanque isolado FAL-6 (Fazenda Alegre)</t>
  </si>
  <si>
    <t>Tanque isolado FAL-34 (Fazenda Alegre)</t>
  </si>
  <si>
    <t>Tanque isolado FAL-36 (Fazenda Alegre)</t>
  </si>
  <si>
    <t>Tanque isolado FAL-65 (Fazenda Alegre)</t>
  </si>
  <si>
    <t>Tanque isolado FAL-78 (Fazenda Alegre)</t>
  </si>
  <si>
    <t>Tanque isolado PAL-1 (Fazenda Alegre)</t>
  </si>
  <si>
    <t>Tanque isolado área FSL-6 (Fazenda Santa Luzia)</t>
  </si>
  <si>
    <t>Estação Coletora Vila Piauí (EC VP-A)</t>
  </si>
  <si>
    <t>Estação Sussuarana</t>
  </si>
  <si>
    <t>Ponto de Coleta Área do Poço DJ-41</t>
  </si>
  <si>
    <t>Ponto de Coleta área do FAV-03</t>
  </si>
  <si>
    <t>Ponto de Coleta área do FAV-14</t>
  </si>
  <si>
    <t>Ponto de Coleta área do FBE-32</t>
  </si>
  <si>
    <t>Ponto de Coleta área do SG-15</t>
  </si>
  <si>
    <t>Ponto de Coleta área do I-56</t>
  </si>
  <si>
    <t>ITAPARICA-BA</t>
  </si>
  <si>
    <t>Ponto de Coleta área do LE-02</t>
  </si>
  <si>
    <t>Ponto de Coleta área do RS-09</t>
  </si>
  <si>
    <t>Ponto de Coleta área do RSE-01</t>
  </si>
  <si>
    <t>Estação Socorro</t>
  </si>
  <si>
    <t>Estação Jandaia</t>
  </si>
  <si>
    <t>Ponto de Coleta área do SZ-0115</t>
  </si>
  <si>
    <t>Ponto de Coleta área do CP-0507</t>
  </si>
  <si>
    <t>Ponto de Coleta área do CP-0611</t>
  </si>
  <si>
    <t>Ponto de Coleta área do CP-0734</t>
  </si>
  <si>
    <t>Ponto de Coleta área do CP-0913</t>
  </si>
  <si>
    <t>Ponto de Coleta área do FAE-0001 (Japuaçu)</t>
  </si>
  <si>
    <t>Ponto de Coleta área do AN-0022</t>
  </si>
  <si>
    <t>Ponto de Coleta área do AN-0032</t>
  </si>
  <si>
    <t>Ponto de Coleta área do ATS-0011</t>
  </si>
  <si>
    <t>Ponto de Coleta área do BRG-0035</t>
  </si>
  <si>
    <t>Ponto de Coleta TLD SMM-1 (4-SMM-1-ES)</t>
  </si>
  <si>
    <t>Ponto de Coleta MAI-1 (4-MAI-1-ES)</t>
  </si>
  <si>
    <t>Ponto de Coleta CAQ-1 (1-CAQ-1-ES)</t>
  </si>
  <si>
    <t>Tanque isolado OCO-1</t>
  </si>
  <si>
    <t>Ponto de Coleta Área do MRB-1</t>
  </si>
  <si>
    <t>Ponto de Coleta área do ATS-08 (Atalaia Sul)</t>
  </si>
  <si>
    <t>Ponto de Coleta área do MG-92 (Mato Grosso NO)</t>
  </si>
  <si>
    <t>Ponto de Coleta área do CNC-6 (Cancã)</t>
  </si>
  <si>
    <t>Ponto de Coleta Área do IBU-15 (Inhambú)</t>
  </si>
  <si>
    <t>Estação Marapé (Dom João Mar)</t>
  </si>
  <si>
    <t>Ponto de Coleta área do SEI-5 (Siriema)</t>
  </si>
  <si>
    <t>Coletor de Condensado da UTGCA</t>
  </si>
  <si>
    <t>SP</t>
  </si>
  <si>
    <t>CARAGUATATUBA-SP</t>
  </si>
  <si>
    <t>Ponto de Coleta do AG-318</t>
  </si>
  <si>
    <t>Ponto de Coleta do BSU-9</t>
  </si>
  <si>
    <t>Ponto de Coleta do BSU-12</t>
  </si>
  <si>
    <t>Ponto de Coleta Área do HBV-1 (Guanambi)</t>
  </si>
  <si>
    <t>Ponto de Coleta Tanque Isolado IBU-14 (Inhambu)</t>
  </si>
  <si>
    <t>Ponto de Coleta do GOX-03 (Gomo)</t>
  </si>
  <si>
    <t>Ponto de Coleta Área do FBL-12 (Fz Belém)</t>
  </si>
  <si>
    <t>Estação Norte Fazenda Caruaçu</t>
  </si>
  <si>
    <t>Ponto de Coleta Área do FP-42 (Fazenda Panelas)</t>
  </si>
  <si>
    <t>Ponto de Coleta do PC-4</t>
  </si>
  <si>
    <t>Ponto de Coleta do MGO-01 (Fazenda Belém REC)</t>
  </si>
  <si>
    <t>Ponto de Coleta Área do LUC-12</t>
  </si>
  <si>
    <t>Ponto de Coleta Área do LUC-04</t>
  </si>
  <si>
    <t>Ponto de Coleta Área do LUC-05</t>
  </si>
  <si>
    <t>Ponto de Coleta Área do LUC-09</t>
  </si>
  <si>
    <t>Ponto de Coleta Área do LUC-43</t>
  </si>
  <si>
    <t>Ponto de Coleta Área do IMT-03</t>
  </si>
  <si>
    <t>Ponto de Coleta Área do CDR-1 (Rio Preto)</t>
  </si>
  <si>
    <t>Ponto de Coleta Área do CCS-5  Córrego Cedro Norte</t>
  </si>
  <si>
    <t>Ponto de Coleta SM-94 (São Mateus)</t>
  </si>
  <si>
    <t>Ponto de Coleta FAL-44 (Faz. Alegre)</t>
  </si>
  <si>
    <t>Ponto de Coleta FAL-73 (Faz. Alegre)</t>
  </si>
  <si>
    <t>Ponto de Coleta Área FQ-8 (Faz. Queimadas)</t>
  </si>
  <si>
    <t>Ponto de Coleta FSJ-11 (Faz. São Jorge)</t>
  </si>
  <si>
    <t>Ponto de Coleta Área do FSJ-6 (Faz. São Jorge)</t>
  </si>
  <si>
    <t>Ponto de Coleta Área do FSJ-7 (Faz. São Jorge)</t>
  </si>
  <si>
    <t>Ponto de Coleta FSJ-28 (Faz. São Jorge)</t>
  </si>
  <si>
    <t>Ponto de Coleta FSJ-29  (Faz. São Jorge)</t>
  </si>
  <si>
    <t>Ponto de Coleta FSJ-31 (Faz. São Jorge)</t>
  </si>
  <si>
    <t>Ponto de Coleta FSJ-32 (Faz. São Jorge)</t>
  </si>
  <si>
    <t>Ponto de Coleta FSJ-33 (Faz. São Jorge)</t>
  </si>
  <si>
    <t>Ponto de Coleta Área do FSJ-35 (Faz. São Jorge)</t>
  </si>
  <si>
    <t>Ponto de Coleta FSJ-36 (Faz. São Jorge)</t>
  </si>
  <si>
    <t>Ponto de Coleta Área do FSJ-40 (Faz. São Jorge)</t>
  </si>
  <si>
    <t>Ponto de Coleta FSJ-42 (Faz. São Jorge)</t>
  </si>
  <si>
    <t>Ponto de Coleta FSJ-43 (Faz. São Jorge)</t>
  </si>
  <si>
    <t>Ponto de Coleta Riacho Velho RIV-02 (Barrinha SO)</t>
  </si>
  <si>
    <t>Ponto de Coleta Pai Antonio A PAN-01 (Barrinha SO)</t>
  </si>
  <si>
    <t>Ponto de Coleta Pai Antonio B PAN-02 (Barrinha SO)</t>
  </si>
  <si>
    <t>Ponto de Coleta MO-14 (Mossoró)</t>
  </si>
  <si>
    <t>Ponto de Coleta MO-28 (Mossoró)</t>
  </si>
  <si>
    <t>Ponto de Coleta MO-73 (Mossoró)</t>
  </si>
  <si>
    <t>Estação Coletora de Acauã (Acauã)</t>
  </si>
  <si>
    <t>Ponto de Coleta LF-02 (Janduí)</t>
  </si>
  <si>
    <t>Estação Coletora Faz. Belém 9 (Faz. Belém)</t>
  </si>
  <si>
    <t>Ponto de Coleta FZB-120 (Fz. Belém)</t>
  </si>
  <si>
    <t>Estação Coletora Faz. Belém 10 (ET-III)</t>
  </si>
  <si>
    <t>Ponto de Coleta FZB-225 (Faz. Belém)</t>
  </si>
  <si>
    <t>JAGUARUANA-CE</t>
  </si>
  <si>
    <t>Estação Coletora Angicos (Angico)</t>
  </si>
  <si>
    <t>Ponto de Coleta São Sebastião 3 SS3 (Estreito)</t>
  </si>
  <si>
    <t>Ponto de Coleta Lagoa da Lage 1 (LL1) Estreito</t>
  </si>
  <si>
    <t>Ponto de Coleta Lagoa da Lage 2 (LL2) Estreito</t>
  </si>
  <si>
    <t>AFONSO BEZERRA-RN</t>
  </si>
  <si>
    <t>Ponto de Coleta A-22 (Aratu)</t>
  </si>
  <si>
    <t>Ponto de Coleta CBR-1 (Jacutinga Norte)</t>
  </si>
  <si>
    <t>Ponto de Coleta MAO-1 (Mariricu Oeste)</t>
  </si>
  <si>
    <t>Ponto de Coleta JCT-2 (Jacutinga)</t>
  </si>
  <si>
    <t>Ponto de Coleta JCT-1 (Jacutinga)</t>
  </si>
  <si>
    <t>Ponto de Coleta CNC-11 (Cancã)</t>
  </si>
  <si>
    <t>Ponto de Coleta FP-62 (Fazenda Panelas)</t>
  </si>
  <si>
    <t>Ponto de Coleta IBU-17 (Inhambu)</t>
  </si>
  <si>
    <t>Ponto de Coleta POI-2 (Carmópolis NO)</t>
  </si>
  <si>
    <t>Estação Coletora de Massuí</t>
  </si>
  <si>
    <t>Ponto de Coleta CNC-12 (Cancã)</t>
  </si>
  <si>
    <t>Ponto de Coleta CNC-13 (Cancã)</t>
  </si>
  <si>
    <t>Ponto de Coleta FAC-05 (Sanhaçu)</t>
  </si>
  <si>
    <t>Ponto de Coleta IBU-22 (Inhambú)</t>
  </si>
  <si>
    <t>Ponto de Coleta IBU-23 (Inhambú)</t>
  </si>
  <si>
    <t>Ponto de Coleta CNC-16 (Cancã)</t>
  </si>
  <si>
    <t>Ponto de Coleta do SVE-01 (Pariri)</t>
  </si>
  <si>
    <t>Estação Satélite de FC 07</t>
  </si>
  <si>
    <t>Ponto de Coleta 7-CLD-7-RN (Cardeal)</t>
  </si>
  <si>
    <t>Ponto de Coleta 7-CLD-8-RN (Cardeal)</t>
  </si>
  <si>
    <t>Estação de Tratamento de Óleo Camboatá</t>
  </si>
  <si>
    <t>Estação de Tratamento de Óleo Fazenda Bálsamo</t>
  </si>
  <si>
    <t>UPGN-Catu</t>
  </si>
  <si>
    <t>UPGN-Candeias</t>
  </si>
  <si>
    <t>UPGN-Alagoas</t>
  </si>
  <si>
    <t>UPGN-Atalaia</t>
  </si>
  <si>
    <t>UPGN-LUBNOR</t>
  </si>
  <si>
    <t>FORTALEZA-CE</t>
  </si>
  <si>
    <t>UPGN-REDUC</t>
  </si>
  <si>
    <t>RJ</t>
  </si>
  <si>
    <t>DUQUE DE CAXIAS-RJ</t>
  </si>
  <si>
    <t>Ponto de Coleta Cordão de Sombra (TLD 1BRSA1000RN)</t>
  </si>
  <si>
    <t>Estação de Produção de Carapitanga</t>
  </si>
  <si>
    <t>Ponto de Coleta 7-CLD-9-RN (Cardeal)</t>
  </si>
  <si>
    <t>Ponto de Coleta 7-CLD-10-RN (Cardeal)</t>
  </si>
  <si>
    <t>Ponto de Coleta JB-1 (Jacutinga Norte)</t>
  </si>
  <si>
    <t>Ponto de Coleta LPB-22</t>
  </si>
  <si>
    <t>Ponto de Coleta IBU-38</t>
  </si>
  <si>
    <t>Estação Coletora CAM-N</t>
  </si>
  <si>
    <t>Ponto de Coleta FZB-174</t>
  </si>
  <si>
    <t>Ponto de Coleta CS-03</t>
  </si>
  <si>
    <t>Ponto de Coleta MU-02</t>
  </si>
  <si>
    <t>Ponto de Coleta IBU-33</t>
  </si>
  <si>
    <t>Ponto de Coleta de Búfalo</t>
  </si>
  <si>
    <t>Ponto de Coleta GU-8</t>
  </si>
  <si>
    <t>Ponto de Coleta IBU-36</t>
  </si>
  <si>
    <t>Ponto de Coleta NFA-11</t>
  </si>
  <si>
    <t>Ponto de Coleta do PDR-1</t>
  </si>
  <si>
    <t>Ponto de Coleta JCT-07</t>
  </si>
  <si>
    <t>Ponto de Coleta IBU-49</t>
  </si>
  <si>
    <t>Ponto de Coleta BIG-3</t>
  </si>
  <si>
    <t>Ponto de Coleta IBU-57</t>
  </si>
  <si>
    <t>Ponto de Coleta IBU-62</t>
  </si>
  <si>
    <t>Estação de Coleta e Tratamento de Petróleo Tucano</t>
  </si>
  <si>
    <t>Ponto de Colera RI-62</t>
  </si>
  <si>
    <t>Ponto de Coleta JCT-09</t>
  </si>
  <si>
    <t>Ponto de Coleta TBB-01</t>
  </si>
  <si>
    <t>Ponto de Coleta do TQ-200</t>
  </si>
  <si>
    <t>Ponto de Coleta LAP-1</t>
  </si>
  <si>
    <t>Ponto de Coleta JAC-2</t>
  </si>
  <si>
    <t>Ponto de Coleta Arribaçã (EC-ARB)</t>
  </si>
  <si>
    <t>Ponto de Coleta JAC-1</t>
  </si>
  <si>
    <t>Ponto de Coleta CNC-35</t>
  </si>
  <si>
    <t>Ponto de Coleta FAL-123</t>
  </si>
  <si>
    <t>Ponto de Coleta LS-14</t>
  </si>
  <si>
    <t>Ponto de Coleta SE-03</t>
  </si>
  <si>
    <t>Ponto de Coleta FCN-26</t>
  </si>
  <si>
    <t>Estação Coletora MO-A</t>
  </si>
  <si>
    <t>Ponto de Coleta 1-PSY-12DA-ES</t>
  </si>
  <si>
    <t>Estação de Produção e Escoamento de Gavião Branco</t>
  </si>
  <si>
    <t>MA</t>
  </si>
  <si>
    <t>LIMA CAMPOS-MA</t>
  </si>
  <si>
    <t>Ponto de Coleta Poço 1ALVBDBA REC-T-182</t>
  </si>
  <si>
    <t>Ponto de Coleta Sabiá SAB-05</t>
  </si>
  <si>
    <t>Ponto de Coleta RI-52</t>
  </si>
  <si>
    <t>Ponto de Coleta ARG-900</t>
  </si>
  <si>
    <t>Ponto de Coleta GMS-01</t>
  </si>
  <si>
    <t>Ponto de Coleta JAP-1 (1-BRSA-1264-ES)</t>
  </si>
  <si>
    <t>Ponto de Coleta GALP-38</t>
  </si>
  <si>
    <t>Ponto de Coleta JQT-1</t>
  </si>
  <si>
    <t>Ponto de Coleta de Crejoá 02 (BRSA-45)</t>
  </si>
  <si>
    <t>Ponto de Coleta de Harpia (1PTA03SE)</t>
  </si>
  <si>
    <t>PACATUBA-SE</t>
  </si>
  <si>
    <t>Ponto de Coleta de Carcará (1KOCH02DRN)</t>
  </si>
  <si>
    <t>Ponto de Coleta de Acajá - Burizinho</t>
  </si>
  <si>
    <t>Ponto de Coleta de Juriti</t>
  </si>
  <si>
    <t>Estação Coletora de Lagoa do Paulo</t>
  </si>
  <si>
    <t>Ponto de Coleta de Lagoa do Paulo Sul</t>
  </si>
  <si>
    <t>Ponto de Coleta de Lagoa do Paulo Norte</t>
  </si>
  <si>
    <t>Estação Coletora de João de Barro (POT-T-302)</t>
  </si>
  <si>
    <t>Estação Coletora de Periquito (POT-T-790)</t>
  </si>
  <si>
    <t>Ponto de Coleta de Araçás Leste</t>
  </si>
  <si>
    <t>Ponto de Coleta de Tartaruga</t>
  </si>
  <si>
    <t>Ponto de Coleta de Cidade de Aracaju</t>
  </si>
  <si>
    <t>Ponto de Coleta de Bom Lugar</t>
  </si>
  <si>
    <t>Ponto de Coleta de Jiribatuba</t>
  </si>
  <si>
    <t>VERA CRUZ-BA</t>
  </si>
  <si>
    <t>Estação Coletora de Fazenda Santo Estevão</t>
  </si>
  <si>
    <t>Estação Coletora de Santana</t>
  </si>
  <si>
    <t>Estação Coletora de Tigre</t>
  </si>
  <si>
    <t>Estação Coletora de Canário</t>
  </si>
  <si>
    <t>Estação Coletora de Uirapuru</t>
  </si>
  <si>
    <t>Ponto de Coleta do Poço 3CS0003AL</t>
  </si>
  <si>
    <t>COQUEIRO SECO-AL</t>
  </si>
  <si>
    <t>Ponto de Coleta de Fazenda Pau Brasil</t>
  </si>
  <si>
    <t>Ponto de Coleta de Jequiá</t>
  </si>
  <si>
    <t>ROTEIRO-AL</t>
  </si>
  <si>
    <t>Ponto de Coleta de Sul de Coruripe</t>
  </si>
  <si>
    <t>Ponto de Coleta de Fazenda Guindaste</t>
  </si>
  <si>
    <t>PARIPUEIRA-AL</t>
  </si>
  <si>
    <t>Estação Coletora de Tabuleiro dos Martins</t>
  </si>
  <si>
    <t>MACEIÓ-AL</t>
  </si>
  <si>
    <t>Ponto de Coleta de Irerê</t>
  </si>
  <si>
    <t>Estação Coletora de Pitiguari</t>
  </si>
  <si>
    <t>Ponto de Coleta de Araçari</t>
  </si>
  <si>
    <t>Estação Coletora de Morro do Barro - Gás natural</t>
  </si>
  <si>
    <t>Estação Coletora de Rolinha</t>
  </si>
  <si>
    <t>Ponto de Coleta de Rio Ipiranga</t>
  </si>
  <si>
    <t>Ponto de Coleta de Foz do Vaza-Barris</t>
  </si>
  <si>
    <t>ITAPORANGA D'AJUDA-SE</t>
  </si>
  <si>
    <t>Estação de Carregamento de Carapitanga</t>
  </si>
  <si>
    <t>Ponto de Coleta do Poço 1-PTX-8-RN (Colibri)</t>
  </si>
  <si>
    <t>Ponto de Coleta do Poço 1-PTX-11-RN (Cardeal)</t>
  </si>
  <si>
    <t>Ponto de Coleta do Poço 1-PTX-19-RN (Cardeal)</t>
  </si>
  <si>
    <t>Ponto de Coleta do Poço 3-PTX-22-RN (Cardeal)</t>
  </si>
  <si>
    <t>Ponto de Coleta do PA-1STAR10RN-POT-T-748</t>
  </si>
  <si>
    <t>Ponto de Coleta do PA-1STAR11RN-POT-T-749</t>
  </si>
  <si>
    <t>Ponto de Coleta do PA-1ALV2BA-REC-T-155</t>
  </si>
  <si>
    <t>Ponto de Coleta do Poço 7CS0016AL</t>
  </si>
  <si>
    <t>Ponto de Coleta de Concriz</t>
  </si>
  <si>
    <t>Estação Coletora Galo de Campina</t>
  </si>
  <si>
    <t>Estação Coletora de Ponta dos Mangues</t>
  </si>
  <si>
    <t>Ponto de Coleta 7-CLB-1-RN (Colibri)</t>
  </si>
  <si>
    <t>Ponto de Coleta 7-CLD-1-RN (Cardeal)</t>
  </si>
  <si>
    <t>Ponto de Coleta 7-CLD-2-RN (Cardeal)</t>
  </si>
  <si>
    <t>Ponto de Coleta 1-PSY-19D-BA</t>
  </si>
  <si>
    <t>Ponto de Coleta 1-GALP-1-RN (Andorinha)</t>
  </si>
  <si>
    <t>Ponto de Coleta de Tico-Tico</t>
  </si>
  <si>
    <t>Estação Coletora Fazenda Rio Branco (FRB)</t>
  </si>
  <si>
    <t>Ponto de Coleta 7- CLD-3-RN (Cardeal)</t>
  </si>
  <si>
    <t>Ponto de Coleta 7-CLD-4-RN (Cardeal)</t>
  </si>
  <si>
    <t>Ponto de Coleta 7-CLD-5-RN (Cardeal)</t>
  </si>
  <si>
    <t>Ponto de Coleta Poço 7-JB-1-RN (João de Barro)</t>
  </si>
  <si>
    <t>Ponto de Coleta 1-PSY-018-BA</t>
  </si>
  <si>
    <t>Estação Coletora de Gavião Real</t>
  </si>
  <si>
    <t>SANTO ANTÔNIO DOS LOPES-MA</t>
  </si>
  <si>
    <t>Estação Coletora de Baixa do Algodão</t>
  </si>
  <si>
    <t>Estação Coletora de Pintassilgo</t>
  </si>
  <si>
    <t>Estação Coletora de Iraí</t>
  </si>
  <si>
    <t>OURIÇANGAS-BA</t>
  </si>
  <si>
    <t>Ponto de Coleta do BI-7</t>
  </si>
  <si>
    <t>Estação Coletora de Vale do Quirico</t>
  </si>
  <si>
    <t>Ponto de Coleta do RSM-42</t>
  </si>
  <si>
    <t>Ponto de Coleta de Tangará</t>
  </si>
  <si>
    <t>Ponto de Coleta PCU-1</t>
  </si>
  <si>
    <t>Estação Coletora Fazenda Belém 11 (FZB-435)</t>
  </si>
  <si>
    <t>Estação Coletora Fazenda Belém 12 (FZB-204)</t>
  </si>
  <si>
    <t>Estação Coletora IC-08</t>
  </si>
  <si>
    <t>Ponto de Coleta do Poço 7CANA1BA</t>
  </si>
  <si>
    <t>Ponto de Coleta Praia dos Castelhanos</t>
  </si>
  <si>
    <t>Ponto de Coleta PCU-02</t>
  </si>
  <si>
    <t>Ponto de Coleta do poço 4-NI-1-BA</t>
  </si>
  <si>
    <t>ÁGUA FRIA-BA</t>
  </si>
  <si>
    <t>Ponto de Coleta do Poço 1-BGM-1-ES</t>
  </si>
  <si>
    <t>Estação Coletora de SJ-1</t>
  </si>
  <si>
    <t>SANTO AMARO DO MARANHÃO-MA</t>
  </si>
  <si>
    <t>Estação Coletora de SJ-6</t>
  </si>
  <si>
    <t>PRIMEIRA CRUZ-MA</t>
  </si>
  <si>
    <t>UPGN Caburé</t>
  </si>
  <si>
    <t>Estação Coletora de Ponta do Mel</t>
  </si>
  <si>
    <t>Estação Coletora de Redonda</t>
  </si>
  <si>
    <t>UTP Azulão</t>
  </si>
  <si>
    <t>SILVES-AM</t>
  </si>
  <si>
    <t>Ponto de Coleta SER-B</t>
  </si>
  <si>
    <t>Ponto de coleta do Poço 7-BGM-4-ES</t>
  </si>
  <si>
    <t>Ponto de coleta do Poço 7-BGM-5-ES</t>
  </si>
  <si>
    <t>Ponto de coleta do Poço 7-BGM-6-ES</t>
  </si>
  <si>
    <t>Estação Coletora do Poço 1-IMET-27-ES</t>
  </si>
  <si>
    <t>Ponto de coleta do Poço 7-BGM-7-ES</t>
  </si>
  <si>
    <t>Estação Produtora de Gavião Preto</t>
  </si>
  <si>
    <t>BERNARDO DO MEARIM-MA</t>
  </si>
  <si>
    <t>Ponto de Coleta do Poço 1-BGM-4-ES</t>
  </si>
  <si>
    <t>Estação Coletora de Murucututu</t>
  </si>
  <si>
    <t>Ponto de Coleta do Poço 1-BGM-5-ES</t>
  </si>
  <si>
    <t>Estação de Produção de Barra Bonita</t>
  </si>
  <si>
    <t>PR</t>
  </si>
  <si>
    <t>PITANGA-PR</t>
  </si>
  <si>
    <t>Estação de Medição do poço 1-FCB-001-BA</t>
  </si>
  <si>
    <t>NOVA SOURE-BA</t>
  </si>
  <si>
    <t>Estação Coletora Alto do Rodrigues 900</t>
  </si>
  <si>
    <t>Estação Coletora de Fazenda Canaã</t>
  </si>
  <si>
    <t>Estação Coletora de Canto do Amaro N</t>
  </si>
  <si>
    <t>Ponto de Coleta Poço 1-LF-0002-RN</t>
  </si>
  <si>
    <t>Estação Coletora GALP-46</t>
  </si>
  <si>
    <t>Ponto de Entrega Linhares</t>
  </si>
  <si>
    <t>Ponto de Entrega UTE-Linhares</t>
  </si>
  <si>
    <t>Ponto de  Entrega Vale</t>
  </si>
  <si>
    <t>VITÓRIA-ES</t>
  </si>
  <si>
    <t>Ponto de Entrega Vitória</t>
  </si>
  <si>
    <t>Ponto de Entrega Carmópolis II - SERGÁS</t>
  </si>
  <si>
    <t>Ponto de Entrega Penedo</t>
  </si>
  <si>
    <t>PENEDO-AL</t>
  </si>
  <si>
    <t>Ponto de Entrega Termorio I (UTE Gov. Brizola)</t>
  </si>
  <si>
    <t>Ponto de Entrega Termorio II</t>
  </si>
  <si>
    <t>Ponto de Entrega Candeias-Mananti</t>
  </si>
  <si>
    <t>Ponto de Entrega Candeias-Residual</t>
  </si>
  <si>
    <t>Ponto de Entrega Aratu - CIA Salvador</t>
  </si>
  <si>
    <t>Ponto de Entrega Aratu - Manati</t>
  </si>
  <si>
    <t>Ponto de Entrega Aracaju</t>
  </si>
  <si>
    <t>Ponto de Entrega Camaçari  Residual (Pólo)</t>
  </si>
  <si>
    <t>CAMAÇARI-BA</t>
  </si>
  <si>
    <t>Ponto de Entrega Camaçari - UTE CHESF</t>
  </si>
  <si>
    <t>Ponto de Entrega Camaçari-Manati</t>
  </si>
  <si>
    <t>Ponto de Entrega FAFEN (BA) - Inativo</t>
  </si>
  <si>
    <t>Ponto de Entrega Catu</t>
  </si>
  <si>
    <t>Ponto de Entrega FAFEN (SE)</t>
  </si>
  <si>
    <t>LARANJEIRAS-SE</t>
  </si>
  <si>
    <t>Ponto de Entrega Rio Largo</t>
  </si>
  <si>
    <t>RIO LARGO-AL</t>
  </si>
  <si>
    <t>Ponto de Entrega São Bernardo do Campo</t>
  </si>
  <si>
    <t>SÃO BERNARDO DO CAMPO-SP</t>
  </si>
  <si>
    <t>Ponto de Entrega Barbacena</t>
  </si>
  <si>
    <t>MG</t>
  </si>
  <si>
    <t>BARBACENA-MG</t>
  </si>
  <si>
    <t>Ponto de Entrega Betim II</t>
  </si>
  <si>
    <t>BETIM-MG</t>
  </si>
  <si>
    <t>Ponto de Entrega Brumadinho</t>
  </si>
  <si>
    <t>BRUMADINHO-MG</t>
  </si>
  <si>
    <t>Ponto de Entrega Juiz de Fora</t>
  </si>
  <si>
    <t>JUIZ DE FORA-MG</t>
  </si>
  <si>
    <t>Ponto de Entrega Rio das Flores</t>
  </si>
  <si>
    <t>RIO DAS FLORES-RJ</t>
  </si>
  <si>
    <t>Ponto de Entrega São Brás do Suaçuí I</t>
  </si>
  <si>
    <t>SÃO BRÁS DO SUAÇUÍ-MG</t>
  </si>
  <si>
    <t>Ponto de Entrega São Brás do Suaçuí II</t>
  </si>
  <si>
    <t>Ponto de Entrega UTE Ibirité e Aureliano Chaves</t>
  </si>
  <si>
    <t>Ponto de Entrega UTE Juiz de Fora (Igrejinha)</t>
  </si>
  <si>
    <t>Ponto de Entrega Eunápolis</t>
  </si>
  <si>
    <t>EUNÁPOLIS-BA</t>
  </si>
  <si>
    <t>Ponto de Entrega Itabuna</t>
  </si>
  <si>
    <t>ITABUNA-BA</t>
  </si>
  <si>
    <t>Ponto de Entrega Mucuri</t>
  </si>
  <si>
    <t>MUCURI-BA</t>
  </si>
  <si>
    <t>Ponto de Entrega Veracel</t>
  </si>
  <si>
    <t>Ponto de Entrega Bragança Paulista</t>
  </si>
  <si>
    <t>BRAGANÇA PAULISTA-SP</t>
  </si>
  <si>
    <t>Ponto de Entrega Japeri II</t>
  </si>
  <si>
    <t>JAPERI-RJ</t>
  </si>
  <si>
    <t>Ponto de Entrega Resende II</t>
  </si>
  <si>
    <t>RESENDE-RJ</t>
  </si>
  <si>
    <t>Ponto de Entrega Anchieta (SAMARCO)</t>
  </si>
  <si>
    <t>Ponto de Entrega Cachoeiro de Itapemirim</t>
  </si>
  <si>
    <t>ITAPEMIRIM-ES</t>
  </si>
  <si>
    <t>Ponto de Entrega Campos</t>
  </si>
  <si>
    <t>CAMPOS DOS GOYTACAZES-RJ</t>
  </si>
  <si>
    <t>Ponto de Entrega Viana</t>
  </si>
  <si>
    <t>VIANA-ES</t>
  </si>
  <si>
    <t>Ponto de Entrega Guapimirim</t>
  </si>
  <si>
    <t>GUAPIMIRIM-RJ</t>
  </si>
  <si>
    <t>Ponto de Entrega UTE Mario Lago</t>
  </si>
  <si>
    <t>MACAÉ-RJ</t>
  </si>
  <si>
    <t>Ponto de Entrega UTE Norte Fluminense</t>
  </si>
  <si>
    <t>Ponto de Entrega Águas Claras</t>
  </si>
  <si>
    <t>ESTÂNCIA-SE</t>
  </si>
  <si>
    <t>Ponto de Entrega Estância</t>
  </si>
  <si>
    <t>Ponto de Entrega Itaporanga</t>
  </si>
  <si>
    <t>Ponto de Entrega Caucaia</t>
  </si>
  <si>
    <t>CAUCAIA-CE</t>
  </si>
  <si>
    <t>Ponto de Entrega Fortaleza</t>
  </si>
  <si>
    <t>MARACANAÚ-CE</t>
  </si>
  <si>
    <t>Ponto de Entrega Mossoró</t>
  </si>
  <si>
    <t>Ponto de Entrega Pacajus</t>
  </si>
  <si>
    <t>HORIZONTE-CE</t>
  </si>
  <si>
    <t>Ponto de Entrega Pecém</t>
  </si>
  <si>
    <t>SÃO GONÇALO DO AMARANTE-CE</t>
  </si>
  <si>
    <t>Ponto de Entrega UTE José de Alencar</t>
  </si>
  <si>
    <t>Ponto de Entrega Caboto (DOW QUIMICA)</t>
  </si>
  <si>
    <t>Ponto de Entrega Jacutinga</t>
  </si>
  <si>
    <t>JACUTINGA-MG</t>
  </si>
  <si>
    <t>Ponto de Entrega Barra Mansa</t>
  </si>
  <si>
    <t>BARRA MANSA-RJ</t>
  </si>
  <si>
    <t>Ponto de Entrega Capuava</t>
  </si>
  <si>
    <t>MAUÁ-SP</t>
  </si>
  <si>
    <t>Ponto de Entrega Cidade do Aço</t>
  </si>
  <si>
    <t>Ponto de Entrega Cruzeiro</t>
  </si>
  <si>
    <t>SILVEIRAS-SP</t>
  </si>
  <si>
    <t>Ponto de Entrega Lorena</t>
  </si>
  <si>
    <t>LORENA-SP</t>
  </si>
  <si>
    <t>Ponto de Entrega Pindamonhangaba</t>
  </si>
  <si>
    <t>PINDAMONHANGABA-SP</t>
  </si>
  <si>
    <t>Ponto de Entrega São José dos Campos</t>
  </si>
  <si>
    <t>SÃO JOSÉ DOS CAMPOS-SP</t>
  </si>
  <si>
    <t>Ponto de Entrega Suzano</t>
  </si>
  <si>
    <t>SUZANO-SP</t>
  </si>
  <si>
    <t>Ponto de Entrega Taubaté</t>
  </si>
  <si>
    <t>TAUBATÉ-SP</t>
  </si>
  <si>
    <t>Ponto de Entrega Japeri</t>
  </si>
  <si>
    <t>Ponto de Entrega Paracambi</t>
  </si>
  <si>
    <t>PARACAMBI-RJ</t>
  </si>
  <si>
    <t>Ponto de Entrega Pirai</t>
  </si>
  <si>
    <t>PIRAÍ-RJ</t>
  </si>
  <si>
    <t>Ponto de Entrega Volta Redonda</t>
  </si>
  <si>
    <t>VOLTA REDONDA-RJ</t>
  </si>
  <si>
    <t>Ponto de Entrega Cabo</t>
  </si>
  <si>
    <t>PE</t>
  </si>
  <si>
    <t>CABO DE SANTO AGOSTINHO-PE</t>
  </si>
  <si>
    <t>Ponto de Entrega Goiana</t>
  </si>
  <si>
    <t>GOIANA-PE</t>
  </si>
  <si>
    <t>Ponto de Entrega Goianinha</t>
  </si>
  <si>
    <t>GOIANINHA-RN</t>
  </si>
  <si>
    <t>Ponto de Entrega Ielmo Marinho</t>
  </si>
  <si>
    <t>IELMO MARINHO-RN</t>
  </si>
  <si>
    <t>Ponto de Entrega Igarassu I</t>
  </si>
  <si>
    <t>IGARASSU-PE</t>
  </si>
  <si>
    <t>Ponto de Entrega Igarassu II</t>
  </si>
  <si>
    <t>Ponto de Entrega Jaboatão</t>
  </si>
  <si>
    <t>JABOATÃO DOS GUARARAPES-PE</t>
  </si>
  <si>
    <t>Ponto de Entrega Macaíba</t>
  </si>
  <si>
    <t>MACAÍBA-RN</t>
  </si>
  <si>
    <t>Ponto de Entrega Mananguape</t>
  </si>
  <si>
    <t>PB</t>
  </si>
  <si>
    <t>MAMANGUAPE-PB</t>
  </si>
  <si>
    <t>Ponto de Entrega Paulista</t>
  </si>
  <si>
    <t>ABREU E LIMA-PE</t>
  </si>
  <si>
    <t>Ponto de Entrega Pedras de Fogo</t>
  </si>
  <si>
    <t>PEDRAS DE FOGO-PB</t>
  </si>
  <si>
    <t>Ponto de Entrega Recife</t>
  </si>
  <si>
    <t>SÃO LOURENÇO DA MATA-PE</t>
  </si>
  <si>
    <t>Ponto de Entrega Santa Rita - João Pessoa (1)</t>
  </si>
  <si>
    <t>SANTA RITA-PB</t>
  </si>
  <si>
    <t>Ponto de Entrega Santa Rita - Campina Grande</t>
  </si>
  <si>
    <t>Ponto de Entrega Suape</t>
  </si>
  <si>
    <t>IPOJUCA-PE</t>
  </si>
  <si>
    <t>Ponto de Entrega Aracati</t>
  </si>
  <si>
    <t>Ponto de Entrega FAFEN SERGÁS (SE)</t>
  </si>
  <si>
    <t>Ponto de Entrega Manguinhos</t>
  </si>
  <si>
    <t>NOSSA SENHORA DO SOCORRO-SE</t>
  </si>
  <si>
    <t>Ponto de Entrega Socorro</t>
  </si>
  <si>
    <t>Ponto de Entrega Termofortaleza</t>
  </si>
  <si>
    <t>Ponto de Entrega Termopernambuco</t>
  </si>
  <si>
    <t>Ponto de Entrega Anamã</t>
  </si>
  <si>
    <t>ANAMÃ-AM</t>
  </si>
  <si>
    <t>Ponto de Entrega Anori</t>
  </si>
  <si>
    <t>ANORI-AM</t>
  </si>
  <si>
    <t>Ponto de entrega Aparecida</t>
  </si>
  <si>
    <t>MANAUS-AM</t>
  </si>
  <si>
    <t>Ponto de Entrega Caapiranga</t>
  </si>
  <si>
    <t>CAAPIRANGA-AM</t>
  </si>
  <si>
    <t>Ponto de Entrega Coari</t>
  </si>
  <si>
    <t>Ponto de Entrega Codajás</t>
  </si>
  <si>
    <t>CODAJÁS-AM</t>
  </si>
  <si>
    <t>Ponto de Entrega Mauá</t>
  </si>
  <si>
    <t>Ponto de Entrega UTE Aparecida</t>
  </si>
  <si>
    <t>Ponto de Entrega UTE Mauá</t>
  </si>
  <si>
    <t>Ponto de Entrega Cubatão</t>
  </si>
  <si>
    <t>CUBATÃO-SP</t>
  </si>
  <si>
    <t>Ponto de Entrega LUBNOR</t>
  </si>
  <si>
    <t>Ponto de Entrega Cabiúnas</t>
  </si>
  <si>
    <t>Ponto de Entrega Pilar</t>
  </si>
  <si>
    <t>Ponto de Entrega Aracruz</t>
  </si>
  <si>
    <t>ARACRUZ-ES</t>
  </si>
  <si>
    <t>Ponto de Entrega Barra do Riacho</t>
  </si>
  <si>
    <t>Ponto de Entrega Posto Spinassé</t>
  </si>
  <si>
    <t>Ponto de Entrega Válvula 10</t>
  </si>
  <si>
    <t>SERRA-ES</t>
  </si>
  <si>
    <t>Ponto de Entrega UTG Parnaíba OGX</t>
  </si>
  <si>
    <t>Ponto de Entrega Caçapava</t>
  </si>
  <si>
    <t>CAÇAPAVA-SP</t>
  </si>
  <si>
    <t>Ponto de Entrega Guaratinguetá</t>
  </si>
  <si>
    <t>Ponto de Entrega SBC II</t>
  </si>
  <si>
    <t>Ponto de Entrega de Aquiraz</t>
  </si>
  <si>
    <t>AQUIRAZ-CE</t>
  </si>
  <si>
    <t>Ponto de Entrega Duque de Caxias</t>
  </si>
  <si>
    <t>Ponto de Entrega São Mateus</t>
  </si>
  <si>
    <t>Ponto de Entrega Gemini</t>
  </si>
  <si>
    <t>PAULÍNIA-SP</t>
  </si>
  <si>
    <t>Ponto de entrega Sumare</t>
  </si>
  <si>
    <t>CAMPINAS-SP</t>
  </si>
  <si>
    <t>Ponto de Entrega Campinas</t>
  </si>
  <si>
    <t>Ponto de Entrega Indaiatuba</t>
  </si>
  <si>
    <t>INDAIATUBA-SP</t>
  </si>
  <si>
    <t>Ponto de Entrega Itu</t>
  </si>
  <si>
    <t>ITU-SP</t>
  </si>
  <si>
    <t>Ponto de Entrega Porto Feliz</t>
  </si>
  <si>
    <t>PORTO FELIZ-SP</t>
  </si>
  <si>
    <t>Ponto de Entrega Araçoiaba (Tatuí)</t>
  </si>
  <si>
    <t>ARAÇOIABA DA SERRA-SP</t>
  </si>
  <si>
    <t>Ponto de Entrega Itapetininga</t>
  </si>
  <si>
    <t>ITAPETININGA-SP</t>
  </si>
  <si>
    <t>Ponto de Entrega Campo Largo</t>
  </si>
  <si>
    <t>CAMPO LARGO-PR</t>
  </si>
  <si>
    <t>Ponto de Entrega UTE Araucaria</t>
  </si>
  <si>
    <t>ARAUCÁRIA-PR</t>
  </si>
  <si>
    <t>Ponto de Entrega Araucaria CIC</t>
  </si>
  <si>
    <t>Ponto de Entrega Joinville</t>
  </si>
  <si>
    <t>SC</t>
  </si>
  <si>
    <t>JOINVILLE-SC</t>
  </si>
  <si>
    <t>Ponto de Entrega Guaramirim</t>
  </si>
  <si>
    <t>GUARAMIRIM-SC</t>
  </si>
  <si>
    <t>Ponto de Entrega Gaspar (Blumenau)</t>
  </si>
  <si>
    <t>GASPAR-SC</t>
  </si>
  <si>
    <t>Ponto de Entrega Brusque</t>
  </si>
  <si>
    <t>BRUSQUE-SC</t>
  </si>
  <si>
    <t>Ponto de Entrega Tijucas</t>
  </si>
  <si>
    <t>TIJUCAS-SC</t>
  </si>
  <si>
    <t>Ponto de Entrega S P Alcantara</t>
  </si>
  <si>
    <t>SÃO PEDRO DE ALCÂNTARA-SC</t>
  </si>
  <si>
    <t>Ponto de Entrega Tubarão</t>
  </si>
  <si>
    <t>TUBARÃO-SC</t>
  </si>
  <si>
    <t>Ponto de Entrega Urussanga (COCAL)</t>
  </si>
  <si>
    <t>URUSSANGA-SC</t>
  </si>
  <si>
    <t>Ponto de Entrega Nova Veneza</t>
  </si>
  <si>
    <t>NOVA VENEZA-SC</t>
  </si>
  <si>
    <t>Ponto de Entrega Varzea do Cedro</t>
  </si>
  <si>
    <t>RS</t>
  </si>
  <si>
    <t>SÃO FRANCISCO DE PAULA-RS</t>
  </si>
  <si>
    <t>Ponto de Entrega Igrejinha</t>
  </si>
  <si>
    <t>IGREJINHA-RS</t>
  </si>
  <si>
    <t>Ponto de Entrega Araricá</t>
  </si>
  <si>
    <t>ARARICÁ-RS</t>
  </si>
  <si>
    <t>Ponto de Entrega Cachoeirinha (Gravataí)</t>
  </si>
  <si>
    <t>GRAVATAÍ-RS</t>
  </si>
  <si>
    <t>Ponto de Entrega UTE Canoas</t>
  </si>
  <si>
    <t>CANOAS-RS</t>
  </si>
  <si>
    <t>Ponto de Entrega REFAP</t>
  </si>
  <si>
    <t>Ponto de Entrega Canoas</t>
  </si>
  <si>
    <t>Ponto de Entrega Guararema</t>
  </si>
  <si>
    <t>GUARAREMA-SP</t>
  </si>
  <si>
    <t>Ponto de Entrega Prosperidade I</t>
  </si>
  <si>
    <t>Ponto de Entrega Jaguariuna</t>
  </si>
  <si>
    <t>Ponto de Entrega Itatiba</t>
  </si>
  <si>
    <t>ITATIBA-SP</t>
  </si>
  <si>
    <t>Ponto de Entrega Itirapina</t>
  </si>
  <si>
    <t>ITIRAPINA-SP</t>
  </si>
  <si>
    <t>Ponto de Entrega Limeira</t>
  </si>
  <si>
    <t>LIMEIRA-SP</t>
  </si>
  <si>
    <t>Ponto de Entrega Americana</t>
  </si>
  <si>
    <t>Ponto de Entrega Rio Claro</t>
  </si>
  <si>
    <t>RIO CLARO-SP</t>
  </si>
  <si>
    <t>Ponto de Entrega Três Lagoas</t>
  </si>
  <si>
    <t>MS</t>
  </si>
  <si>
    <t>TRÊS LAGOAS-MS</t>
  </si>
  <si>
    <t>ETC Alagoinhas</t>
  </si>
  <si>
    <t>Ponto de Coleta do Poço 1-POT-001-RN</t>
  </si>
  <si>
    <t>Estação de Tratamento de Gás Cardeal Amarelo</t>
  </si>
  <si>
    <t>UPGN do Polo GasLub de Itaboraí</t>
  </si>
  <si>
    <t>ITABORAÍ-RJ</t>
  </si>
  <si>
    <t>Terminal de Cabiúnas</t>
  </si>
  <si>
    <t>UGN-RPBC</t>
  </si>
  <si>
    <t>Mucuripe</t>
  </si>
  <si>
    <t>Terminal Aquaviário de São Luís</t>
  </si>
  <si>
    <t>Terminal de Guamaré</t>
  </si>
  <si>
    <t>Suape</t>
  </si>
  <si>
    <t>Maceió</t>
  </si>
  <si>
    <t>Carmópolis</t>
  </si>
  <si>
    <t>Madre de Deus</t>
  </si>
  <si>
    <t>Almirante Tamandaré</t>
  </si>
  <si>
    <t>Baía da Ilha Grande</t>
  </si>
  <si>
    <t>Almirante Barroso</t>
  </si>
  <si>
    <t>Alemoa</t>
  </si>
  <si>
    <t>São Francisco do Sul</t>
  </si>
  <si>
    <t>Almirante Soares Dutra</t>
  </si>
  <si>
    <t>Solimões</t>
  </si>
  <si>
    <t>Reman</t>
  </si>
  <si>
    <t>TA Rio Grande</t>
  </si>
  <si>
    <t>Terminal Pecém</t>
  </si>
  <si>
    <t>Terminal Norte Capixaba - TNC</t>
  </si>
  <si>
    <t>Terminal Aquaviário Barra do Riacho</t>
  </si>
  <si>
    <t>Terminal de Guararema</t>
  </si>
  <si>
    <t>Parque de Tancagem de Osório</t>
  </si>
  <si>
    <t>Parque de Tancagem - Decisão Judicial</t>
  </si>
  <si>
    <t>Porto do Açu</t>
  </si>
  <si>
    <t>SÃO JOÃO DA BARRA-RJ</t>
  </si>
  <si>
    <t>Instalação Quissama</t>
  </si>
  <si>
    <t>QUISSAMA-RJ</t>
  </si>
  <si>
    <t>Instalação Arraial do Cabo</t>
  </si>
  <si>
    <t>ARRAIAL DO CABO-RJ</t>
  </si>
  <si>
    <t>Instalação de Marataízes</t>
  </si>
  <si>
    <t>MARATAIZES-ES</t>
  </si>
  <si>
    <t>Instalação Saquarema</t>
  </si>
  <si>
    <t>SAQUAREMA-RJ</t>
  </si>
  <si>
    <t>Instalação de Cabo Frio</t>
  </si>
  <si>
    <t>CABO FRIO-RJ</t>
  </si>
  <si>
    <t>Instalação de Presidente Kennedy</t>
  </si>
  <si>
    <t>PRESIDENTE KENNEDY-ES</t>
  </si>
  <si>
    <t>Instalação de Itapemirim</t>
  </si>
  <si>
    <t>Instalação de Mangaratiba</t>
  </si>
  <si>
    <t>MANGARATIBA-RJ</t>
  </si>
  <si>
    <t>Instalação de Casimiro de Abreu</t>
  </si>
  <si>
    <t>CASIMIRO DE ABREU-RJ</t>
  </si>
  <si>
    <t>Instalação de Campos dos Goytacazes</t>
  </si>
  <si>
    <t>Instalação de Niteroi</t>
  </si>
  <si>
    <t>NITEROI-RJ</t>
  </si>
  <si>
    <t>Instalação de Ilhabela</t>
  </si>
  <si>
    <t>ILHABELA-SP</t>
  </si>
  <si>
    <t>Instalação de Piuma</t>
  </si>
  <si>
    <t>PIUMA-ES</t>
  </si>
  <si>
    <t>Instalação de São Sebastião</t>
  </si>
  <si>
    <t>SÃO SEBASTIÃO-SP</t>
  </si>
  <si>
    <t>Instalação de Carapebus</t>
  </si>
  <si>
    <t>CARAPEBUS-RJ</t>
  </si>
  <si>
    <t>Estação Coletora GALP-11</t>
  </si>
  <si>
    <t>Estação Coletora GALP-12</t>
  </si>
  <si>
    <t>Estação Coletora GALP-36</t>
  </si>
  <si>
    <t>SÃO LUÍS-MA</t>
  </si>
  <si>
    <t>MADRE DE DEUS-BA</t>
  </si>
  <si>
    <t>RIO DE JANEIRO-RJ</t>
  </si>
  <si>
    <t>ANGRA DOS REIS-RJ</t>
  </si>
  <si>
    <t>SANTOS-SP</t>
  </si>
  <si>
    <t>SÃO FRANCISCO DO SUL-SC</t>
  </si>
  <si>
    <t>TRAMANDAÍ-RS</t>
  </si>
  <si>
    <t>RIO GRANDE-RS</t>
  </si>
  <si>
    <t>OSÓRIO-RS</t>
  </si>
  <si>
    <t xml:space="preserve"> Estação de produção PIA-02</t>
  </si>
  <si>
    <t>Instalação de Araruama</t>
  </si>
  <si>
    <t>Instalação de Peruíbe</t>
  </si>
  <si>
    <t>PIAÇABUÇU-AL</t>
  </si>
  <si>
    <t>ARARUAMA-RJ</t>
  </si>
  <si>
    <t>PERUIBE-SP</t>
  </si>
  <si>
    <r>
      <t xml:space="preserve">A planilha abaixo informa a movimentação de petróleo e gás natural, de origem nacional, terrestre e marítima, em instalações de embarque e desembarque. 
Para os cálculos dos </t>
    </r>
    <r>
      <rPr>
        <i/>
        <sz val="10"/>
        <rFont val="Calibri"/>
        <family val="2"/>
        <scheme val="minor"/>
      </rPr>
      <t>royalties</t>
    </r>
    <r>
      <rPr>
        <sz val="10"/>
        <rFont val="Calibri"/>
        <family val="2"/>
        <scheme val="minor"/>
      </rPr>
      <t xml:space="preserve">, é necessária a conversão dos volumes apresentados de m³ (metros cúbicos) para toe (tonelada de óleo equivalente). </t>
    </r>
  </si>
  <si>
    <t>Ponto de Entrega Vale</t>
  </si>
  <si>
    <t>Estação de produção PIA-02</t>
  </si>
  <si>
    <t>Ponto de Coleta do poço 6-CA-10-BA</t>
  </si>
  <si>
    <t>Instalação Armação dos Búzios</t>
  </si>
  <si>
    <t>ARMACAO DOS BUZIOS-RJ</t>
  </si>
  <si>
    <t>REFERENTE À PRODUÇÃO: Outubro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</si>
</sst>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3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i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1" applyFont="1" applyAlignment="1">
      <alignment horizontal="center"/>
    </xf>
    <xf numFmtId="0" fontId="4" fillId="0" borderId="0" xfId="1" applyFont="1"/>
    <xf numFmtId="164" fontId="4" fillId="0" borderId="0" xfId="2" applyNumberFormat="1" applyFont="1"/>
    <xf numFmtId="49" fontId="0" fillId="0" borderId="0" xfId="0" applyNumberFormat="1"/>
    <xf numFmtId="0" fontId="5" fillId="0" borderId="0" xfId="1" applyFont="1" applyAlignment="1">
      <alignment horizontal="right"/>
    </xf>
    <xf numFmtId="4" fontId="10" fillId="3" borderId="1" xfId="0" applyNumberFormat="1" applyFont="1" applyFill="1" applyBorder="1" applyAlignment="1">
      <alignment vertical="top"/>
    </xf>
    <xf numFmtId="164" fontId="11" fillId="2" borderId="4" xfId="2" applyNumberFormat="1" applyFont="1" applyFill="1" applyBorder="1" applyAlignment="1">
      <alignment horizontal="center" vertical="center" wrapText="1"/>
    </xf>
    <xf numFmtId="49" fontId="12" fillId="0" borderId="1" xfId="1" applyNumberFormat="1" applyFont="1" applyBorder="1"/>
    <xf numFmtId="0" fontId="12" fillId="0" borderId="5" xfId="1" applyFont="1" applyBorder="1"/>
    <xf numFmtId="0" fontId="12" fillId="0" borderId="1" xfId="1" applyFont="1" applyBorder="1"/>
    <xf numFmtId="43" fontId="3" fillId="0" borderId="1" xfId="0" applyNumberFormat="1" applyFont="1" applyBorder="1"/>
    <xf numFmtId="4" fontId="0" fillId="0" borderId="0" xfId="0" applyNumberFormat="1"/>
    <xf numFmtId="43" fontId="0" fillId="0" borderId="0" xfId="0" applyNumberFormat="1"/>
    <xf numFmtId="43" fontId="0" fillId="0" borderId="0" xfId="4" applyFont="1"/>
    <xf numFmtId="0" fontId="9" fillId="3" borderId="2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5" fillId="0" borderId="0" xfId="1" applyFont="1" applyAlignment="1">
      <alignment horizontal="right"/>
    </xf>
    <xf numFmtId="0" fontId="6" fillId="0" borderId="0" xfId="1" applyFont="1" applyAlignment="1">
      <alignment horizontal="right"/>
    </xf>
    <xf numFmtId="0" fontId="4" fillId="0" borderId="0" xfId="1" applyFont="1" applyAlignment="1">
      <alignment wrapText="1"/>
    </xf>
    <xf numFmtId="0" fontId="11" fillId="2" borderId="4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vertical="center"/>
    </xf>
    <xf numFmtId="0" fontId="11" fillId="2" borderId="3" xfId="1" applyFont="1" applyFill="1" applyBorder="1" applyAlignment="1">
      <alignment horizontal="center" vertical="center" wrapText="1"/>
    </xf>
    <xf numFmtId="164" fontId="11" fillId="2" borderId="2" xfId="2" applyNumberFormat="1" applyFont="1" applyFill="1" applyBorder="1" applyAlignment="1">
      <alignment horizontal="center" vertical="center"/>
    </xf>
    <xf numFmtId="0" fontId="12" fillId="2" borderId="6" xfId="1" applyFont="1" applyFill="1" applyBorder="1" applyAlignment="1">
      <alignment vertical="center"/>
    </xf>
    <xf numFmtId="0" fontId="12" fillId="2" borderId="7" xfId="1" applyFont="1" applyFill="1" applyBorder="1" applyAlignment="1">
      <alignment vertical="center"/>
    </xf>
    <xf numFmtId="0" fontId="12" fillId="2" borderId="5" xfId="1" applyFont="1" applyFill="1" applyBorder="1" applyAlignment="1">
      <alignment vertical="center"/>
    </xf>
    <xf numFmtId="49" fontId="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49" fontId="11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</cellXfs>
  <cellStyles count="5">
    <cellStyle name="Normal" xfId="0" builtinId="0"/>
    <cellStyle name="Normal 2" xfId="1" xr:uid="{00000000-0005-0000-0000-000001000000}"/>
    <cellStyle name="Vírgula" xfId="4" builtinId="3"/>
    <cellStyle name="Vírgula 2" xfId="2" xr:uid="{00000000-0005-0000-0000-000003000000}"/>
    <cellStyle name="Vírgula 3" xfId="3" xr:uid="{00000000-0005-0000-0000-000004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2</xdr:row>
      <xdr:rowOff>112889</xdr:rowOff>
    </xdr:to>
    <xdr:pic>
      <xdr:nvPicPr>
        <xdr:cNvPr id="2" name="Picture 166" descr="G:\Raquel\Logomarca\logoANP_h_fundobranco_cor.jpg">
          <a:extLst>
            <a:ext uri="{FF2B5EF4-FFF2-40B4-BE49-F238E27FC236}">
              <a16:creationId xmlns:a16="http://schemas.microsoft.com/office/drawing/2014/main" id="{3ECBFCC5-93A2-47A6-8B8D-C53A64261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503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Auditoria%20e%20Distribuicao%20dos%20Royalties\BANCOINSTALACOES\2024\10_2024\(b)%20Movimenta&#231;&#227;o%20SIGEP_10.xlsx" TargetMode="External"/><Relationship Id="rId1" Type="http://schemas.openxmlformats.org/officeDocument/2006/relationships/externalLinkPath" Target="/Auditoria%20e%20Distribuicao%20dos%20Royalties/BANCOINSTALACOES/2024/10_2024/(b)%20Movimenta&#231;&#227;o%20SIGEP_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IGEP"/>
      <sheetName val="DJs FPSOs"/>
      <sheetName val="SIGEP + DJs"/>
    </sheetNames>
    <sheetDataSet>
      <sheetData sheetId="0"/>
      <sheetData sheetId="1"/>
      <sheetData sheetId="2">
        <row r="7">
          <cell r="B7" t="str">
            <v>Polo Arara</v>
          </cell>
          <cell r="C7" t="str">
            <v>Terrestre</v>
          </cell>
          <cell r="D7" t="str">
            <v>AM</v>
          </cell>
          <cell r="E7" t="str">
            <v>COARI-AM</v>
          </cell>
          <cell r="F7" t="str">
            <v>Petrobras</v>
          </cell>
          <cell r="G7">
            <v>45566</v>
          </cell>
          <cell r="H7">
            <v>54616.73</v>
          </cell>
          <cell r="I7">
            <v>217962260</v>
          </cell>
          <cell r="J7">
            <v>0</v>
          </cell>
          <cell r="K7">
            <v>0</v>
          </cell>
        </row>
        <row r="8">
          <cell r="B8" t="str">
            <v>Estação Coleta de Livramento</v>
          </cell>
          <cell r="C8" t="str">
            <v>Terrestre</v>
          </cell>
          <cell r="D8" t="str">
            <v>RN</v>
          </cell>
          <cell r="E8" t="str">
            <v>CARAÚBAS-RN</v>
          </cell>
          <cell r="F8" t="str">
            <v>Potiguar E&amp;P S.A.</v>
          </cell>
          <cell r="G8">
            <v>45566</v>
          </cell>
          <cell r="H8">
            <v>4986.2560000000003</v>
          </cell>
          <cell r="I8">
            <v>2903969</v>
          </cell>
          <cell r="J8">
            <v>0</v>
          </cell>
          <cell r="K8">
            <v>0</v>
          </cell>
        </row>
        <row r="9">
          <cell r="B9" t="str">
            <v>Estação Coletora de Upanema</v>
          </cell>
          <cell r="C9" t="str">
            <v>Terrestre</v>
          </cell>
          <cell r="D9" t="str">
            <v>RN</v>
          </cell>
          <cell r="E9" t="str">
            <v>UPANEMA-RN</v>
          </cell>
          <cell r="F9" t="str">
            <v>Potiguar E&amp;P S.A.</v>
          </cell>
          <cell r="G9">
            <v>45566</v>
          </cell>
          <cell r="H9">
            <v>984.46400000000006</v>
          </cell>
          <cell r="I9">
            <v>576011</v>
          </cell>
          <cell r="J9">
            <v>0</v>
          </cell>
          <cell r="K9">
            <v>0</v>
          </cell>
        </row>
        <row r="10">
          <cell r="B10" t="str">
            <v>Estação Coletora de Lorena</v>
          </cell>
          <cell r="C10" t="str">
            <v>Terrestre</v>
          </cell>
          <cell r="D10" t="str">
            <v>RN</v>
          </cell>
          <cell r="E10" t="str">
            <v>GOVERNADOR DIX-SEPT ROSADO-RN</v>
          </cell>
          <cell r="F10" t="str">
            <v>Potiguar E&amp;P S.A.</v>
          </cell>
          <cell r="G10">
            <v>45566</v>
          </cell>
          <cell r="H10">
            <v>6359.0169999999998</v>
          </cell>
          <cell r="I10">
            <v>8262722</v>
          </cell>
          <cell r="J10">
            <v>0</v>
          </cell>
          <cell r="K10">
            <v>0</v>
          </cell>
        </row>
        <row r="11">
          <cell r="B11" t="str">
            <v>Estação Coletora Central de Leste de Poço Xavier</v>
          </cell>
          <cell r="C11" t="str">
            <v>Terrestre</v>
          </cell>
          <cell r="D11" t="str">
            <v>RN</v>
          </cell>
          <cell r="E11" t="str">
            <v>FELIPE GUERRA-RN</v>
          </cell>
          <cell r="F11" t="str">
            <v>Potiguar E&amp;P S.A.</v>
          </cell>
          <cell r="G11">
            <v>45566</v>
          </cell>
          <cell r="H11">
            <v>5528.9620000000004</v>
          </cell>
          <cell r="I11">
            <v>3780981</v>
          </cell>
          <cell r="J11">
            <v>0</v>
          </cell>
          <cell r="K11">
            <v>0</v>
          </cell>
        </row>
        <row r="12">
          <cell r="B12" t="str">
            <v>Ponto de Coleta de Brejinho</v>
          </cell>
          <cell r="C12" t="str">
            <v>Terrestre</v>
          </cell>
          <cell r="D12" t="str">
            <v>RN</v>
          </cell>
          <cell r="E12" t="str">
            <v>UPANEMA-RN</v>
          </cell>
          <cell r="F12" t="str">
            <v>Potiguar E&amp;P S.A.</v>
          </cell>
          <cell r="G12">
            <v>45566</v>
          </cell>
          <cell r="H12">
            <v>4646.366</v>
          </cell>
          <cell r="I12">
            <v>4383297</v>
          </cell>
          <cell r="J12">
            <v>0</v>
          </cell>
          <cell r="K12">
            <v>0</v>
          </cell>
        </row>
        <row r="13">
          <cell r="B13" t="str">
            <v>Ponto de Coleta de Boa Esperança</v>
          </cell>
          <cell r="C13" t="str">
            <v>Terrestre</v>
          </cell>
          <cell r="D13" t="str">
            <v>RN</v>
          </cell>
          <cell r="E13" t="str">
            <v>FELIPE GUERRA-RN</v>
          </cell>
          <cell r="F13" t="str">
            <v>Potiguar E&amp;P S.A.</v>
          </cell>
          <cell r="G13">
            <v>45566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  <row r="14">
          <cell r="B14" t="str">
            <v>Estação de Coleta de Janduí</v>
          </cell>
          <cell r="C14" t="str">
            <v>Terrestre</v>
          </cell>
          <cell r="D14" t="str">
            <v>RN</v>
          </cell>
          <cell r="E14" t="str">
            <v>AÇU-RN</v>
          </cell>
          <cell r="F14" t="str">
            <v>Potiguar E&amp;P S.A.</v>
          </cell>
          <cell r="G14">
            <v>45566</v>
          </cell>
          <cell r="H14">
            <v>30.895</v>
          </cell>
          <cell r="I14">
            <v>9977</v>
          </cell>
          <cell r="J14">
            <v>0</v>
          </cell>
          <cell r="K14">
            <v>0</v>
          </cell>
        </row>
        <row r="15">
          <cell r="B15" t="str">
            <v>Estação Coletora de Riacho da Forquilha</v>
          </cell>
          <cell r="C15" t="str">
            <v>Terrestre</v>
          </cell>
          <cell r="D15" t="str">
            <v>RN</v>
          </cell>
          <cell r="E15" t="str">
            <v>APODI-RN</v>
          </cell>
          <cell r="F15" t="str">
            <v>Potiguar E&amp;P S.A.</v>
          </cell>
          <cell r="G15">
            <v>45566</v>
          </cell>
          <cell r="H15">
            <v>6399.1180000000004</v>
          </cell>
          <cell r="I15">
            <v>1808531</v>
          </cell>
          <cell r="J15">
            <v>0</v>
          </cell>
          <cell r="K15">
            <v>0</v>
          </cell>
        </row>
        <row r="16">
          <cell r="B16" t="str">
            <v>Estação Coletora Estreito I</v>
          </cell>
          <cell r="C16" t="str">
            <v>Terrestre</v>
          </cell>
          <cell r="D16" t="str">
            <v>RN</v>
          </cell>
          <cell r="E16" t="str">
            <v>AÇU-RN</v>
          </cell>
          <cell r="F16" t="str">
            <v>3R Potiguar</v>
          </cell>
          <cell r="G16">
            <v>45566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</row>
        <row r="17">
          <cell r="B17" t="str">
            <v>Estação Coletora Estreito H</v>
          </cell>
          <cell r="C17" t="str">
            <v>Terrestre</v>
          </cell>
          <cell r="D17" t="str">
            <v>RN</v>
          </cell>
          <cell r="E17" t="str">
            <v>AÇU-RN</v>
          </cell>
          <cell r="F17" t="str">
            <v>3R Potiguar</v>
          </cell>
          <cell r="G17">
            <v>45566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</row>
        <row r="18">
          <cell r="B18" t="str">
            <v>Estação Coletora Rio Panon A</v>
          </cell>
          <cell r="C18" t="str">
            <v>Terrestre</v>
          </cell>
          <cell r="D18" t="str">
            <v>RN</v>
          </cell>
          <cell r="E18" t="str">
            <v>AÇU-RN</v>
          </cell>
          <cell r="F18" t="str">
            <v>3R Potiguar</v>
          </cell>
          <cell r="G18">
            <v>45566</v>
          </cell>
          <cell r="H18">
            <v>4314.1499999999996</v>
          </cell>
          <cell r="I18">
            <v>5595</v>
          </cell>
          <cell r="J18">
            <v>0</v>
          </cell>
          <cell r="K18">
            <v>0</v>
          </cell>
        </row>
        <row r="19">
          <cell r="B19" t="str">
            <v>Estação Coletora Estreito L</v>
          </cell>
          <cell r="C19" t="str">
            <v>Terrestre</v>
          </cell>
          <cell r="D19" t="str">
            <v>RN</v>
          </cell>
          <cell r="E19" t="str">
            <v>AÇU-RN</v>
          </cell>
          <cell r="F19" t="str">
            <v>3R Potiguar</v>
          </cell>
          <cell r="G19">
            <v>45566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</row>
        <row r="20">
          <cell r="B20" t="str">
            <v>Estação Coletora Estreito E</v>
          </cell>
          <cell r="C20" t="str">
            <v>Terrestre</v>
          </cell>
          <cell r="D20" t="str">
            <v>RN</v>
          </cell>
          <cell r="E20" t="str">
            <v>AÇU-RN</v>
          </cell>
          <cell r="F20" t="str">
            <v>3R Potiguar</v>
          </cell>
          <cell r="G20">
            <v>45566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</row>
        <row r="21">
          <cell r="B21" t="str">
            <v>Estação Coletora Estreito F</v>
          </cell>
          <cell r="C21" t="str">
            <v>Terrestre</v>
          </cell>
          <cell r="D21" t="str">
            <v>RN</v>
          </cell>
          <cell r="E21" t="str">
            <v>CARNAUBAIS-RN</v>
          </cell>
          <cell r="F21" t="str">
            <v>3R Potiguar</v>
          </cell>
          <cell r="G21">
            <v>45566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</row>
        <row r="22">
          <cell r="B22" t="str">
            <v>Estação Coletora Estreito D</v>
          </cell>
          <cell r="C22" t="str">
            <v>Terrestre</v>
          </cell>
          <cell r="D22" t="str">
            <v>RN</v>
          </cell>
          <cell r="E22" t="str">
            <v>ALTO DO RODRIGUES-RN</v>
          </cell>
          <cell r="F22" t="str">
            <v>3R Potiguar</v>
          </cell>
          <cell r="G22">
            <v>45566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B23" t="str">
            <v>Estação Coletora de Estreito B</v>
          </cell>
          <cell r="C23" t="str">
            <v>Terrestre</v>
          </cell>
          <cell r="D23" t="str">
            <v>RN</v>
          </cell>
          <cell r="E23" t="str">
            <v>CARNAUBAIS-RN</v>
          </cell>
          <cell r="F23" t="str">
            <v>3R Potiguar</v>
          </cell>
          <cell r="G23">
            <v>45566</v>
          </cell>
          <cell r="H23">
            <v>15386.183999999999</v>
          </cell>
          <cell r="I23">
            <v>40015</v>
          </cell>
          <cell r="J23">
            <v>0</v>
          </cell>
          <cell r="K23">
            <v>0</v>
          </cell>
        </row>
        <row r="24">
          <cell r="B24" t="str">
            <v>Estação Coletora Estreito C</v>
          </cell>
          <cell r="C24" t="str">
            <v>Terrestre</v>
          </cell>
          <cell r="D24" t="str">
            <v>RN</v>
          </cell>
          <cell r="E24" t="str">
            <v>ALTO DO RODRIGUES-RN</v>
          </cell>
          <cell r="F24" t="str">
            <v>3R Potiguar</v>
          </cell>
          <cell r="G24">
            <v>45566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  <row r="25">
          <cell r="B25" t="str">
            <v>Estação Coletora Três Marias/Fazenda Malaquias</v>
          </cell>
          <cell r="C25" t="str">
            <v>Terrestre</v>
          </cell>
          <cell r="D25" t="str">
            <v>RN</v>
          </cell>
          <cell r="E25" t="str">
            <v>GOVERNADOR DIX-SEPT ROSADO-RN</v>
          </cell>
          <cell r="F25" t="str">
            <v>Potiguar E&amp;P S.A.</v>
          </cell>
          <cell r="G25">
            <v>45566</v>
          </cell>
          <cell r="H25">
            <v>648.57100000000003</v>
          </cell>
          <cell r="I25">
            <v>29800</v>
          </cell>
          <cell r="J25">
            <v>0</v>
          </cell>
          <cell r="K25">
            <v>0</v>
          </cell>
        </row>
        <row r="26">
          <cell r="B26" t="str">
            <v>Estação Coletora Estreito A</v>
          </cell>
          <cell r="C26" t="str">
            <v>Terrestre</v>
          </cell>
          <cell r="D26" t="str">
            <v>RN</v>
          </cell>
          <cell r="E26" t="str">
            <v>ALTO DO RODRIGUES-RN</v>
          </cell>
          <cell r="F26" t="str">
            <v>3R Potiguar</v>
          </cell>
          <cell r="G26">
            <v>45566</v>
          </cell>
          <cell r="H26">
            <v>2518.4769999999999</v>
          </cell>
          <cell r="I26">
            <v>6546</v>
          </cell>
          <cell r="J26">
            <v>0</v>
          </cell>
          <cell r="K26">
            <v>0</v>
          </cell>
        </row>
        <row r="27">
          <cell r="B27" t="str">
            <v>Estação Coletora Estreito M</v>
          </cell>
          <cell r="C27" t="str">
            <v>Terrestre</v>
          </cell>
          <cell r="D27" t="str">
            <v>RN</v>
          </cell>
          <cell r="E27" t="str">
            <v>ALTO DO RODRIGUES-RN</v>
          </cell>
          <cell r="F27" t="str">
            <v>3R Potiguar</v>
          </cell>
          <cell r="G27">
            <v>45566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</row>
        <row r="28">
          <cell r="B28" t="str">
            <v>Estação Coletora Estreito R</v>
          </cell>
          <cell r="C28" t="str">
            <v>Terrestre</v>
          </cell>
          <cell r="D28" t="str">
            <v>RN</v>
          </cell>
          <cell r="E28" t="str">
            <v>ALTO DO RODRIGUES-RN</v>
          </cell>
          <cell r="F28" t="str">
            <v>3R Potiguar</v>
          </cell>
          <cell r="G28">
            <v>45566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  <row r="29">
          <cell r="B29" t="str">
            <v>Estação Coletora B de Alto do Rodrigues</v>
          </cell>
          <cell r="C29" t="str">
            <v>Terrestre</v>
          </cell>
          <cell r="D29" t="str">
            <v>RN</v>
          </cell>
          <cell r="E29" t="str">
            <v>ALTO DO RODRIGUES-RN</v>
          </cell>
          <cell r="F29" t="str">
            <v>3R Potiguar</v>
          </cell>
          <cell r="G29">
            <v>45566</v>
          </cell>
          <cell r="H29">
            <v>4085.8820000000001</v>
          </cell>
          <cell r="I29">
            <v>15932</v>
          </cell>
          <cell r="J29">
            <v>0</v>
          </cell>
          <cell r="K29">
            <v>0</v>
          </cell>
        </row>
        <row r="30">
          <cell r="B30" t="str">
            <v>Estação Coletora A de Alto do Rodrigues</v>
          </cell>
          <cell r="C30" t="str">
            <v>Terrestre</v>
          </cell>
          <cell r="D30" t="str">
            <v>RN</v>
          </cell>
          <cell r="E30" t="str">
            <v>ALTO DO RODRIGUES-RN</v>
          </cell>
          <cell r="F30" t="str">
            <v>3R Potiguar</v>
          </cell>
          <cell r="G30">
            <v>45566</v>
          </cell>
          <cell r="H30">
            <v>10132.424999999999</v>
          </cell>
          <cell r="I30">
            <v>39524</v>
          </cell>
          <cell r="J30">
            <v>0</v>
          </cell>
          <cell r="K30">
            <v>0</v>
          </cell>
        </row>
        <row r="31">
          <cell r="B31" t="str">
            <v>Estação Coletora de Rio Mossoró</v>
          </cell>
          <cell r="C31" t="str">
            <v>Terrestre</v>
          </cell>
          <cell r="D31" t="str">
            <v>RN</v>
          </cell>
          <cell r="E31" t="str">
            <v>GOVERNADOR DIX-SEPT ROSADO-RN</v>
          </cell>
          <cell r="F31" t="str">
            <v>Potiguar E&amp;P S.A.</v>
          </cell>
          <cell r="G31">
            <v>45566</v>
          </cell>
          <cell r="H31">
            <v>212.173</v>
          </cell>
          <cell r="I31">
            <v>33248</v>
          </cell>
          <cell r="J31">
            <v>0</v>
          </cell>
          <cell r="K31">
            <v>0</v>
          </cell>
        </row>
        <row r="32">
          <cell r="B32" t="str">
            <v>Estação Central de Monte Alegre</v>
          </cell>
          <cell r="C32" t="str">
            <v>Terrestre</v>
          </cell>
          <cell r="D32" t="str">
            <v>RN</v>
          </cell>
          <cell r="E32" t="str">
            <v>PENDÊNCIAS-RN</v>
          </cell>
          <cell r="F32" t="str">
            <v>3R Potiguar</v>
          </cell>
          <cell r="G32">
            <v>45566</v>
          </cell>
          <cell r="H32">
            <v>3420.2860000000001</v>
          </cell>
          <cell r="I32">
            <v>549673</v>
          </cell>
          <cell r="J32">
            <v>0</v>
          </cell>
          <cell r="K32">
            <v>0</v>
          </cell>
        </row>
        <row r="33">
          <cell r="B33" t="str">
            <v>Estação Coletora de Fazenda Curral</v>
          </cell>
          <cell r="C33" t="str">
            <v>Terrestre</v>
          </cell>
          <cell r="D33" t="str">
            <v>RN</v>
          </cell>
          <cell r="E33" t="str">
            <v>MOSSORÓ-RN</v>
          </cell>
          <cell r="F33" t="str">
            <v>Potiguar E&amp;P S.A.</v>
          </cell>
          <cell r="G33">
            <v>45566</v>
          </cell>
          <cell r="H33">
            <v>100.045</v>
          </cell>
          <cell r="I33">
            <v>290</v>
          </cell>
          <cell r="J33">
            <v>0</v>
          </cell>
          <cell r="K33">
            <v>0</v>
          </cell>
        </row>
        <row r="34">
          <cell r="B34" t="str">
            <v>Estação Coletora Fazenda Pocinho B</v>
          </cell>
          <cell r="C34" t="str">
            <v>Terrestre</v>
          </cell>
          <cell r="D34" t="str">
            <v>RN</v>
          </cell>
          <cell r="E34" t="str">
            <v>PENDÊNCIAS-RN</v>
          </cell>
          <cell r="F34" t="str">
            <v>3R Potiguar</v>
          </cell>
          <cell r="G34">
            <v>45566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</row>
        <row r="35">
          <cell r="B35" t="str">
            <v>Estação Coletora de Serraria</v>
          </cell>
          <cell r="C35" t="str">
            <v>Terrestre</v>
          </cell>
          <cell r="D35" t="str">
            <v>RN</v>
          </cell>
          <cell r="E35" t="str">
            <v>SERRA DO MEL-RN</v>
          </cell>
          <cell r="F35" t="str">
            <v>3R Potiguar</v>
          </cell>
          <cell r="G35">
            <v>45566</v>
          </cell>
          <cell r="H35">
            <v>478.22899999999998</v>
          </cell>
          <cell r="I35">
            <v>2394</v>
          </cell>
          <cell r="J35">
            <v>0</v>
          </cell>
          <cell r="K35">
            <v>0</v>
          </cell>
        </row>
        <row r="36">
          <cell r="B36" t="str">
            <v>Estação Coletora Central de Fazenda Pocinho</v>
          </cell>
          <cell r="C36" t="str">
            <v>Terrestre</v>
          </cell>
          <cell r="D36" t="str">
            <v>RN</v>
          </cell>
          <cell r="E36" t="str">
            <v>PENDÊNCIAS-RN</v>
          </cell>
          <cell r="F36" t="str">
            <v>3R Potiguar</v>
          </cell>
          <cell r="G36">
            <v>45566</v>
          </cell>
          <cell r="H36">
            <v>4249.5389999999998</v>
          </cell>
          <cell r="I36">
            <v>317368</v>
          </cell>
          <cell r="J36">
            <v>0</v>
          </cell>
          <cell r="K36">
            <v>0</v>
          </cell>
        </row>
        <row r="37">
          <cell r="B37" t="str">
            <v>Estação Coletora Fazenda Pocinho C</v>
          </cell>
          <cell r="C37" t="str">
            <v>Terrestre</v>
          </cell>
          <cell r="D37" t="str">
            <v>RN</v>
          </cell>
          <cell r="E37" t="str">
            <v>PENDÊNCIAS-RN</v>
          </cell>
          <cell r="F37" t="str">
            <v>3R Potiguar</v>
          </cell>
          <cell r="G37">
            <v>45566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</row>
        <row r="38">
          <cell r="B38" t="str">
            <v>Estação Coletora Fazenda Pocinho E</v>
          </cell>
          <cell r="C38" t="str">
            <v>Terrestre</v>
          </cell>
          <cell r="D38" t="str">
            <v>RN</v>
          </cell>
          <cell r="E38" t="str">
            <v>PENDÊNCIAS-RN</v>
          </cell>
          <cell r="F38" t="str">
            <v>3R Potiguar</v>
          </cell>
          <cell r="G38">
            <v>45566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</row>
        <row r="39">
          <cell r="B39" t="str">
            <v>Estação Coletora Fazenda Pocinho A</v>
          </cell>
          <cell r="C39" t="str">
            <v>Terrestre</v>
          </cell>
          <cell r="D39" t="str">
            <v>RN</v>
          </cell>
          <cell r="E39" t="str">
            <v>MACAU-RN</v>
          </cell>
          <cell r="F39" t="str">
            <v>3R Potiguar</v>
          </cell>
          <cell r="G39">
            <v>45566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</row>
        <row r="40">
          <cell r="B40" t="str">
            <v>Estação Coletora Fazenda Pocinho D</v>
          </cell>
          <cell r="C40" t="str">
            <v>Terrestre</v>
          </cell>
          <cell r="D40" t="str">
            <v>RN</v>
          </cell>
          <cell r="E40" t="str">
            <v>MACAU-RN</v>
          </cell>
          <cell r="F40" t="str">
            <v>3R Potiguar</v>
          </cell>
          <cell r="G40">
            <v>45566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B41" t="str">
            <v>Estação Coletora de Barrinha</v>
          </cell>
          <cell r="C41" t="str">
            <v>Terrestre</v>
          </cell>
          <cell r="D41" t="str">
            <v>RN</v>
          </cell>
          <cell r="E41" t="str">
            <v>MOSSORÓ-RN</v>
          </cell>
          <cell r="F41" t="str">
            <v>3R Potiguar</v>
          </cell>
          <cell r="G41">
            <v>45566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</row>
        <row r="42">
          <cell r="B42" t="str">
            <v>Estação Coletora Porto Carão A</v>
          </cell>
          <cell r="C42" t="str">
            <v>Terrestre</v>
          </cell>
          <cell r="D42" t="str">
            <v>RN</v>
          </cell>
          <cell r="E42" t="str">
            <v>CARNAUBAIS-RN</v>
          </cell>
          <cell r="F42" t="str">
            <v>3R Macau</v>
          </cell>
          <cell r="G42">
            <v>45566</v>
          </cell>
          <cell r="H42">
            <v>54.125</v>
          </cell>
          <cell r="I42">
            <v>453</v>
          </cell>
          <cell r="J42">
            <v>0</v>
          </cell>
          <cell r="K42">
            <v>0</v>
          </cell>
        </row>
        <row r="43">
          <cell r="B43" t="str">
            <v>Estação Coletora Palmeira A</v>
          </cell>
          <cell r="C43" t="str">
            <v>Terrestre</v>
          </cell>
          <cell r="D43" t="str">
            <v>RN</v>
          </cell>
          <cell r="E43" t="str">
            <v>MACAU-RN</v>
          </cell>
          <cell r="F43" t="str">
            <v>3R Potiguar</v>
          </cell>
          <cell r="G43">
            <v>45566</v>
          </cell>
          <cell r="H43">
            <v>948.63199999999995</v>
          </cell>
          <cell r="I43">
            <v>28181</v>
          </cell>
          <cell r="J43">
            <v>0</v>
          </cell>
          <cell r="K43">
            <v>0</v>
          </cell>
        </row>
        <row r="44">
          <cell r="B44" t="str">
            <v>Estação Coletora Lagoa de Aroeira A</v>
          </cell>
          <cell r="C44" t="str">
            <v>Terrestre</v>
          </cell>
          <cell r="D44" t="str">
            <v>RN</v>
          </cell>
          <cell r="E44" t="str">
            <v>PENDÊNCIAS-RN</v>
          </cell>
          <cell r="F44" t="str">
            <v>3R Macau</v>
          </cell>
          <cell r="G44">
            <v>45566</v>
          </cell>
          <cell r="H44">
            <v>46.155999999999999</v>
          </cell>
          <cell r="I44">
            <v>295</v>
          </cell>
          <cell r="J44">
            <v>0</v>
          </cell>
          <cell r="K44">
            <v>0</v>
          </cell>
        </row>
        <row r="45">
          <cell r="B45" t="str">
            <v>Estação Coletora de Poço Verde</v>
          </cell>
          <cell r="C45" t="str">
            <v>Terrestre</v>
          </cell>
          <cell r="D45" t="str">
            <v>RN</v>
          </cell>
          <cell r="E45" t="str">
            <v>MOSSORÓ-RN</v>
          </cell>
          <cell r="F45" t="str">
            <v>3R Potiguar</v>
          </cell>
          <cell r="G45">
            <v>45566</v>
          </cell>
          <cell r="H45">
            <v>202.27199999999999</v>
          </cell>
          <cell r="I45">
            <v>202</v>
          </cell>
          <cell r="J45">
            <v>0</v>
          </cell>
          <cell r="K45">
            <v>0</v>
          </cell>
        </row>
        <row r="46">
          <cell r="B46" t="str">
            <v>Estação Coletora de Pajeú</v>
          </cell>
          <cell r="C46" t="str">
            <v>Terrestre</v>
          </cell>
          <cell r="D46" t="str">
            <v>RN</v>
          </cell>
          <cell r="E46" t="str">
            <v>MOSSORÓ-RN</v>
          </cell>
          <cell r="F46" t="str">
            <v>Potiguar E&amp;P S.A.</v>
          </cell>
          <cell r="G46">
            <v>45566</v>
          </cell>
          <cell r="H46">
            <v>461.38200000000001</v>
          </cell>
          <cell r="I46">
            <v>15295</v>
          </cell>
          <cell r="J46">
            <v>0</v>
          </cell>
          <cell r="K46">
            <v>0</v>
          </cell>
        </row>
        <row r="47">
          <cell r="B47" t="str">
            <v>Estação Coletora (do campo) de Guamaré (em Macau)</v>
          </cell>
          <cell r="C47" t="str">
            <v>Terrestre</v>
          </cell>
          <cell r="D47" t="str">
            <v>RN</v>
          </cell>
          <cell r="E47" t="str">
            <v>MACAU-RN</v>
          </cell>
          <cell r="F47" t="str">
            <v>3R Potiguar</v>
          </cell>
          <cell r="G47">
            <v>45566</v>
          </cell>
          <cell r="H47">
            <v>4387.2030000000004</v>
          </cell>
          <cell r="I47">
            <v>0</v>
          </cell>
          <cell r="J47">
            <v>0</v>
          </cell>
          <cell r="K47">
            <v>0</v>
          </cell>
        </row>
        <row r="48">
          <cell r="B48" t="str">
            <v>Estação Coletora Alto da Pedra D</v>
          </cell>
          <cell r="C48" t="str">
            <v>Terrestre</v>
          </cell>
          <cell r="D48" t="str">
            <v>RN</v>
          </cell>
          <cell r="E48" t="str">
            <v>MOSSORÓ-RN</v>
          </cell>
          <cell r="F48" t="str">
            <v>3R Potiguar</v>
          </cell>
          <cell r="G48">
            <v>45566</v>
          </cell>
          <cell r="H48">
            <v>403.15899999999999</v>
          </cell>
          <cell r="I48">
            <v>383</v>
          </cell>
          <cell r="J48">
            <v>0</v>
          </cell>
          <cell r="K48">
            <v>0</v>
          </cell>
        </row>
        <row r="49">
          <cell r="B49" t="str">
            <v>Estação Coletora Alto da Pedra A</v>
          </cell>
          <cell r="C49" t="str">
            <v>Terrestre</v>
          </cell>
          <cell r="D49" t="str">
            <v>RN</v>
          </cell>
          <cell r="E49" t="str">
            <v>MOSSORÓ-RN</v>
          </cell>
          <cell r="F49" t="str">
            <v>3R Potiguar</v>
          </cell>
          <cell r="G49">
            <v>45566</v>
          </cell>
          <cell r="H49">
            <v>2310.1219999999998</v>
          </cell>
          <cell r="I49">
            <v>624</v>
          </cell>
          <cell r="J49">
            <v>0</v>
          </cell>
          <cell r="K49">
            <v>0</v>
          </cell>
        </row>
        <row r="50">
          <cell r="B50" t="str">
            <v>Estação Coletora Conceição B</v>
          </cell>
          <cell r="C50" t="str">
            <v>Terrestre</v>
          </cell>
          <cell r="D50" t="str">
            <v>RN</v>
          </cell>
          <cell r="E50" t="str">
            <v>MACAU-RN</v>
          </cell>
          <cell r="F50" t="str">
            <v>3R Macau</v>
          </cell>
          <cell r="G50">
            <v>45566</v>
          </cell>
          <cell r="H50">
            <v>12694.4</v>
          </cell>
          <cell r="I50">
            <v>42901</v>
          </cell>
          <cell r="J50">
            <v>0</v>
          </cell>
          <cell r="K50">
            <v>0</v>
          </cell>
        </row>
        <row r="51">
          <cell r="B51" t="str">
            <v>UTPF de Guamaré</v>
          </cell>
          <cell r="C51" t="str">
            <v>Terrestre</v>
          </cell>
          <cell r="D51" t="str">
            <v>RN</v>
          </cell>
          <cell r="E51" t="str">
            <v>GUAMARÉ-RN</v>
          </cell>
          <cell r="F51" t="str">
            <v>3R Potiguar</v>
          </cell>
          <cell r="G51">
            <v>45566</v>
          </cell>
          <cell r="H51">
            <v>79570.197</v>
          </cell>
          <cell r="I51">
            <v>0</v>
          </cell>
          <cell r="J51">
            <v>0</v>
          </cell>
          <cell r="K51">
            <v>0</v>
          </cell>
        </row>
        <row r="52">
          <cell r="B52" t="str">
            <v>Estação Coletora Cajazeiras C</v>
          </cell>
          <cell r="C52" t="str">
            <v>Terrestre</v>
          </cell>
          <cell r="D52" t="str">
            <v>RN</v>
          </cell>
          <cell r="E52" t="str">
            <v>MOSSORÓ-RN</v>
          </cell>
          <cell r="F52" t="str">
            <v>3R Potiguar</v>
          </cell>
          <cell r="G52">
            <v>45566</v>
          </cell>
          <cell r="H52">
            <v>1197.3230000000001</v>
          </cell>
          <cell r="I52">
            <v>1174</v>
          </cell>
          <cell r="J52">
            <v>0</v>
          </cell>
          <cell r="K52">
            <v>0</v>
          </cell>
        </row>
        <row r="53">
          <cell r="B53" t="str">
            <v>Est. Coletora/Sist. Produção/Escoamento de Mossoró</v>
          </cell>
          <cell r="C53" t="str">
            <v>Terrestre</v>
          </cell>
          <cell r="D53" t="str">
            <v>RN</v>
          </cell>
          <cell r="E53" t="str">
            <v>MOSSORÓ-RN</v>
          </cell>
          <cell r="F53" t="str">
            <v>3R Potiguar</v>
          </cell>
          <cell r="G53">
            <v>45566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</row>
        <row r="54">
          <cell r="B54" t="str">
            <v>Estação Coletora Alto da Pedra B</v>
          </cell>
          <cell r="C54" t="str">
            <v>Terrestre</v>
          </cell>
          <cell r="D54" t="str">
            <v>RN</v>
          </cell>
          <cell r="E54" t="str">
            <v>MOSSORÓ-RN</v>
          </cell>
          <cell r="F54" t="str">
            <v>3R Potiguar</v>
          </cell>
          <cell r="G54">
            <v>45566</v>
          </cell>
          <cell r="H54">
            <v>2106.04</v>
          </cell>
          <cell r="I54">
            <v>2035</v>
          </cell>
          <cell r="J54">
            <v>0</v>
          </cell>
          <cell r="K54">
            <v>0</v>
          </cell>
        </row>
        <row r="55">
          <cell r="B55" t="str">
            <v>Estação Coletora Alto da Pedra C</v>
          </cell>
          <cell r="C55" t="str">
            <v>Terrestre</v>
          </cell>
          <cell r="D55" t="str">
            <v>RN</v>
          </cell>
          <cell r="E55" t="str">
            <v>MOSSORÓ-RN</v>
          </cell>
          <cell r="F55" t="str">
            <v>3R Potiguar</v>
          </cell>
          <cell r="G55">
            <v>45566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</row>
        <row r="56">
          <cell r="B56" t="str">
            <v>Estação Coletora Cajazeiras B</v>
          </cell>
          <cell r="C56" t="str">
            <v>Terrestre</v>
          </cell>
          <cell r="D56" t="str">
            <v>RN</v>
          </cell>
          <cell r="E56" t="str">
            <v>MOSSORÓ-RN</v>
          </cell>
          <cell r="F56" t="str">
            <v>3R Potiguar</v>
          </cell>
          <cell r="G56">
            <v>45566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</row>
        <row r="57">
          <cell r="B57" t="str">
            <v>Satélite Coletora de Salina Cristal A</v>
          </cell>
          <cell r="C57" t="str">
            <v>Terrestre</v>
          </cell>
          <cell r="D57" t="str">
            <v>RN</v>
          </cell>
          <cell r="E57" t="str">
            <v>MACAU-RN</v>
          </cell>
          <cell r="F57" t="str">
            <v>3R Macau</v>
          </cell>
          <cell r="G57">
            <v>45566</v>
          </cell>
          <cell r="H57">
            <v>4070.9479999999999</v>
          </cell>
          <cell r="I57">
            <v>1529178</v>
          </cell>
          <cell r="J57">
            <v>0</v>
          </cell>
          <cell r="K57">
            <v>0</v>
          </cell>
        </row>
        <row r="58">
          <cell r="B58" t="str">
            <v>Estação Coletora Conceição A</v>
          </cell>
          <cell r="C58" t="str">
            <v>Terrestre</v>
          </cell>
          <cell r="D58" t="str">
            <v>RN</v>
          </cell>
          <cell r="E58" t="str">
            <v>MACAU-RN</v>
          </cell>
          <cell r="F58" t="str">
            <v>3R Macau</v>
          </cell>
          <cell r="G58">
            <v>45566</v>
          </cell>
          <cell r="H58">
            <v>4310.8440000000001</v>
          </cell>
          <cell r="I58">
            <v>46074</v>
          </cell>
          <cell r="J58">
            <v>0</v>
          </cell>
          <cell r="K58">
            <v>0</v>
          </cell>
        </row>
        <row r="59">
          <cell r="B59" t="str">
            <v>Satélite Coletora de Salina Cristal B</v>
          </cell>
          <cell r="C59" t="str">
            <v>Terrestre</v>
          </cell>
          <cell r="D59" t="str">
            <v>RN</v>
          </cell>
          <cell r="E59" t="str">
            <v>MACAU-RN</v>
          </cell>
          <cell r="F59" t="str">
            <v>3R Macau</v>
          </cell>
          <cell r="G59">
            <v>45566</v>
          </cell>
          <cell r="H59">
            <v>83.709000000000003</v>
          </cell>
          <cell r="I59">
            <v>935</v>
          </cell>
          <cell r="J59">
            <v>0</v>
          </cell>
          <cell r="K59">
            <v>0</v>
          </cell>
        </row>
        <row r="60">
          <cell r="B60" t="str">
            <v>Est.Colet.de Cajazeiras A/ Sist.de Escoam.de Prod</v>
          </cell>
          <cell r="C60" t="str">
            <v>Terrestre</v>
          </cell>
          <cell r="D60" t="str">
            <v>RN</v>
          </cell>
          <cell r="E60" t="str">
            <v>MOSSORÓ-RN</v>
          </cell>
          <cell r="F60" t="str">
            <v>3R Potiguar</v>
          </cell>
          <cell r="G60">
            <v>45566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</row>
        <row r="61">
          <cell r="B61" t="str">
            <v>Estação Coletora Alto da Pedra E</v>
          </cell>
          <cell r="C61" t="str">
            <v>Terrestre</v>
          </cell>
          <cell r="D61" t="str">
            <v>RN</v>
          </cell>
          <cell r="E61" t="str">
            <v>MOSSORÓ-RN</v>
          </cell>
          <cell r="F61" t="str">
            <v>3R Potiguar</v>
          </cell>
          <cell r="G61">
            <v>45566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2">
          <cell r="B62" t="str">
            <v>Estação Coletora Canto do Amaro F</v>
          </cell>
          <cell r="C62" t="str">
            <v>Terrestre</v>
          </cell>
          <cell r="D62" t="str">
            <v>RN</v>
          </cell>
          <cell r="E62" t="str">
            <v>MOSSORÓ-RN</v>
          </cell>
          <cell r="F62" t="str">
            <v>3R Potiguar</v>
          </cell>
          <cell r="G62">
            <v>45566</v>
          </cell>
          <cell r="H62">
            <v>5375.0860000000002</v>
          </cell>
          <cell r="I62">
            <v>5277</v>
          </cell>
          <cell r="J62">
            <v>0</v>
          </cell>
          <cell r="K62">
            <v>0</v>
          </cell>
        </row>
        <row r="63">
          <cell r="B63" t="str">
            <v>Estação Coletora Canto do Amaro H</v>
          </cell>
          <cell r="C63" t="str">
            <v>Terrestre</v>
          </cell>
          <cell r="D63" t="str">
            <v>RN</v>
          </cell>
          <cell r="E63" t="str">
            <v>MOSSORÓ-RN</v>
          </cell>
          <cell r="F63" t="str">
            <v>3R Potiguar</v>
          </cell>
          <cell r="G63">
            <v>45566</v>
          </cell>
          <cell r="H63">
            <v>1339.2059999999999</v>
          </cell>
          <cell r="I63">
            <v>1290</v>
          </cell>
          <cell r="J63">
            <v>0</v>
          </cell>
          <cell r="K63">
            <v>0</v>
          </cell>
        </row>
        <row r="64">
          <cell r="B64" t="str">
            <v>Estação Coletora Central de Canto do Amaro</v>
          </cell>
          <cell r="C64" t="str">
            <v>Terrestre</v>
          </cell>
          <cell r="D64" t="str">
            <v>RN</v>
          </cell>
          <cell r="E64" t="str">
            <v>MOSSORÓ-RN</v>
          </cell>
          <cell r="F64" t="str">
            <v>3R Potiguar</v>
          </cell>
          <cell r="G64">
            <v>45566</v>
          </cell>
          <cell r="H64">
            <v>36671.697</v>
          </cell>
          <cell r="I64">
            <v>0</v>
          </cell>
          <cell r="J64">
            <v>0</v>
          </cell>
          <cell r="K64">
            <v>0</v>
          </cell>
        </row>
        <row r="65">
          <cell r="B65" t="str">
            <v>Estação Coletora de Macau</v>
          </cell>
          <cell r="C65" t="str">
            <v>Terrestre</v>
          </cell>
          <cell r="D65" t="str">
            <v>RN</v>
          </cell>
          <cell r="E65" t="str">
            <v>MACAU-RN</v>
          </cell>
          <cell r="F65" t="str">
            <v>3R Macau</v>
          </cell>
          <cell r="G65">
            <v>45566</v>
          </cell>
          <cell r="H65">
            <v>1174.24</v>
          </cell>
          <cell r="I65">
            <v>64187</v>
          </cell>
          <cell r="J65">
            <v>10805.846</v>
          </cell>
          <cell r="K65">
            <v>388391</v>
          </cell>
        </row>
        <row r="66">
          <cell r="B66" t="str">
            <v>Estação Coletora Canto do Amaro E</v>
          </cell>
          <cell r="C66" t="str">
            <v>Terrestre</v>
          </cell>
          <cell r="D66" t="str">
            <v>RN</v>
          </cell>
          <cell r="E66" t="str">
            <v>MOSSORÓ-RN</v>
          </cell>
          <cell r="F66" t="str">
            <v>3R Potiguar</v>
          </cell>
          <cell r="G66">
            <v>45566</v>
          </cell>
          <cell r="H66">
            <v>2870.6619999999998</v>
          </cell>
          <cell r="I66">
            <v>2787</v>
          </cell>
          <cell r="J66">
            <v>0</v>
          </cell>
          <cell r="K66">
            <v>0</v>
          </cell>
        </row>
        <row r="67">
          <cell r="B67" t="str">
            <v>Estação Coletora Canto do Amaro C</v>
          </cell>
          <cell r="C67" t="str">
            <v>Terrestre</v>
          </cell>
          <cell r="D67" t="str">
            <v>RN</v>
          </cell>
          <cell r="E67" t="str">
            <v>MOSSORÓ-RN</v>
          </cell>
          <cell r="F67" t="str">
            <v>3R Potiguar</v>
          </cell>
          <cell r="G67">
            <v>45566</v>
          </cell>
          <cell r="H67">
            <v>991.76199999999994</v>
          </cell>
          <cell r="I67">
            <v>971</v>
          </cell>
          <cell r="J67">
            <v>0</v>
          </cell>
          <cell r="K67">
            <v>0</v>
          </cell>
        </row>
        <row r="68">
          <cell r="B68" t="str">
            <v>Estação Coletora Canto do Amaro G</v>
          </cell>
          <cell r="C68" t="str">
            <v>Terrestre</v>
          </cell>
          <cell r="D68" t="str">
            <v>RN</v>
          </cell>
          <cell r="E68" t="str">
            <v>AREIA BRANCA-RN</v>
          </cell>
          <cell r="F68" t="str">
            <v>3R Potiguar</v>
          </cell>
          <cell r="G68">
            <v>45566</v>
          </cell>
          <cell r="H68">
            <v>1431.9960000000001</v>
          </cell>
          <cell r="I68">
            <v>1387</v>
          </cell>
          <cell r="J68">
            <v>0</v>
          </cell>
          <cell r="K68">
            <v>0</v>
          </cell>
        </row>
        <row r="69">
          <cell r="B69" t="str">
            <v>Estação Coletora Canto do Amaro D</v>
          </cell>
          <cell r="C69" t="str">
            <v>Terrestre</v>
          </cell>
          <cell r="D69" t="str">
            <v>RN</v>
          </cell>
          <cell r="E69" t="str">
            <v>MOSSORÓ-RN</v>
          </cell>
          <cell r="F69" t="str">
            <v>3R Potiguar</v>
          </cell>
          <cell r="G69">
            <v>45566</v>
          </cell>
          <cell r="H69">
            <v>1682.585</v>
          </cell>
          <cell r="I69">
            <v>1651</v>
          </cell>
          <cell r="J69">
            <v>0</v>
          </cell>
          <cell r="K69">
            <v>0</v>
          </cell>
        </row>
        <row r="70">
          <cell r="B70" t="str">
            <v>Estação Coletora Canto do Amaro A</v>
          </cell>
          <cell r="C70" t="str">
            <v>Terrestre</v>
          </cell>
          <cell r="D70" t="str">
            <v>RN</v>
          </cell>
          <cell r="E70" t="str">
            <v>MOSSORÓ-RN</v>
          </cell>
          <cell r="F70" t="str">
            <v>3R Potiguar</v>
          </cell>
          <cell r="G70">
            <v>45566</v>
          </cell>
          <cell r="H70">
            <v>2367.4879999999998</v>
          </cell>
          <cell r="I70">
            <v>2319</v>
          </cell>
          <cell r="J70">
            <v>0</v>
          </cell>
          <cell r="K70">
            <v>0</v>
          </cell>
        </row>
        <row r="71">
          <cell r="B71" t="str">
            <v>Estação Coletora Canto do Amaro B</v>
          </cell>
          <cell r="C71" t="str">
            <v>Terrestre</v>
          </cell>
          <cell r="D71" t="str">
            <v>RN</v>
          </cell>
          <cell r="E71" t="str">
            <v>AREIA BRANCA-RN</v>
          </cell>
          <cell r="F71" t="str">
            <v>3R Potiguar</v>
          </cell>
          <cell r="G71">
            <v>45566</v>
          </cell>
          <cell r="H71">
            <v>2883.4079999999999</v>
          </cell>
          <cell r="I71">
            <v>2826</v>
          </cell>
          <cell r="J71">
            <v>0</v>
          </cell>
          <cell r="K71">
            <v>0</v>
          </cell>
        </row>
        <row r="72">
          <cell r="B72" t="str">
            <v>Estação Coletora Canto do Amaro J</v>
          </cell>
          <cell r="C72" t="str">
            <v>Terrestre</v>
          </cell>
          <cell r="D72" t="str">
            <v>RN</v>
          </cell>
          <cell r="E72" t="str">
            <v>AREIA BRANCA-RN</v>
          </cell>
          <cell r="F72" t="str">
            <v>3R Potiguar</v>
          </cell>
          <cell r="G72">
            <v>45566</v>
          </cell>
          <cell r="H72">
            <v>456.49599999999998</v>
          </cell>
          <cell r="I72">
            <v>441</v>
          </cell>
          <cell r="J72">
            <v>0</v>
          </cell>
          <cell r="K72">
            <v>0</v>
          </cell>
        </row>
        <row r="73">
          <cell r="B73" t="str">
            <v>Estação Coletora Canto do Amaro L</v>
          </cell>
          <cell r="C73" t="str">
            <v>Terrestre</v>
          </cell>
          <cell r="D73" t="str">
            <v>RN</v>
          </cell>
          <cell r="E73" t="str">
            <v>AREIA BRANCA-RN</v>
          </cell>
          <cell r="F73" t="str">
            <v>3R Potiguar</v>
          </cell>
          <cell r="G73">
            <v>45566</v>
          </cell>
          <cell r="H73">
            <v>4475.82</v>
          </cell>
          <cell r="I73">
            <v>4411</v>
          </cell>
          <cell r="J73">
            <v>0</v>
          </cell>
          <cell r="K73">
            <v>0</v>
          </cell>
        </row>
        <row r="74">
          <cell r="B74" t="str">
            <v>Estação Coletora Central de Benfica</v>
          </cell>
          <cell r="C74" t="str">
            <v>Terrestre</v>
          </cell>
          <cell r="D74" t="str">
            <v>RN</v>
          </cell>
          <cell r="E74" t="str">
            <v>AREIA BRANCA-RN</v>
          </cell>
          <cell r="F74" t="str">
            <v>3R Potiguar</v>
          </cell>
          <cell r="G74">
            <v>45566</v>
          </cell>
          <cell r="H74">
            <v>3264.5349999999999</v>
          </cell>
          <cell r="I74">
            <v>904997</v>
          </cell>
          <cell r="J74">
            <v>0</v>
          </cell>
          <cell r="K74">
            <v>0</v>
          </cell>
        </row>
        <row r="75">
          <cell r="B75" t="str">
            <v>Est.Colet.B de Redonda Profunda - Campo Boa Vista</v>
          </cell>
          <cell r="C75" t="str">
            <v>Terrestre</v>
          </cell>
          <cell r="D75" t="str">
            <v>RN</v>
          </cell>
          <cell r="E75" t="str">
            <v>AREIA BRANCA-RN</v>
          </cell>
          <cell r="F75" t="str">
            <v>3R Potiguar</v>
          </cell>
          <cell r="G75">
            <v>45566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</row>
        <row r="76">
          <cell r="B76" t="str">
            <v>Estação Coletora de Serra Vermelha</v>
          </cell>
          <cell r="C76" t="str">
            <v>Terrestre</v>
          </cell>
          <cell r="D76" t="str">
            <v>RN</v>
          </cell>
          <cell r="E76" t="str">
            <v>AREIA BRANCA-RN</v>
          </cell>
          <cell r="F76" t="str">
            <v>3R Potiguar</v>
          </cell>
          <cell r="G76">
            <v>45566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</row>
        <row r="77">
          <cell r="B77" t="str">
            <v>Estação Coletora de Serra do Mel</v>
          </cell>
          <cell r="C77" t="str">
            <v>Terrestre</v>
          </cell>
          <cell r="D77" t="str">
            <v>RN</v>
          </cell>
          <cell r="E77" t="str">
            <v>SERRA DO MEL-RN</v>
          </cell>
          <cell r="F77" t="str">
            <v>Petrobras</v>
          </cell>
          <cell r="G77">
            <v>45566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</row>
        <row r="78">
          <cell r="B78" t="str">
            <v>Est.Colet.A Redonda Profunda - Cpo. Red. Prof.</v>
          </cell>
          <cell r="C78" t="str">
            <v>Terrestre</v>
          </cell>
          <cell r="D78" t="str">
            <v>RN</v>
          </cell>
          <cell r="E78" t="str">
            <v>AREIA BRANCA-RN</v>
          </cell>
          <cell r="F78" t="str">
            <v>3R Potiguar</v>
          </cell>
          <cell r="G78">
            <v>45566</v>
          </cell>
          <cell r="H78">
            <v>1044.278</v>
          </cell>
          <cell r="I78">
            <v>28106</v>
          </cell>
          <cell r="J78">
            <v>0</v>
          </cell>
          <cell r="K78">
            <v>0</v>
          </cell>
        </row>
        <row r="79">
          <cell r="B79" t="str">
            <v>Estação Coletora de Fazenda Belém 5</v>
          </cell>
          <cell r="C79" t="str">
            <v>Terrestre</v>
          </cell>
          <cell r="D79" t="str">
            <v>CE</v>
          </cell>
          <cell r="E79" t="str">
            <v>ARACATI-CE</v>
          </cell>
          <cell r="F79" t="str">
            <v>3R Fazenda Belém</v>
          </cell>
          <cell r="G79">
            <v>45566</v>
          </cell>
          <cell r="H79">
            <v>462.19200000000001</v>
          </cell>
          <cell r="I79">
            <v>3493</v>
          </cell>
          <cell r="J79">
            <v>0</v>
          </cell>
          <cell r="K79">
            <v>0</v>
          </cell>
        </row>
        <row r="80">
          <cell r="B80" t="str">
            <v>Estação Coletora de Fazenda Belém 8</v>
          </cell>
          <cell r="C80" t="str">
            <v>Terrestre</v>
          </cell>
          <cell r="D80" t="str">
            <v>CE</v>
          </cell>
          <cell r="E80" t="str">
            <v>ARACATI-CE</v>
          </cell>
          <cell r="F80" t="str">
            <v>3R Fazenda Belém</v>
          </cell>
          <cell r="G80">
            <v>45566</v>
          </cell>
          <cell r="H80">
            <v>812.60199999999998</v>
          </cell>
          <cell r="I80">
            <v>6141</v>
          </cell>
          <cell r="J80">
            <v>0</v>
          </cell>
          <cell r="K80">
            <v>0</v>
          </cell>
        </row>
        <row r="81">
          <cell r="B81" t="str">
            <v>Estação Coletora de Fazenda Belém 1</v>
          </cell>
          <cell r="C81" t="str">
            <v>Terrestre</v>
          </cell>
          <cell r="D81" t="str">
            <v>CE</v>
          </cell>
          <cell r="E81" t="str">
            <v>ICAPUÍ-CE</v>
          </cell>
          <cell r="F81" t="str">
            <v>3R Fazenda Belém</v>
          </cell>
          <cell r="G81">
            <v>45566</v>
          </cell>
          <cell r="H81">
            <v>381.58699999999999</v>
          </cell>
          <cell r="I81">
            <v>2886</v>
          </cell>
          <cell r="J81">
            <v>0</v>
          </cell>
          <cell r="K81">
            <v>0</v>
          </cell>
        </row>
        <row r="82">
          <cell r="B82" t="str">
            <v>Estação Coletora de Fazenda Belém 2</v>
          </cell>
          <cell r="C82" t="str">
            <v>Terrestre</v>
          </cell>
          <cell r="D82" t="str">
            <v>CE</v>
          </cell>
          <cell r="E82" t="str">
            <v>ICAPUÍ-CE</v>
          </cell>
          <cell r="F82" t="str">
            <v>3R Fazenda Belém</v>
          </cell>
          <cell r="G82">
            <v>45566</v>
          </cell>
          <cell r="H82">
            <v>953.54600000000005</v>
          </cell>
          <cell r="I82">
            <v>7206</v>
          </cell>
          <cell r="J82">
            <v>0</v>
          </cell>
          <cell r="K82">
            <v>0</v>
          </cell>
        </row>
        <row r="83">
          <cell r="B83" t="str">
            <v>ETO de Fazenda Belém</v>
          </cell>
          <cell r="C83" t="str">
            <v>Terrestre</v>
          </cell>
          <cell r="D83" t="str">
            <v>CE</v>
          </cell>
          <cell r="E83" t="str">
            <v>ICAPUÍ-CE</v>
          </cell>
          <cell r="F83" t="str">
            <v>3R Fazenda Belém</v>
          </cell>
          <cell r="G83">
            <v>45566</v>
          </cell>
          <cell r="H83">
            <v>4130.0950000000003</v>
          </cell>
          <cell r="I83">
            <v>0</v>
          </cell>
          <cell r="J83">
            <v>0</v>
          </cell>
          <cell r="K83">
            <v>0</v>
          </cell>
        </row>
        <row r="84">
          <cell r="B84" t="str">
            <v>Estação Coletora de Fazenda Belém 4</v>
          </cell>
          <cell r="C84" t="str">
            <v>Terrestre</v>
          </cell>
          <cell r="D84" t="str">
            <v>CE</v>
          </cell>
          <cell r="E84" t="str">
            <v>ICAPUÍ-CE</v>
          </cell>
          <cell r="F84" t="str">
            <v>3R Fazenda Belém</v>
          </cell>
          <cell r="G84">
            <v>45566</v>
          </cell>
          <cell r="H84">
            <v>179.321</v>
          </cell>
          <cell r="I84">
            <v>1356</v>
          </cell>
          <cell r="J84">
            <v>0</v>
          </cell>
          <cell r="K84">
            <v>0</v>
          </cell>
        </row>
        <row r="85">
          <cell r="B85" t="str">
            <v>Estação Coletora de Fazenda Belém 7</v>
          </cell>
          <cell r="C85" t="str">
            <v>Terrestre</v>
          </cell>
          <cell r="D85" t="str">
            <v>CE</v>
          </cell>
          <cell r="E85" t="str">
            <v>ICAPUÍ-CE</v>
          </cell>
          <cell r="F85" t="str">
            <v>3R Fazenda Belém</v>
          </cell>
          <cell r="G85">
            <v>45566</v>
          </cell>
          <cell r="H85">
            <v>92.54</v>
          </cell>
          <cell r="I85">
            <v>699</v>
          </cell>
          <cell r="J85">
            <v>0</v>
          </cell>
          <cell r="K85">
            <v>0</v>
          </cell>
        </row>
        <row r="86">
          <cell r="B86" t="str">
            <v>Ilha Pequena</v>
          </cell>
          <cell r="C86" t="str">
            <v>Terrestre</v>
          </cell>
          <cell r="D86" t="str">
            <v>SE</v>
          </cell>
          <cell r="E86" t="str">
            <v>SÃO CRISTÓVÃO-SE</v>
          </cell>
          <cell r="F86" t="str">
            <v>Carmo</v>
          </cell>
          <cell r="G86">
            <v>45566</v>
          </cell>
          <cell r="H86">
            <v>47.118000000000002</v>
          </cell>
          <cell r="I86">
            <v>3757</v>
          </cell>
          <cell r="J86">
            <v>0</v>
          </cell>
          <cell r="K86">
            <v>0</v>
          </cell>
        </row>
        <row r="87">
          <cell r="B87" t="str">
            <v>Atalaia Sul</v>
          </cell>
          <cell r="C87" t="str">
            <v>Terrestre</v>
          </cell>
          <cell r="D87" t="str">
            <v>SE</v>
          </cell>
          <cell r="E87" t="str">
            <v>ARACAJU-SE</v>
          </cell>
          <cell r="F87" t="str">
            <v>Carmo</v>
          </cell>
          <cell r="G87">
            <v>45566</v>
          </cell>
          <cell r="H87">
            <v>128.45599999999999</v>
          </cell>
          <cell r="I87">
            <v>514</v>
          </cell>
          <cell r="J87">
            <v>0</v>
          </cell>
          <cell r="K87">
            <v>0</v>
          </cell>
        </row>
        <row r="88">
          <cell r="B88" t="str">
            <v>Estação Prod. Atalaia (EPA)</v>
          </cell>
          <cell r="C88" t="str">
            <v>Terrestre</v>
          </cell>
          <cell r="D88" t="str">
            <v>SE</v>
          </cell>
          <cell r="E88" t="str">
            <v>ARACAJU-SE</v>
          </cell>
          <cell r="F88" t="str">
            <v>Petrobras</v>
          </cell>
          <cell r="G88">
            <v>45566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</row>
        <row r="89">
          <cell r="B89" t="str">
            <v>Angelim</v>
          </cell>
          <cell r="C89" t="str">
            <v>Terrestre</v>
          </cell>
          <cell r="D89" t="str">
            <v>SE</v>
          </cell>
          <cell r="E89" t="str">
            <v>SANTO AMARO DAS BROTAS-SE</v>
          </cell>
          <cell r="F89" t="str">
            <v>Carmo</v>
          </cell>
          <cell r="G89">
            <v>45566</v>
          </cell>
          <cell r="H89">
            <v>112.55200000000001</v>
          </cell>
          <cell r="I89">
            <v>2951</v>
          </cell>
          <cell r="J89">
            <v>0</v>
          </cell>
          <cell r="K89">
            <v>0</v>
          </cell>
        </row>
        <row r="90">
          <cell r="B90" t="str">
            <v>Aruari</v>
          </cell>
          <cell r="C90" t="str">
            <v>Terrestre</v>
          </cell>
          <cell r="D90" t="str">
            <v>SE</v>
          </cell>
          <cell r="E90" t="str">
            <v>ROSÁRIO DO CATETE-SE</v>
          </cell>
          <cell r="F90" t="str">
            <v>Carmo</v>
          </cell>
          <cell r="G90">
            <v>45566</v>
          </cell>
          <cell r="H90">
            <v>7.5439999999999996</v>
          </cell>
          <cell r="I90">
            <v>38</v>
          </cell>
          <cell r="J90">
            <v>0</v>
          </cell>
          <cell r="K90">
            <v>0</v>
          </cell>
        </row>
        <row r="91">
          <cell r="B91" t="str">
            <v>Estação Coletora deTreme</v>
          </cell>
          <cell r="C91" t="str">
            <v>Terrestre</v>
          </cell>
          <cell r="D91" t="str">
            <v>SE</v>
          </cell>
          <cell r="E91" t="str">
            <v>RIACHUELO-SE</v>
          </cell>
          <cell r="F91" t="str">
            <v>Carmo</v>
          </cell>
          <cell r="G91">
            <v>45566</v>
          </cell>
          <cell r="H91">
            <v>802.00800000000004</v>
          </cell>
          <cell r="I91">
            <v>11254</v>
          </cell>
          <cell r="J91">
            <v>0</v>
          </cell>
          <cell r="K91">
            <v>0</v>
          </cell>
        </row>
        <row r="92">
          <cell r="B92" t="str">
            <v>Estação Coletora de Jordão</v>
          </cell>
          <cell r="C92" t="str">
            <v>Terrestre</v>
          </cell>
          <cell r="D92" t="str">
            <v>SE</v>
          </cell>
          <cell r="E92" t="str">
            <v>ROSÁRIO DO CATETE-SE</v>
          </cell>
          <cell r="F92" t="str">
            <v>Carmo</v>
          </cell>
          <cell r="G92">
            <v>45566</v>
          </cell>
          <cell r="H92">
            <v>9014.8520000000008</v>
          </cell>
          <cell r="I92">
            <v>152393</v>
          </cell>
          <cell r="J92">
            <v>0</v>
          </cell>
          <cell r="K92">
            <v>0</v>
          </cell>
        </row>
        <row r="93">
          <cell r="B93" t="str">
            <v>Estação Coletora de Coqueiro</v>
          </cell>
          <cell r="C93" t="str">
            <v>Terrestre</v>
          </cell>
          <cell r="D93" t="str">
            <v>SE</v>
          </cell>
          <cell r="E93" t="str">
            <v>DIVINA PASTORA-SE</v>
          </cell>
          <cell r="F93" t="str">
            <v>Carmo</v>
          </cell>
          <cell r="G93">
            <v>45566</v>
          </cell>
          <cell r="H93">
            <v>6796.8509999999997</v>
          </cell>
          <cell r="I93">
            <v>76098</v>
          </cell>
          <cell r="J93">
            <v>0</v>
          </cell>
          <cell r="K93">
            <v>0</v>
          </cell>
        </row>
        <row r="94">
          <cell r="B94" t="str">
            <v>Mato Grosso</v>
          </cell>
          <cell r="C94" t="str">
            <v>Terrestre</v>
          </cell>
          <cell r="D94" t="str">
            <v>SE</v>
          </cell>
          <cell r="E94" t="str">
            <v>MARUIM-SE</v>
          </cell>
          <cell r="F94" t="str">
            <v>Carmo</v>
          </cell>
          <cell r="G94">
            <v>45566</v>
          </cell>
          <cell r="H94">
            <v>3978.2570000000001</v>
          </cell>
          <cell r="I94">
            <v>86937</v>
          </cell>
          <cell r="J94">
            <v>0</v>
          </cell>
          <cell r="K94">
            <v>0</v>
          </cell>
        </row>
        <row r="95">
          <cell r="B95" t="str">
            <v>Aguilhada</v>
          </cell>
          <cell r="C95" t="str">
            <v>Terrestre</v>
          </cell>
          <cell r="D95" t="str">
            <v>SE</v>
          </cell>
          <cell r="E95" t="str">
            <v>PIRAMBU-SE</v>
          </cell>
          <cell r="F95" t="str">
            <v>Carmo</v>
          </cell>
          <cell r="G95">
            <v>45566</v>
          </cell>
          <cell r="H95">
            <v>92.507000000000005</v>
          </cell>
          <cell r="I95">
            <v>4401</v>
          </cell>
          <cell r="J95">
            <v>0</v>
          </cell>
          <cell r="K95">
            <v>0</v>
          </cell>
        </row>
        <row r="96">
          <cell r="B96" t="str">
            <v>Estação Coletora de Bomfim</v>
          </cell>
          <cell r="C96" t="str">
            <v>Terrestre</v>
          </cell>
          <cell r="D96" t="str">
            <v>SE</v>
          </cell>
          <cell r="E96" t="str">
            <v>DIVINA PASTORA-SE</v>
          </cell>
          <cell r="F96" t="str">
            <v>Carmo</v>
          </cell>
          <cell r="G96">
            <v>45566</v>
          </cell>
          <cell r="H96">
            <v>1855.1790000000001</v>
          </cell>
          <cell r="I96">
            <v>14542</v>
          </cell>
          <cell r="J96">
            <v>0</v>
          </cell>
          <cell r="K96">
            <v>0</v>
          </cell>
        </row>
        <row r="97">
          <cell r="B97" t="str">
            <v>Estação Coletora de Sítio Novo</v>
          </cell>
          <cell r="C97" t="str">
            <v>Terrestre</v>
          </cell>
          <cell r="D97" t="str">
            <v>SE</v>
          </cell>
          <cell r="E97" t="str">
            <v>ROSÁRIO DO CATETE-SE</v>
          </cell>
          <cell r="F97" t="str">
            <v>Carmo</v>
          </cell>
          <cell r="G97">
            <v>45566</v>
          </cell>
          <cell r="H97">
            <v>849.12</v>
          </cell>
          <cell r="I97">
            <v>13399</v>
          </cell>
          <cell r="J97">
            <v>0</v>
          </cell>
          <cell r="K97">
            <v>0</v>
          </cell>
        </row>
        <row r="98">
          <cell r="B98" t="str">
            <v>Estação de Bonsucesso</v>
          </cell>
          <cell r="C98" t="str">
            <v>Terrestre</v>
          </cell>
          <cell r="D98" t="str">
            <v>SE</v>
          </cell>
          <cell r="E98" t="str">
            <v>CARMÓPOLIS-SE</v>
          </cell>
          <cell r="F98" t="str">
            <v>Carmo</v>
          </cell>
          <cell r="G98">
            <v>45566</v>
          </cell>
          <cell r="H98">
            <v>27739.846000000001</v>
          </cell>
          <cell r="I98">
            <v>645652</v>
          </cell>
          <cell r="J98">
            <v>0</v>
          </cell>
          <cell r="K98">
            <v>0</v>
          </cell>
        </row>
        <row r="99">
          <cell r="B99" t="str">
            <v>Estação Coletora de Panelas</v>
          </cell>
          <cell r="C99" t="str">
            <v>Terrestre</v>
          </cell>
          <cell r="D99" t="str">
            <v>SE</v>
          </cell>
          <cell r="E99" t="str">
            <v>CARMÓPOLIS-SE</v>
          </cell>
          <cell r="F99" t="str">
            <v>Carmo</v>
          </cell>
          <cell r="G99">
            <v>45566</v>
          </cell>
          <cell r="H99">
            <v>7957.0050000000001</v>
          </cell>
          <cell r="I99">
            <v>185197</v>
          </cell>
          <cell r="J99">
            <v>0</v>
          </cell>
          <cell r="K99">
            <v>0</v>
          </cell>
        </row>
        <row r="100">
          <cell r="B100" t="str">
            <v>Estação Coletora de Mercês</v>
          </cell>
          <cell r="C100" t="str">
            <v>Terrestre</v>
          </cell>
          <cell r="D100" t="str">
            <v>SE</v>
          </cell>
          <cell r="E100" t="str">
            <v>CARMÓPOLIS-SE</v>
          </cell>
          <cell r="F100" t="str">
            <v>Carmo</v>
          </cell>
          <cell r="G100">
            <v>45566</v>
          </cell>
          <cell r="H100">
            <v>3291.2150000000001</v>
          </cell>
          <cell r="I100">
            <v>76603</v>
          </cell>
          <cell r="J100">
            <v>0</v>
          </cell>
          <cell r="K100">
            <v>0</v>
          </cell>
        </row>
        <row r="101">
          <cell r="B101" t="str">
            <v>Estação Coletora de Santa Barbara</v>
          </cell>
          <cell r="C101" t="str">
            <v>Terrestre</v>
          </cell>
          <cell r="D101" t="str">
            <v>SE</v>
          </cell>
          <cell r="E101" t="str">
            <v>CARMÓPOLIS-SE</v>
          </cell>
          <cell r="F101" t="str">
            <v>Carmo</v>
          </cell>
          <cell r="G101">
            <v>45566</v>
          </cell>
          <cell r="H101">
            <v>718.76199999999994</v>
          </cell>
          <cell r="I101">
            <v>10460</v>
          </cell>
          <cell r="J101">
            <v>0</v>
          </cell>
          <cell r="K101">
            <v>0</v>
          </cell>
        </row>
        <row r="102">
          <cell r="B102" t="str">
            <v>Estação Coletora de Oiteirinhos II</v>
          </cell>
          <cell r="C102" t="str">
            <v>Terrestre</v>
          </cell>
          <cell r="D102" t="str">
            <v>SE</v>
          </cell>
          <cell r="E102" t="str">
            <v>CARMÓPOLIS-SE</v>
          </cell>
          <cell r="F102" t="str">
            <v>Carmo</v>
          </cell>
          <cell r="G102">
            <v>45566</v>
          </cell>
          <cell r="H102">
            <v>4119.0410000000002</v>
          </cell>
          <cell r="I102">
            <v>95872</v>
          </cell>
          <cell r="J102">
            <v>0</v>
          </cell>
          <cell r="K102">
            <v>0</v>
          </cell>
        </row>
        <row r="103">
          <cell r="B103" t="str">
            <v>Estação Coletora de Oiteirinhos I</v>
          </cell>
          <cell r="C103" t="str">
            <v>Terrestre</v>
          </cell>
          <cell r="D103" t="str">
            <v>SE</v>
          </cell>
          <cell r="E103" t="str">
            <v>CARMÓPOLIS-SE</v>
          </cell>
          <cell r="F103" t="str">
            <v>Carmo</v>
          </cell>
          <cell r="G103">
            <v>45566</v>
          </cell>
          <cell r="H103">
            <v>1316.54</v>
          </cell>
          <cell r="I103">
            <v>30642</v>
          </cell>
          <cell r="J103">
            <v>0</v>
          </cell>
          <cell r="K103">
            <v>0</v>
          </cell>
        </row>
        <row r="104">
          <cell r="B104" t="str">
            <v>Estação Coletora de Entre Rios</v>
          </cell>
          <cell r="C104" t="str">
            <v>Terrestre</v>
          </cell>
          <cell r="D104" t="str">
            <v>SE</v>
          </cell>
          <cell r="E104" t="str">
            <v>JAPARATUBA-SE</v>
          </cell>
          <cell r="F104" t="str">
            <v>Carmo</v>
          </cell>
          <cell r="G104">
            <v>45566</v>
          </cell>
          <cell r="H104">
            <v>4311.7299999999996</v>
          </cell>
          <cell r="I104">
            <v>100360</v>
          </cell>
          <cell r="J104">
            <v>0</v>
          </cell>
          <cell r="K104">
            <v>0</v>
          </cell>
        </row>
        <row r="105">
          <cell r="B105" t="str">
            <v>Estação Coletora de Jericó</v>
          </cell>
          <cell r="C105" t="str">
            <v>Terrestre</v>
          </cell>
          <cell r="D105" t="str">
            <v>SE</v>
          </cell>
          <cell r="E105" t="str">
            <v>JAPARATUBA-SE</v>
          </cell>
          <cell r="F105" t="str">
            <v>Carmo</v>
          </cell>
          <cell r="G105">
            <v>45566</v>
          </cell>
          <cell r="H105">
            <v>3689.9520000000002</v>
          </cell>
          <cell r="I105">
            <v>85887</v>
          </cell>
          <cell r="J105">
            <v>0</v>
          </cell>
          <cell r="K105">
            <v>0</v>
          </cell>
        </row>
        <row r="106">
          <cell r="B106" t="str">
            <v>Estação Coletora de Santo Antônio</v>
          </cell>
          <cell r="C106" t="str">
            <v>Terrestre</v>
          </cell>
          <cell r="D106" t="str">
            <v>SE</v>
          </cell>
          <cell r="E106" t="str">
            <v>CARMÓPOLIS-SE</v>
          </cell>
          <cell r="F106" t="str">
            <v>Carmo</v>
          </cell>
          <cell r="G106">
            <v>45566</v>
          </cell>
          <cell r="H106">
            <v>505.80599999999998</v>
          </cell>
          <cell r="I106">
            <v>11773</v>
          </cell>
          <cell r="J106">
            <v>0</v>
          </cell>
          <cell r="K106">
            <v>0</v>
          </cell>
        </row>
        <row r="107">
          <cell r="B107" t="str">
            <v>Estação Coletora de Sirizinho I</v>
          </cell>
          <cell r="C107" t="str">
            <v>Terrestre</v>
          </cell>
          <cell r="D107" t="str">
            <v>SE</v>
          </cell>
          <cell r="E107" t="str">
            <v>DIVINA PASTORA-SE</v>
          </cell>
          <cell r="F107" t="str">
            <v>Carmo</v>
          </cell>
          <cell r="G107">
            <v>45566</v>
          </cell>
          <cell r="H107">
            <v>8435.65</v>
          </cell>
          <cell r="I107">
            <v>223521</v>
          </cell>
          <cell r="J107">
            <v>0</v>
          </cell>
          <cell r="K107">
            <v>0</v>
          </cell>
        </row>
        <row r="108">
          <cell r="B108" t="str">
            <v>Estação Coletora de Nova Magalhães</v>
          </cell>
          <cell r="C108" t="str">
            <v>Terrestre</v>
          </cell>
          <cell r="D108" t="str">
            <v>SE</v>
          </cell>
          <cell r="E108" t="str">
            <v>JAPARATUBA-SE</v>
          </cell>
          <cell r="F108" t="str">
            <v>Carmo</v>
          </cell>
          <cell r="G108">
            <v>45566</v>
          </cell>
          <cell r="H108">
            <v>2548.5569999999998</v>
          </cell>
          <cell r="I108">
            <v>59318</v>
          </cell>
          <cell r="J108">
            <v>0</v>
          </cell>
          <cell r="K108">
            <v>0</v>
          </cell>
        </row>
        <row r="109">
          <cell r="B109" t="str">
            <v>Estação Coletora de Sirizinho II</v>
          </cell>
          <cell r="C109" t="str">
            <v>Terrestre</v>
          </cell>
          <cell r="D109" t="str">
            <v>SE</v>
          </cell>
          <cell r="E109" t="str">
            <v>ROSÁRIO DO CATETE-SE</v>
          </cell>
          <cell r="F109" t="str">
            <v>Carmo</v>
          </cell>
          <cell r="G109">
            <v>45566</v>
          </cell>
          <cell r="H109">
            <v>1304.8150000000001</v>
          </cell>
          <cell r="I109">
            <v>34573</v>
          </cell>
          <cell r="J109">
            <v>0</v>
          </cell>
          <cell r="K109">
            <v>0</v>
          </cell>
        </row>
        <row r="110">
          <cell r="B110" t="str">
            <v>Castanhal</v>
          </cell>
          <cell r="C110" t="str">
            <v>Terrestre</v>
          </cell>
          <cell r="D110" t="str">
            <v>SE</v>
          </cell>
          <cell r="E110" t="str">
            <v>SIRIRI-SE</v>
          </cell>
          <cell r="F110" t="str">
            <v>Carmo</v>
          </cell>
          <cell r="G110">
            <v>45566</v>
          </cell>
          <cell r="H110">
            <v>810.81700000000001</v>
          </cell>
          <cell r="I110">
            <v>5424</v>
          </cell>
          <cell r="J110">
            <v>0</v>
          </cell>
          <cell r="K110">
            <v>0</v>
          </cell>
        </row>
        <row r="111">
          <cell r="B111" t="str">
            <v>Brejo Grande</v>
          </cell>
          <cell r="C111" t="str">
            <v>Terrestre</v>
          </cell>
          <cell r="D111" t="str">
            <v>SE</v>
          </cell>
          <cell r="E111" t="str">
            <v>BREJO GRANDE-SE</v>
          </cell>
          <cell r="F111" t="str">
            <v>Carmo</v>
          </cell>
          <cell r="G111">
            <v>45566</v>
          </cell>
          <cell r="H111">
            <v>415.48099999999999</v>
          </cell>
          <cell r="I111">
            <v>0</v>
          </cell>
          <cell r="J111">
            <v>0</v>
          </cell>
          <cell r="K111">
            <v>0</v>
          </cell>
        </row>
        <row r="112">
          <cell r="B112" t="str">
            <v>Estação de Paru</v>
          </cell>
          <cell r="C112" t="str">
            <v>Terrestre</v>
          </cell>
          <cell r="D112" t="str">
            <v>AL</v>
          </cell>
          <cell r="E112" t="str">
            <v>CORURIPE-AL</v>
          </cell>
          <cell r="F112" t="str">
            <v>Origem Alagoas</v>
          </cell>
          <cell r="G112">
            <v>45566</v>
          </cell>
          <cell r="H112">
            <v>0</v>
          </cell>
          <cell r="I112">
            <v>0</v>
          </cell>
          <cell r="J112">
            <v>389.34199999999998</v>
          </cell>
          <cell r="K112">
            <v>4204014</v>
          </cell>
        </row>
        <row r="113">
          <cell r="B113" t="str">
            <v>São Miguel dos Campos</v>
          </cell>
          <cell r="C113" t="str">
            <v>Terrestre</v>
          </cell>
          <cell r="D113" t="str">
            <v>AL</v>
          </cell>
          <cell r="E113" t="str">
            <v>SÃO MIGUEL DOS CAMPOS-AL</v>
          </cell>
          <cell r="F113" t="str">
            <v>Origem Alagoas</v>
          </cell>
          <cell r="G113">
            <v>45566</v>
          </cell>
          <cell r="H113">
            <v>66.536000000000001</v>
          </cell>
          <cell r="I113">
            <v>3490797</v>
          </cell>
          <cell r="J113">
            <v>0</v>
          </cell>
          <cell r="K113">
            <v>0</v>
          </cell>
        </row>
        <row r="114">
          <cell r="B114" t="str">
            <v>Cidade São Miguel dos Campos</v>
          </cell>
          <cell r="C114" t="str">
            <v>Terrestre</v>
          </cell>
          <cell r="D114" t="str">
            <v>AL</v>
          </cell>
          <cell r="E114" t="str">
            <v>SÃO MIGUEL DOS CAMPOS-AL</v>
          </cell>
          <cell r="F114" t="str">
            <v>Origem Alagoas</v>
          </cell>
          <cell r="G114">
            <v>45566</v>
          </cell>
          <cell r="H114">
            <v>0</v>
          </cell>
          <cell r="I114">
            <v>694272</v>
          </cell>
          <cell r="J114">
            <v>0</v>
          </cell>
          <cell r="K114">
            <v>0</v>
          </cell>
        </row>
        <row r="115">
          <cell r="B115" t="str">
            <v>Estação Coletora de Furado</v>
          </cell>
          <cell r="C115" t="str">
            <v>Terrestre</v>
          </cell>
          <cell r="D115" t="str">
            <v>AL</v>
          </cell>
          <cell r="E115" t="str">
            <v>SÃO MIGUEL DOS CAMPOS-AL</v>
          </cell>
          <cell r="F115" t="str">
            <v>Origem Alagoas</v>
          </cell>
          <cell r="G115">
            <v>45566</v>
          </cell>
          <cell r="H115">
            <v>4441.741</v>
          </cell>
          <cell r="I115">
            <v>19013690</v>
          </cell>
          <cell r="J115">
            <v>389.34199999999998</v>
          </cell>
          <cell r="K115">
            <v>4204014</v>
          </cell>
        </row>
        <row r="116">
          <cell r="B116" t="str">
            <v>Estação Coletora de Pilar</v>
          </cell>
          <cell r="C116" t="str">
            <v>Terrestre</v>
          </cell>
          <cell r="D116" t="str">
            <v>AL</v>
          </cell>
          <cell r="E116" t="str">
            <v>PILAR-AL</v>
          </cell>
          <cell r="F116" t="str">
            <v>Origem Alagoas</v>
          </cell>
          <cell r="G116">
            <v>45566</v>
          </cell>
          <cell r="H116">
            <v>12376.558999999999</v>
          </cell>
          <cell r="I116">
            <v>31456024</v>
          </cell>
          <cell r="J116">
            <v>389.34199999999998</v>
          </cell>
          <cell r="K116">
            <v>0</v>
          </cell>
        </row>
        <row r="117">
          <cell r="B117" t="str">
            <v>Estação de Gás de Aratu</v>
          </cell>
          <cell r="C117" t="str">
            <v>Terrestre</v>
          </cell>
          <cell r="D117" t="str">
            <v>BA</v>
          </cell>
          <cell r="E117" t="str">
            <v>SIMÕES FILHO-BA</v>
          </cell>
          <cell r="F117" t="str">
            <v>3R Bahia</v>
          </cell>
          <cell r="G117">
            <v>45566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</row>
        <row r="118">
          <cell r="B118" t="str">
            <v>Estação Pedra Branca</v>
          </cell>
          <cell r="C118" t="str">
            <v>Terrestre</v>
          </cell>
          <cell r="D118" t="str">
            <v>BA</v>
          </cell>
          <cell r="E118" t="str">
            <v>SÃO FRANCISCO DO CONDE-BA</v>
          </cell>
          <cell r="F118" t="str">
            <v>3R Bahia</v>
          </cell>
          <cell r="G118">
            <v>45566</v>
          </cell>
          <cell r="H118">
            <v>316.29399999999998</v>
          </cell>
          <cell r="I118">
            <v>748435</v>
          </cell>
          <cell r="J118">
            <v>115.239</v>
          </cell>
          <cell r="K118">
            <v>93913</v>
          </cell>
        </row>
        <row r="119">
          <cell r="B119" t="str">
            <v>Estação Palmeiras</v>
          </cell>
          <cell r="C119" t="str">
            <v>Terrestre</v>
          </cell>
          <cell r="D119" t="str">
            <v>BA</v>
          </cell>
          <cell r="E119" t="str">
            <v>CANDEIAS-BA</v>
          </cell>
          <cell r="F119" t="str">
            <v>3R Bahia</v>
          </cell>
          <cell r="G119">
            <v>45566</v>
          </cell>
          <cell r="H119">
            <v>2176.6060000000002</v>
          </cell>
          <cell r="I119">
            <v>4004868</v>
          </cell>
          <cell r="J119">
            <v>0</v>
          </cell>
          <cell r="K119">
            <v>0</v>
          </cell>
        </row>
        <row r="120">
          <cell r="B120" t="str">
            <v>Tanque na Área do Poço C-158</v>
          </cell>
          <cell r="C120" t="str">
            <v>Terrestre</v>
          </cell>
          <cell r="D120" t="str">
            <v>BA</v>
          </cell>
          <cell r="E120" t="str">
            <v>CANDEIAS-BA</v>
          </cell>
          <cell r="F120" t="str">
            <v>3R Bahia</v>
          </cell>
          <cell r="G120">
            <v>45566</v>
          </cell>
          <cell r="H120">
            <v>130.28700000000001</v>
          </cell>
          <cell r="I120">
            <v>5856</v>
          </cell>
          <cell r="J120">
            <v>0</v>
          </cell>
          <cell r="K120">
            <v>0</v>
          </cell>
        </row>
        <row r="121">
          <cell r="B121" t="str">
            <v>ECOMP Ferrolho</v>
          </cell>
          <cell r="C121" t="str">
            <v>Terrestre</v>
          </cell>
          <cell r="D121" t="str">
            <v>BA</v>
          </cell>
          <cell r="E121" t="str">
            <v>SÃO FRANCISCO DO CONDE-BA</v>
          </cell>
          <cell r="F121" t="str">
            <v>3R Bahia</v>
          </cell>
          <cell r="G121">
            <v>45566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</row>
        <row r="122">
          <cell r="B122" t="str">
            <v>Parque São Paulo</v>
          </cell>
          <cell r="C122" t="str">
            <v>Terrestre</v>
          </cell>
          <cell r="D122" t="str">
            <v>BA</v>
          </cell>
          <cell r="E122" t="str">
            <v>SÃO FRANCISCO DO CONDE-BA</v>
          </cell>
          <cell r="F122" t="str">
            <v>3R Bahia</v>
          </cell>
          <cell r="G122">
            <v>45566</v>
          </cell>
          <cell r="H122">
            <v>8078.2039999999997</v>
          </cell>
          <cell r="I122">
            <v>0</v>
          </cell>
          <cell r="J122">
            <v>0</v>
          </cell>
          <cell r="K122">
            <v>0</v>
          </cell>
        </row>
        <row r="123">
          <cell r="B123" t="str">
            <v>Estação São Paulinho</v>
          </cell>
          <cell r="C123" t="str">
            <v>Terrestre</v>
          </cell>
          <cell r="D123" t="str">
            <v>BA</v>
          </cell>
          <cell r="E123" t="str">
            <v>CANDEIAS-BA</v>
          </cell>
          <cell r="F123" t="str">
            <v>3R Bahia</v>
          </cell>
          <cell r="G123">
            <v>45566</v>
          </cell>
          <cell r="H123">
            <v>370.03500000000003</v>
          </cell>
          <cell r="I123">
            <v>109349</v>
          </cell>
          <cell r="J123">
            <v>0</v>
          </cell>
          <cell r="K123">
            <v>0</v>
          </cell>
        </row>
        <row r="124">
          <cell r="B124" t="str">
            <v>Tanque na Área do Poço SC-13</v>
          </cell>
          <cell r="C124" t="str">
            <v>Terrestre</v>
          </cell>
          <cell r="D124" t="str">
            <v>BA</v>
          </cell>
          <cell r="E124" t="str">
            <v>SÃO FRANCISCO DO CONDE-BA</v>
          </cell>
          <cell r="F124" t="str">
            <v>3R Bahia</v>
          </cell>
          <cell r="G124">
            <v>45566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</row>
        <row r="125">
          <cell r="B125" t="str">
            <v>Estação Cexis</v>
          </cell>
          <cell r="C125" t="str">
            <v>Terrestre</v>
          </cell>
          <cell r="D125" t="str">
            <v>BA</v>
          </cell>
          <cell r="E125" t="str">
            <v>CANDEIAS-BA</v>
          </cell>
          <cell r="F125" t="str">
            <v>3R Bahia</v>
          </cell>
          <cell r="G125">
            <v>45566</v>
          </cell>
          <cell r="H125">
            <v>2562.067</v>
          </cell>
          <cell r="I125">
            <v>2455596</v>
          </cell>
          <cell r="J125">
            <v>0</v>
          </cell>
          <cell r="K125">
            <v>0</v>
          </cell>
        </row>
        <row r="126">
          <cell r="B126" t="str">
            <v>Ponto coleta Área de Paramirim do Vencimento</v>
          </cell>
          <cell r="C126" t="str">
            <v>Terrestre</v>
          </cell>
          <cell r="D126" t="str">
            <v>BA</v>
          </cell>
          <cell r="E126" t="str">
            <v>SÃO FRANCISCO DO CONDE-BA</v>
          </cell>
          <cell r="F126" t="str">
            <v>Slim Drilling</v>
          </cell>
          <cell r="G126">
            <v>45566</v>
          </cell>
          <cell r="H126">
            <v>15</v>
          </cell>
          <cell r="I126">
            <v>0</v>
          </cell>
          <cell r="J126">
            <v>0</v>
          </cell>
          <cell r="K126">
            <v>0</v>
          </cell>
        </row>
        <row r="127">
          <cell r="B127" t="str">
            <v>Tanque na Área do Poço MUI-15</v>
          </cell>
          <cell r="C127" t="str">
            <v>Terrestre</v>
          </cell>
          <cell r="D127" t="str">
            <v>BA</v>
          </cell>
          <cell r="E127" t="str">
            <v>CANDEIAS-BA</v>
          </cell>
          <cell r="F127" t="str">
            <v>3R Bahia</v>
          </cell>
          <cell r="G127">
            <v>45566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</row>
        <row r="128">
          <cell r="B128" t="str">
            <v>Tanque na Área do Poço SDS-5 e SDS-11</v>
          </cell>
          <cell r="C128" t="str">
            <v>Terrestre</v>
          </cell>
          <cell r="D128" t="str">
            <v>BA</v>
          </cell>
          <cell r="E128" t="str">
            <v>SÃO FRANCISCO DO CONDE-BA</v>
          </cell>
          <cell r="F128" t="str">
            <v>3R Bahia</v>
          </cell>
          <cell r="G128">
            <v>45566</v>
          </cell>
          <cell r="H128">
            <v>67.185000000000002</v>
          </cell>
          <cell r="I128">
            <v>537</v>
          </cell>
          <cell r="J128">
            <v>0</v>
          </cell>
          <cell r="K128">
            <v>0</v>
          </cell>
        </row>
        <row r="129">
          <cell r="B129" t="str">
            <v>Estação Dom João</v>
          </cell>
          <cell r="C129" t="str">
            <v>Terrestre</v>
          </cell>
          <cell r="D129" t="str">
            <v>BA</v>
          </cell>
          <cell r="E129" t="str">
            <v>SÃO FRANCISCO DO CONDE-BA</v>
          </cell>
          <cell r="F129" t="str">
            <v>3R Bahia</v>
          </cell>
          <cell r="G129">
            <v>45566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</row>
        <row r="130">
          <cell r="B130" t="str">
            <v>Estação Lamarão</v>
          </cell>
          <cell r="C130" t="str">
            <v>Terrestre</v>
          </cell>
          <cell r="D130" t="str">
            <v>BA</v>
          </cell>
          <cell r="E130" t="str">
            <v>SÃO SEBASTIÃO DO PASSÉ-BA</v>
          </cell>
          <cell r="F130" t="str">
            <v>Petrobras</v>
          </cell>
          <cell r="G130">
            <v>45566</v>
          </cell>
          <cell r="H130">
            <v>148.102</v>
          </cell>
          <cell r="I130">
            <v>3064856</v>
          </cell>
          <cell r="J130">
            <v>0</v>
          </cell>
          <cell r="K130">
            <v>0</v>
          </cell>
        </row>
        <row r="131">
          <cell r="B131" t="str">
            <v>Área dos Poços NFC-15, 28 e 5.</v>
          </cell>
          <cell r="C131" t="str">
            <v>Terrestre</v>
          </cell>
          <cell r="D131" t="str">
            <v>BA</v>
          </cell>
          <cell r="E131" t="str">
            <v>SÃO SEBASTIÃO DO PASSÉ-BA</v>
          </cell>
          <cell r="F131" t="str">
            <v>PetroRecôncavo</v>
          </cell>
          <cell r="G131">
            <v>45566</v>
          </cell>
          <cell r="H131">
            <v>148.785</v>
          </cell>
          <cell r="I131">
            <v>93289</v>
          </cell>
          <cell r="J131">
            <v>0</v>
          </cell>
          <cell r="K131">
            <v>0</v>
          </cell>
        </row>
        <row r="132">
          <cell r="B132" t="str">
            <v>Estação São Pedro</v>
          </cell>
          <cell r="C132" t="str">
            <v>Terrestre</v>
          </cell>
          <cell r="D132" t="str">
            <v>BA</v>
          </cell>
          <cell r="E132" t="str">
            <v>MATA DE SÃO JOÃO-BA</v>
          </cell>
          <cell r="F132" t="str">
            <v>PetroRecôncavo</v>
          </cell>
          <cell r="G132">
            <v>45566</v>
          </cell>
          <cell r="H132">
            <v>54.067999999999998</v>
          </cell>
          <cell r="I132">
            <v>8734</v>
          </cell>
          <cell r="J132">
            <v>0</v>
          </cell>
          <cell r="K132">
            <v>0</v>
          </cell>
        </row>
        <row r="133">
          <cell r="B133" t="str">
            <v>Área do NFC-07 (Norte Faz Caruaçu)</v>
          </cell>
          <cell r="C133" t="str">
            <v>Terrestre</v>
          </cell>
          <cell r="D133" t="str">
            <v>BA</v>
          </cell>
          <cell r="E133" t="str">
            <v>SÃO SEBASTIÃO DO PASSÉ-BA</v>
          </cell>
          <cell r="F133" t="str">
            <v>PetroRecôncavo</v>
          </cell>
          <cell r="G133">
            <v>45566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</row>
        <row r="134">
          <cell r="B134" t="str">
            <v>Estação S. Roque</v>
          </cell>
          <cell r="C134" t="str">
            <v>Terrestre</v>
          </cell>
          <cell r="D134" t="str">
            <v>BA</v>
          </cell>
          <cell r="E134" t="str">
            <v>MATA DE SÃO JOÃO-BA</v>
          </cell>
          <cell r="F134" t="str">
            <v>PetroRecôncavo</v>
          </cell>
          <cell r="G134">
            <v>45566</v>
          </cell>
          <cell r="H134">
            <v>2241.2750000000001</v>
          </cell>
          <cell r="I134">
            <v>4570171</v>
          </cell>
          <cell r="J134">
            <v>0</v>
          </cell>
          <cell r="K134">
            <v>0</v>
          </cell>
        </row>
        <row r="135">
          <cell r="B135" t="str">
            <v>Estação Remanso</v>
          </cell>
          <cell r="C135" t="str">
            <v>Terrestre</v>
          </cell>
          <cell r="D135" t="str">
            <v>BA</v>
          </cell>
          <cell r="E135" t="str">
            <v>MATA DE SÃO JOÃO-BA</v>
          </cell>
          <cell r="F135" t="str">
            <v>PetroRecôncavo</v>
          </cell>
          <cell r="G135">
            <v>45566</v>
          </cell>
          <cell r="H135">
            <v>968.43799999999999</v>
          </cell>
          <cell r="I135">
            <v>185096</v>
          </cell>
          <cell r="J135">
            <v>0</v>
          </cell>
          <cell r="K135">
            <v>0</v>
          </cell>
        </row>
        <row r="136">
          <cell r="B136" t="str">
            <v>Parque São Sebastião</v>
          </cell>
          <cell r="C136" t="str">
            <v>Terrestre</v>
          </cell>
          <cell r="D136" t="str">
            <v>BA</v>
          </cell>
          <cell r="E136" t="str">
            <v>SÃO SEBASTIÃO DO PASSÉ-BA</v>
          </cell>
          <cell r="F136" t="str">
            <v>Petrobras</v>
          </cell>
          <cell r="G136">
            <v>45566</v>
          </cell>
          <cell r="H136">
            <v>4306.3770000000004</v>
          </cell>
          <cell r="I136">
            <v>0</v>
          </cell>
          <cell r="J136">
            <v>0</v>
          </cell>
          <cell r="K136">
            <v>0</v>
          </cell>
        </row>
        <row r="137">
          <cell r="B137" t="str">
            <v>Est. Rio Taquipe</v>
          </cell>
          <cell r="C137" t="str">
            <v>Terrestre</v>
          </cell>
          <cell r="D137" t="str">
            <v>BA</v>
          </cell>
          <cell r="E137" t="str">
            <v>SÃO SEBASTIÃO DO PASSÉ-BA</v>
          </cell>
          <cell r="F137" t="str">
            <v>Petrobras</v>
          </cell>
          <cell r="G137">
            <v>45566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</row>
        <row r="138">
          <cell r="B138" t="str">
            <v>Estação Carmo</v>
          </cell>
          <cell r="C138" t="str">
            <v>Terrestre</v>
          </cell>
          <cell r="D138" t="str">
            <v>BA</v>
          </cell>
          <cell r="E138" t="str">
            <v>SÃO SEBASTIÃO DO PASSÉ-BA</v>
          </cell>
          <cell r="F138" t="str">
            <v>Petrobras</v>
          </cell>
          <cell r="G138">
            <v>45566</v>
          </cell>
          <cell r="H138">
            <v>5637.4809999999998</v>
          </cell>
          <cell r="I138">
            <v>359058</v>
          </cell>
          <cell r="J138">
            <v>0</v>
          </cell>
          <cell r="K138">
            <v>0</v>
          </cell>
        </row>
        <row r="139">
          <cell r="B139" t="str">
            <v>Estação Almeida</v>
          </cell>
          <cell r="C139" t="str">
            <v>Terrestre</v>
          </cell>
          <cell r="D139" t="str">
            <v>BA</v>
          </cell>
          <cell r="E139" t="str">
            <v>SÃO SEBASTIÃO DO PASSÉ-BA</v>
          </cell>
          <cell r="F139" t="str">
            <v>Petrobras</v>
          </cell>
          <cell r="G139">
            <v>45566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</row>
        <row r="140">
          <cell r="B140" t="str">
            <v>Est. Rio Pojuca</v>
          </cell>
          <cell r="C140" t="str">
            <v>Terrestre</v>
          </cell>
          <cell r="D140" t="str">
            <v>BA</v>
          </cell>
          <cell r="E140" t="str">
            <v>POJUCA-BA</v>
          </cell>
          <cell r="F140" t="str">
            <v>3R Rio Ventura</v>
          </cell>
          <cell r="G140">
            <v>45566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</row>
        <row r="141">
          <cell r="B141" t="str">
            <v>Parque Recife</v>
          </cell>
          <cell r="C141" t="str">
            <v>Terrestre</v>
          </cell>
          <cell r="D141" t="str">
            <v>BA</v>
          </cell>
          <cell r="E141" t="str">
            <v>POJUCA-BA</v>
          </cell>
          <cell r="F141" t="str">
            <v>Petrobras</v>
          </cell>
          <cell r="G141">
            <v>45566</v>
          </cell>
          <cell r="H141">
            <v>23443.313999999998</v>
          </cell>
          <cell r="I141">
            <v>0</v>
          </cell>
          <cell r="J141">
            <v>0</v>
          </cell>
          <cell r="K141">
            <v>0</v>
          </cell>
        </row>
        <row r="142">
          <cell r="B142" t="str">
            <v>Estação Ilhas</v>
          </cell>
          <cell r="C142" t="str">
            <v>Terrestre</v>
          </cell>
          <cell r="D142" t="str">
            <v>BA</v>
          </cell>
          <cell r="E142" t="str">
            <v>CATU-BA</v>
          </cell>
          <cell r="F142" t="str">
            <v>PetroRecôncavo</v>
          </cell>
          <cell r="G142">
            <v>45566</v>
          </cell>
          <cell r="H142">
            <v>1120.3869999999999</v>
          </cell>
          <cell r="I142">
            <v>34872</v>
          </cell>
          <cell r="J142">
            <v>0</v>
          </cell>
          <cell r="K142">
            <v>0</v>
          </cell>
        </row>
        <row r="143">
          <cell r="B143" t="str">
            <v>Estação Coletora de Rio Ventura</v>
          </cell>
          <cell r="C143" t="str">
            <v>Terrestre</v>
          </cell>
          <cell r="D143" t="str">
            <v>BA</v>
          </cell>
          <cell r="E143" t="str">
            <v>POJUCA-BA</v>
          </cell>
          <cell r="F143" t="str">
            <v>3R Rio Ventura</v>
          </cell>
          <cell r="G143">
            <v>45566</v>
          </cell>
          <cell r="H143">
            <v>5533.8149999999996</v>
          </cell>
          <cell r="I143">
            <v>0</v>
          </cell>
          <cell r="J143">
            <v>0</v>
          </cell>
          <cell r="K143">
            <v>0</v>
          </cell>
        </row>
        <row r="144">
          <cell r="B144" t="str">
            <v>Estação Nova Cassarongongo</v>
          </cell>
          <cell r="C144" t="str">
            <v>Terrestre</v>
          </cell>
          <cell r="D144" t="str">
            <v>BA</v>
          </cell>
          <cell r="E144" t="str">
            <v>CATU-BA</v>
          </cell>
          <cell r="F144" t="str">
            <v>PetroRecôncavo</v>
          </cell>
          <cell r="G144">
            <v>45566</v>
          </cell>
          <cell r="H144">
            <v>2275.1590000000001</v>
          </cell>
          <cell r="I144">
            <v>54777</v>
          </cell>
          <cell r="J144">
            <v>0</v>
          </cell>
          <cell r="K144">
            <v>0</v>
          </cell>
        </row>
        <row r="145">
          <cell r="B145" t="str">
            <v>Est. A de Miranga</v>
          </cell>
          <cell r="C145" t="str">
            <v>Terrestre</v>
          </cell>
          <cell r="D145" t="str">
            <v>BA</v>
          </cell>
          <cell r="E145" t="str">
            <v>POJUCA-BA</v>
          </cell>
          <cell r="F145" t="str">
            <v>SPE Miranga</v>
          </cell>
          <cell r="G145">
            <v>45566</v>
          </cell>
          <cell r="H145">
            <v>1580.057</v>
          </cell>
          <cell r="I145">
            <v>1026687</v>
          </cell>
          <cell r="J145">
            <v>0</v>
          </cell>
          <cell r="K145">
            <v>0</v>
          </cell>
        </row>
        <row r="146">
          <cell r="B146" t="str">
            <v>Est. B de Miranga</v>
          </cell>
          <cell r="C146" t="str">
            <v>Terrestre</v>
          </cell>
          <cell r="D146" t="str">
            <v>BA</v>
          </cell>
          <cell r="E146" t="str">
            <v>POJUCA-BA</v>
          </cell>
          <cell r="F146" t="str">
            <v>SPE Miranga</v>
          </cell>
          <cell r="G146">
            <v>45566</v>
          </cell>
          <cell r="H146">
            <v>2870.8159999999998</v>
          </cell>
          <cell r="I146">
            <v>1754589</v>
          </cell>
          <cell r="J146">
            <v>0</v>
          </cell>
          <cell r="K146">
            <v>0</v>
          </cell>
        </row>
        <row r="147">
          <cell r="B147" t="str">
            <v>Estação Olinda</v>
          </cell>
          <cell r="C147" t="str">
            <v>Terrestre</v>
          </cell>
          <cell r="D147" t="str">
            <v>BA</v>
          </cell>
          <cell r="E147" t="str">
            <v>POJUCA-BA</v>
          </cell>
          <cell r="F147" t="str">
            <v>3R Rio Ventura</v>
          </cell>
          <cell r="G147">
            <v>45566</v>
          </cell>
          <cell r="H147">
            <v>2228.578</v>
          </cell>
          <cell r="I147">
            <v>0</v>
          </cell>
          <cell r="J147">
            <v>0</v>
          </cell>
          <cell r="K147">
            <v>0</v>
          </cell>
        </row>
        <row r="148">
          <cell r="B148" t="str">
            <v>Est. de Gás Não Associado (EGNA)</v>
          </cell>
          <cell r="C148" t="str">
            <v>Terrestre</v>
          </cell>
          <cell r="D148" t="str">
            <v>BA</v>
          </cell>
          <cell r="E148" t="str">
            <v>POJUCA-BA</v>
          </cell>
          <cell r="F148" t="str">
            <v>SPE Miranga</v>
          </cell>
          <cell r="G148">
            <v>45566</v>
          </cell>
          <cell r="H148">
            <v>0</v>
          </cell>
          <cell r="I148">
            <v>4037400</v>
          </cell>
          <cell r="J148">
            <v>0</v>
          </cell>
          <cell r="K148">
            <v>0</v>
          </cell>
        </row>
        <row r="149">
          <cell r="B149" t="str">
            <v>Tanque Isolado_Catu (2)</v>
          </cell>
          <cell r="C149" t="str">
            <v>Terrestre</v>
          </cell>
          <cell r="D149" t="str">
            <v>BA</v>
          </cell>
          <cell r="E149" t="str">
            <v>CATU-BA</v>
          </cell>
          <cell r="F149" t="str">
            <v>PetroRecôncavo</v>
          </cell>
          <cell r="G149">
            <v>45566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</row>
        <row r="150">
          <cell r="B150" t="str">
            <v>Est. D de Miranga</v>
          </cell>
          <cell r="C150" t="str">
            <v>Terrestre</v>
          </cell>
          <cell r="D150" t="str">
            <v>BA</v>
          </cell>
          <cell r="E150" t="str">
            <v>POJUCA-BA</v>
          </cell>
          <cell r="F150" t="str">
            <v>SPE Miranga</v>
          </cell>
          <cell r="G150">
            <v>45566</v>
          </cell>
          <cell r="H150">
            <v>1429.8140000000001</v>
          </cell>
          <cell r="I150">
            <v>10286228</v>
          </cell>
          <cell r="J150">
            <v>0</v>
          </cell>
          <cell r="K150">
            <v>0</v>
          </cell>
        </row>
        <row r="151">
          <cell r="B151" t="str">
            <v>Est. C de Miranga</v>
          </cell>
          <cell r="C151" t="str">
            <v>Terrestre</v>
          </cell>
          <cell r="D151" t="str">
            <v>BA</v>
          </cell>
          <cell r="E151" t="str">
            <v>POJUCA-BA</v>
          </cell>
          <cell r="F151" t="str">
            <v>SPE Miranga</v>
          </cell>
          <cell r="G151">
            <v>45566</v>
          </cell>
          <cell r="H151">
            <v>1658.2940000000001</v>
          </cell>
          <cell r="I151">
            <v>2990590</v>
          </cell>
          <cell r="J151">
            <v>0</v>
          </cell>
          <cell r="K151">
            <v>0</v>
          </cell>
        </row>
        <row r="152">
          <cell r="B152" t="str">
            <v>Ponto de Coleta do BSU-1</v>
          </cell>
          <cell r="C152" t="str">
            <v>Terrestre</v>
          </cell>
          <cell r="D152" t="str">
            <v>BA</v>
          </cell>
          <cell r="E152" t="str">
            <v>CATU-BA</v>
          </cell>
          <cell r="F152" t="str">
            <v>3R Rio Ventura</v>
          </cell>
          <cell r="G152">
            <v>45566</v>
          </cell>
          <cell r="H152">
            <v>16.065999999999999</v>
          </cell>
          <cell r="I152">
            <v>579</v>
          </cell>
          <cell r="J152">
            <v>0</v>
          </cell>
          <cell r="K152">
            <v>0</v>
          </cell>
        </row>
        <row r="153">
          <cell r="B153" t="str">
            <v>Tanques nas Áreas dos Poços GOX-1 E GO-03</v>
          </cell>
          <cell r="C153" t="str">
            <v>Terrestre</v>
          </cell>
          <cell r="D153" t="str">
            <v>BA</v>
          </cell>
          <cell r="E153" t="str">
            <v>CATU-BA</v>
          </cell>
          <cell r="F153" t="str">
            <v>PetroRecôncavo</v>
          </cell>
          <cell r="G153">
            <v>45566</v>
          </cell>
          <cell r="H153">
            <v>72.073999999999998</v>
          </cell>
          <cell r="I153">
            <v>401</v>
          </cell>
          <cell r="J153">
            <v>0</v>
          </cell>
          <cell r="K153">
            <v>0</v>
          </cell>
        </row>
        <row r="154">
          <cell r="B154" t="str">
            <v>Tanques nas Áreas dos Poços CB-01 e 06.</v>
          </cell>
          <cell r="C154" t="str">
            <v>Terrestre</v>
          </cell>
          <cell r="D154" t="str">
            <v>BA</v>
          </cell>
          <cell r="E154" t="str">
            <v>TEODORO SAMPAIO-BA</v>
          </cell>
          <cell r="F154" t="str">
            <v>PetroRecôncavo</v>
          </cell>
          <cell r="G154">
            <v>45566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</row>
        <row r="155">
          <cell r="B155" t="str">
            <v>Estação Miranga Norte</v>
          </cell>
          <cell r="C155" t="str">
            <v>Terrestre</v>
          </cell>
          <cell r="D155" t="str">
            <v>BA</v>
          </cell>
          <cell r="E155" t="str">
            <v>ITANAGRA-BA</v>
          </cell>
          <cell r="F155" t="str">
            <v>SPE Miranga</v>
          </cell>
          <cell r="G155">
            <v>45566</v>
          </cell>
          <cell r="H155">
            <v>291.97800000000001</v>
          </cell>
          <cell r="I155">
            <v>464447</v>
          </cell>
          <cell r="J155">
            <v>0</v>
          </cell>
          <cell r="K155">
            <v>0</v>
          </cell>
        </row>
        <row r="156">
          <cell r="B156" t="str">
            <v>Tanque Isolado_Pojuca (5)</v>
          </cell>
          <cell r="C156" t="str">
            <v>Terrestre</v>
          </cell>
          <cell r="D156" t="str">
            <v>BA</v>
          </cell>
          <cell r="E156" t="str">
            <v>POJUCA-BA</v>
          </cell>
          <cell r="F156" t="str">
            <v>SPE Miranga</v>
          </cell>
          <cell r="G156">
            <v>45566</v>
          </cell>
          <cell r="H156">
            <v>227.90299999999999</v>
          </cell>
          <cell r="I156">
            <v>38550</v>
          </cell>
          <cell r="J156">
            <v>0</v>
          </cell>
          <cell r="K156">
            <v>0</v>
          </cell>
        </row>
        <row r="157">
          <cell r="B157" t="str">
            <v>Estação Coletora Faz. Panelas</v>
          </cell>
          <cell r="C157" t="str">
            <v>Terrestre</v>
          </cell>
          <cell r="D157" t="str">
            <v>BA</v>
          </cell>
          <cell r="E157" t="str">
            <v>CATU-BA</v>
          </cell>
          <cell r="F157" t="str">
            <v>Petrobras</v>
          </cell>
          <cell r="G157">
            <v>45566</v>
          </cell>
          <cell r="H157">
            <v>362.04399999999998</v>
          </cell>
          <cell r="I157">
            <v>60363</v>
          </cell>
          <cell r="J157">
            <v>0</v>
          </cell>
          <cell r="K157">
            <v>0</v>
          </cell>
        </row>
        <row r="158">
          <cell r="B158" t="str">
            <v>OLEO FO MED POCO FO-01 (Faz. Onça)</v>
          </cell>
          <cell r="C158" t="str">
            <v>Terrestre</v>
          </cell>
          <cell r="D158" t="str">
            <v>BA</v>
          </cell>
          <cell r="E158" t="str">
            <v>ARAÇAS-BA</v>
          </cell>
          <cell r="F158" t="str">
            <v>SPE Miranga</v>
          </cell>
          <cell r="G158">
            <v>45566</v>
          </cell>
          <cell r="H158">
            <v>62.716000000000001</v>
          </cell>
          <cell r="I158">
            <v>45290</v>
          </cell>
          <cell r="J158">
            <v>0</v>
          </cell>
          <cell r="K158">
            <v>0</v>
          </cell>
        </row>
        <row r="159">
          <cell r="B159" t="str">
            <v>Estação Coletora Pereira</v>
          </cell>
          <cell r="C159" t="str">
            <v>Terrestre</v>
          </cell>
          <cell r="D159" t="str">
            <v>BA</v>
          </cell>
          <cell r="E159" t="str">
            <v>ALAGOINHAS-BA</v>
          </cell>
          <cell r="F159" t="str">
            <v>Petrobras</v>
          </cell>
          <cell r="G159">
            <v>45566</v>
          </cell>
          <cell r="H159">
            <v>429.30700000000002</v>
          </cell>
          <cell r="I159">
            <v>1460</v>
          </cell>
          <cell r="J159">
            <v>0</v>
          </cell>
          <cell r="K159">
            <v>0</v>
          </cell>
        </row>
        <row r="160">
          <cell r="B160" t="str">
            <v>Estação Coletora Alvorada</v>
          </cell>
          <cell r="C160" t="str">
            <v>Terrestre</v>
          </cell>
          <cell r="D160" t="str">
            <v>BA</v>
          </cell>
          <cell r="E160" t="str">
            <v>ALAGOINHAS-BA</v>
          </cell>
          <cell r="F160" t="str">
            <v>Petrobras</v>
          </cell>
          <cell r="G160">
            <v>45566</v>
          </cell>
          <cell r="H160">
            <v>3218.529</v>
          </cell>
          <cell r="I160">
            <v>10942</v>
          </cell>
          <cell r="J160">
            <v>0</v>
          </cell>
          <cell r="K160">
            <v>0</v>
          </cell>
        </row>
        <row r="161">
          <cell r="B161" t="str">
            <v>Estação Coletora Nova Tororó</v>
          </cell>
          <cell r="C161" t="str">
            <v>Terrestre</v>
          </cell>
          <cell r="D161" t="str">
            <v>BA</v>
          </cell>
          <cell r="E161" t="str">
            <v>ALAGOINHAS-BA</v>
          </cell>
          <cell r="F161" t="str">
            <v>Petrobras</v>
          </cell>
          <cell r="G161">
            <v>45566</v>
          </cell>
          <cell r="H161">
            <v>2955.962</v>
          </cell>
          <cell r="I161">
            <v>10053</v>
          </cell>
          <cell r="J161">
            <v>0</v>
          </cell>
          <cell r="K161">
            <v>0</v>
          </cell>
        </row>
        <row r="162">
          <cell r="B162" t="str">
            <v>Estação Coletora Lameiro</v>
          </cell>
          <cell r="C162" t="str">
            <v>Terrestre</v>
          </cell>
          <cell r="D162" t="str">
            <v>BA</v>
          </cell>
          <cell r="E162" t="str">
            <v>ALAGOINHAS-BA</v>
          </cell>
          <cell r="F162" t="str">
            <v>Petrobras</v>
          </cell>
          <cell r="G162">
            <v>45566</v>
          </cell>
          <cell r="H162">
            <v>4571.6859999999997</v>
          </cell>
          <cell r="I162">
            <v>15542</v>
          </cell>
          <cell r="J162">
            <v>0</v>
          </cell>
          <cell r="K162">
            <v>0</v>
          </cell>
        </row>
        <row r="163">
          <cell r="B163" t="str">
            <v>Estação Coletora Sesmaria</v>
          </cell>
          <cell r="C163" t="str">
            <v>Terrestre</v>
          </cell>
          <cell r="D163" t="str">
            <v>BA</v>
          </cell>
          <cell r="E163" t="str">
            <v>ITANAGRA-BA</v>
          </cell>
          <cell r="F163" t="str">
            <v>PetroRecôncavo</v>
          </cell>
          <cell r="G163">
            <v>45566</v>
          </cell>
          <cell r="H163">
            <v>683.71699999999998</v>
          </cell>
          <cell r="I163">
            <v>73854</v>
          </cell>
          <cell r="J163">
            <v>0</v>
          </cell>
          <cell r="K163">
            <v>0</v>
          </cell>
        </row>
        <row r="164">
          <cell r="B164" t="str">
            <v>Estação Coletora Boa Esperança A</v>
          </cell>
          <cell r="C164" t="str">
            <v>Terrestre</v>
          </cell>
          <cell r="D164" t="str">
            <v>BA</v>
          </cell>
          <cell r="E164" t="str">
            <v>ARAÇAS-BA</v>
          </cell>
          <cell r="F164" t="str">
            <v>Petrobras</v>
          </cell>
          <cell r="G164">
            <v>45566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</row>
        <row r="165">
          <cell r="B165" t="str">
            <v>Ponto de Coleta SG-3</v>
          </cell>
          <cell r="C165" t="str">
            <v>Terrestre</v>
          </cell>
          <cell r="D165" t="str">
            <v>BA</v>
          </cell>
          <cell r="E165" t="str">
            <v>ARAÇAS-BA</v>
          </cell>
          <cell r="F165" t="str">
            <v>Petrobras</v>
          </cell>
          <cell r="G165">
            <v>45566</v>
          </cell>
          <cell r="H165">
            <v>17.713999999999999</v>
          </cell>
          <cell r="I165">
            <v>519</v>
          </cell>
          <cell r="J165">
            <v>0</v>
          </cell>
          <cell r="K165">
            <v>0</v>
          </cell>
        </row>
        <row r="166">
          <cell r="B166" t="str">
            <v>Estação Coletora Araçás B</v>
          </cell>
          <cell r="C166" t="str">
            <v>Terrestre</v>
          </cell>
          <cell r="D166" t="str">
            <v>BA</v>
          </cell>
          <cell r="E166" t="str">
            <v>ENTRE RIOS-BA</v>
          </cell>
          <cell r="F166" t="str">
            <v>Petrobras</v>
          </cell>
          <cell r="G166">
            <v>45566</v>
          </cell>
          <cell r="H166">
            <v>19532.101999999999</v>
          </cell>
          <cell r="I166">
            <v>7111842</v>
          </cell>
          <cell r="J166">
            <v>0</v>
          </cell>
          <cell r="K166">
            <v>0</v>
          </cell>
        </row>
        <row r="167">
          <cell r="B167" t="str">
            <v>Estação Coletora Fazenda Imbé</v>
          </cell>
          <cell r="C167" t="str">
            <v>Terrestre</v>
          </cell>
          <cell r="D167" t="str">
            <v>BA</v>
          </cell>
          <cell r="E167" t="str">
            <v>ENTRE RIOS-BA</v>
          </cell>
          <cell r="F167" t="str">
            <v>Petrobras</v>
          </cell>
          <cell r="G167">
            <v>45566</v>
          </cell>
          <cell r="H167">
            <v>2918.8780000000002</v>
          </cell>
          <cell r="I167">
            <v>533427</v>
          </cell>
          <cell r="J167">
            <v>0</v>
          </cell>
          <cell r="K167">
            <v>0</v>
          </cell>
        </row>
        <row r="168">
          <cell r="B168" t="str">
            <v>Ponto de Coleta FA-1 e FA-9 (Faz. Azevedo)</v>
          </cell>
          <cell r="C168" t="str">
            <v>Terrestre</v>
          </cell>
          <cell r="D168" t="str">
            <v>BA</v>
          </cell>
          <cell r="E168" t="str">
            <v>CARDEAL DA SILVA-BA</v>
          </cell>
          <cell r="F168" t="str">
            <v>Petrobras</v>
          </cell>
          <cell r="G168">
            <v>45566</v>
          </cell>
          <cell r="H168">
            <v>49.348999999999997</v>
          </cell>
          <cell r="I168">
            <v>8207</v>
          </cell>
          <cell r="J168">
            <v>0</v>
          </cell>
          <cell r="K168">
            <v>0</v>
          </cell>
        </row>
        <row r="169">
          <cell r="B169" t="str">
            <v>Ponto de Coleta RSU-01 (Rio Subaúma)</v>
          </cell>
          <cell r="C169" t="str">
            <v>Terrestre</v>
          </cell>
          <cell r="D169" t="str">
            <v>BA</v>
          </cell>
          <cell r="E169" t="str">
            <v>ENTRE RIOS-BA</v>
          </cell>
          <cell r="F169" t="str">
            <v>PetroRecôncavo</v>
          </cell>
          <cell r="G169">
            <v>45566</v>
          </cell>
          <cell r="H169">
            <v>131.822</v>
          </cell>
          <cell r="I169">
            <v>11911</v>
          </cell>
          <cell r="J169">
            <v>0</v>
          </cell>
          <cell r="K169">
            <v>0</v>
          </cell>
        </row>
        <row r="170">
          <cell r="B170" t="str">
            <v>Estação de Gás Não Associado de Conceição</v>
          </cell>
          <cell r="C170" t="str">
            <v>Terrestre</v>
          </cell>
          <cell r="D170" t="str">
            <v>BA</v>
          </cell>
          <cell r="E170" t="str">
            <v>ALAGOINHAS-BA</v>
          </cell>
          <cell r="F170" t="str">
            <v>Origem</v>
          </cell>
          <cell r="G170">
            <v>45566</v>
          </cell>
          <cell r="H170">
            <v>14.721</v>
          </cell>
          <cell r="I170">
            <v>1622973</v>
          </cell>
          <cell r="J170">
            <v>0</v>
          </cell>
          <cell r="K170">
            <v>0</v>
          </cell>
        </row>
        <row r="171">
          <cell r="B171" t="str">
            <v>Estação Coletora Riacho Ouricuri</v>
          </cell>
          <cell r="C171" t="str">
            <v>Terrestre</v>
          </cell>
          <cell r="D171" t="str">
            <v>BA</v>
          </cell>
          <cell r="E171" t="str">
            <v>ENTRE RIOS-BA</v>
          </cell>
          <cell r="F171" t="str">
            <v>Petrobras</v>
          </cell>
          <cell r="G171">
            <v>45566</v>
          </cell>
          <cell r="H171">
            <v>312.495</v>
          </cell>
          <cell r="I171">
            <v>4781</v>
          </cell>
          <cell r="J171">
            <v>0</v>
          </cell>
          <cell r="K171">
            <v>0</v>
          </cell>
        </row>
        <row r="172">
          <cell r="B172" t="str">
            <v>Estação Coletora Fazenda Bálsamo A</v>
          </cell>
          <cell r="C172" t="str">
            <v>Terrestre</v>
          </cell>
          <cell r="D172" t="str">
            <v>BA</v>
          </cell>
          <cell r="E172" t="str">
            <v>ESPLANADA-BA</v>
          </cell>
          <cell r="F172" t="str">
            <v>Petrobras</v>
          </cell>
          <cell r="G172">
            <v>45566</v>
          </cell>
          <cell r="H172">
            <v>1243.019</v>
          </cell>
          <cell r="I172">
            <v>19878</v>
          </cell>
          <cell r="J172">
            <v>0</v>
          </cell>
          <cell r="K172">
            <v>0</v>
          </cell>
        </row>
        <row r="173">
          <cell r="B173" t="str">
            <v>Óleo Cidade de Entre Rios</v>
          </cell>
          <cell r="C173" t="str">
            <v>Terrestre</v>
          </cell>
          <cell r="D173" t="str">
            <v>BA</v>
          </cell>
          <cell r="E173" t="str">
            <v>ENTRE RIOS-BA</v>
          </cell>
          <cell r="F173" t="str">
            <v>Petrobras</v>
          </cell>
          <cell r="G173">
            <v>45566</v>
          </cell>
          <cell r="H173">
            <v>1857.5350000000001</v>
          </cell>
          <cell r="I173">
            <v>28420</v>
          </cell>
          <cell r="J173">
            <v>0</v>
          </cell>
          <cell r="K173">
            <v>0</v>
          </cell>
        </row>
        <row r="174">
          <cell r="B174" t="str">
            <v>Estação Coletora Fazenda Bálsamo B</v>
          </cell>
          <cell r="C174" t="str">
            <v>Terrestre</v>
          </cell>
          <cell r="D174" t="str">
            <v>BA</v>
          </cell>
          <cell r="E174" t="str">
            <v>ESPLANADA-BA</v>
          </cell>
          <cell r="F174" t="str">
            <v>Petrobras</v>
          </cell>
          <cell r="G174">
            <v>45566</v>
          </cell>
          <cell r="H174">
            <v>1599.2729999999999</v>
          </cell>
          <cell r="I174">
            <v>27170</v>
          </cell>
          <cell r="J174">
            <v>0</v>
          </cell>
          <cell r="K174">
            <v>0</v>
          </cell>
        </row>
        <row r="175">
          <cell r="B175" t="str">
            <v>Estação Coletora Fazenda Bálsamo C</v>
          </cell>
          <cell r="C175" t="str">
            <v>Terrestre</v>
          </cell>
          <cell r="D175" t="str">
            <v>BA</v>
          </cell>
          <cell r="E175" t="str">
            <v>ESPLANADA-BA</v>
          </cell>
          <cell r="F175" t="str">
            <v>Petrobras</v>
          </cell>
          <cell r="G175">
            <v>45566</v>
          </cell>
          <cell r="H175">
            <v>597.125</v>
          </cell>
          <cell r="I175">
            <v>10468</v>
          </cell>
          <cell r="J175">
            <v>0</v>
          </cell>
          <cell r="K175">
            <v>0</v>
          </cell>
        </row>
        <row r="176">
          <cell r="B176" t="str">
            <v>Estação Coletora Malombé</v>
          </cell>
          <cell r="C176" t="str">
            <v>Terrestre</v>
          </cell>
          <cell r="D176" t="str">
            <v>BA</v>
          </cell>
          <cell r="E176" t="str">
            <v>ESPLANADA-BA</v>
          </cell>
          <cell r="F176" t="str">
            <v>Petrobras</v>
          </cell>
          <cell r="G176">
            <v>45566</v>
          </cell>
          <cell r="H176">
            <v>1859.761</v>
          </cell>
          <cell r="I176">
            <v>50760</v>
          </cell>
          <cell r="J176">
            <v>0</v>
          </cell>
          <cell r="K176">
            <v>0</v>
          </cell>
        </row>
        <row r="177">
          <cell r="B177" t="str">
            <v>Estação Coletora Rio dos Ovos</v>
          </cell>
          <cell r="C177" t="str">
            <v>Terrestre</v>
          </cell>
          <cell r="D177" t="str">
            <v>BA</v>
          </cell>
          <cell r="E177" t="str">
            <v>ESPLANADA-BA</v>
          </cell>
          <cell r="F177" t="str">
            <v>PetroRecôncavo</v>
          </cell>
          <cell r="G177">
            <v>45566</v>
          </cell>
          <cell r="H177">
            <v>521.66600000000005</v>
          </cell>
          <cell r="I177">
            <v>136911</v>
          </cell>
          <cell r="J177">
            <v>0</v>
          </cell>
          <cell r="K177">
            <v>0</v>
          </cell>
        </row>
        <row r="178">
          <cell r="B178" t="str">
            <v>Estação Coletora Rio do Bu</v>
          </cell>
          <cell r="C178" t="str">
            <v>Terrestre</v>
          </cell>
          <cell r="D178" t="str">
            <v>BA</v>
          </cell>
          <cell r="E178" t="str">
            <v>ESPLANADA-BA</v>
          </cell>
          <cell r="F178" t="str">
            <v>Petrobras</v>
          </cell>
          <cell r="G178">
            <v>45566</v>
          </cell>
          <cell r="H178">
            <v>6730.1809999999996</v>
          </cell>
          <cell r="I178">
            <v>10027</v>
          </cell>
          <cell r="J178">
            <v>0</v>
          </cell>
          <cell r="K178">
            <v>0</v>
          </cell>
        </row>
        <row r="179">
          <cell r="B179" t="str">
            <v>Estação Coletora Rio Itariri</v>
          </cell>
          <cell r="C179" t="str">
            <v>Terrestre</v>
          </cell>
          <cell r="D179" t="str">
            <v>BA</v>
          </cell>
          <cell r="E179" t="str">
            <v>ESPLANADA-BA</v>
          </cell>
          <cell r="F179" t="str">
            <v>Petrobras</v>
          </cell>
          <cell r="G179">
            <v>45566</v>
          </cell>
          <cell r="H179">
            <v>819.62599999999998</v>
          </cell>
          <cell r="I179">
            <v>20409</v>
          </cell>
          <cell r="J179">
            <v>0</v>
          </cell>
          <cell r="K179">
            <v>0</v>
          </cell>
        </row>
        <row r="180">
          <cell r="B180" t="str">
            <v>Estação Coletora A - Fazenda Alvorada</v>
          </cell>
          <cell r="C180" t="str">
            <v>Terrestre</v>
          </cell>
          <cell r="D180" t="str">
            <v>BA</v>
          </cell>
          <cell r="E180" t="str">
            <v>ESPLANADA-BA</v>
          </cell>
          <cell r="F180" t="str">
            <v>Petrobras</v>
          </cell>
          <cell r="G180">
            <v>45566</v>
          </cell>
          <cell r="H180">
            <v>5291.768</v>
          </cell>
          <cell r="I180">
            <v>86039</v>
          </cell>
          <cell r="J180">
            <v>0</v>
          </cell>
          <cell r="K180">
            <v>0</v>
          </cell>
        </row>
        <row r="181">
          <cell r="B181" t="str">
            <v>Estação de Coleta e Tratamento de Lagoa Parda</v>
          </cell>
          <cell r="C181" t="str">
            <v>Terrestre</v>
          </cell>
          <cell r="D181" t="str">
            <v>ES</v>
          </cell>
          <cell r="E181" t="str">
            <v>LINHARES-ES</v>
          </cell>
          <cell r="F181" t="str">
            <v>Capixaba Energia</v>
          </cell>
          <cell r="G181">
            <v>45566</v>
          </cell>
          <cell r="H181">
            <v>1685.942</v>
          </cell>
          <cell r="I181">
            <v>292761</v>
          </cell>
          <cell r="J181">
            <v>0</v>
          </cell>
          <cell r="K181">
            <v>0</v>
          </cell>
        </row>
        <row r="182">
          <cell r="B182" t="str">
            <v>Tanques no Campo de Cacimbas</v>
          </cell>
          <cell r="C182" t="str">
            <v>Terrestre</v>
          </cell>
          <cell r="D182" t="str">
            <v>ES</v>
          </cell>
          <cell r="E182" t="str">
            <v>LINHARES-ES</v>
          </cell>
          <cell r="F182" t="str">
            <v>Seacrest SPE Cricaré</v>
          </cell>
          <cell r="G182">
            <v>45566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</row>
        <row r="183">
          <cell r="B183" t="str">
            <v>Estação de Coleta Tratamento Fazenda Santa Luzia</v>
          </cell>
          <cell r="C183" t="str">
            <v>Terrestre</v>
          </cell>
          <cell r="D183" t="str">
            <v>ES</v>
          </cell>
          <cell r="E183" t="str">
            <v>LINHARES-ES</v>
          </cell>
          <cell r="F183" t="str">
            <v>Seacrest Norte Cap</v>
          </cell>
          <cell r="G183">
            <v>45566</v>
          </cell>
          <cell r="H183">
            <v>2341.433</v>
          </cell>
          <cell r="I183">
            <v>344337</v>
          </cell>
          <cell r="J183">
            <v>0</v>
          </cell>
          <cell r="K183">
            <v>0</v>
          </cell>
        </row>
        <row r="184">
          <cell r="B184" t="str">
            <v>Estação Coleta Tratamento Fazenda São Rafael</v>
          </cell>
          <cell r="C184" t="str">
            <v>Terrestre</v>
          </cell>
          <cell r="D184" t="str">
            <v>ES</v>
          </cell>
          <cell r="E184" t="str">
            <v>LINHARES-ES</v>
          </cell>
          <cell r="F184" t="str">
            <v>Seacrest Norte Cap</v>
          </cell>
          <cell r="G184">
            <v>45566</v>
          </cell>
          <cell r="H184">
            <v>2563.3319999999999</v>
          </cell>
          <cell r="I184">
            <v>144082</v>
          </cell>
          <cell r="J184">
            <v>0</v>
          </cell>
          <cell r="K184">
            <v>0</v>
          </cell>
        </row>
        <row r="185">
          <cell r="B185" t="str">
            <v>Rio Itaúnas Leste Tanques no Campo de RIL</v>
          </cell>
          <cell r="C185" t="str">
            <v>Terrestre</v>
          </cell>
          <cell r="D185" t="str">
            <v>ES</v>
          </cell>
          <cell r="E185" t="str">
            <v>LINHARES-ES</v>
          </cell>
          <cell r="F185" t="str">
            <v>Petrobras</v>
          </cell>
          <cell r="G185">
            <v>45566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</row>
        <row r="186">
          <cell r="B186" t="str">
            <v>Estação de Coleta Tratamento Fazenda Cedro+Cação</v>
          </cell>
          <cell r="C186" t="str">
            <v>Terrestre</v>
          </cell>
          <cell r="D186" t="str">
            <v>ES</v>
          </cell>
          <cell r="E186" t="str">
            <v>SÃO MATEUS-ES</v>
          </cell>
          <cell r="F186" t="str">
            <v>Seacrest SPE Cricaré</v>
          </cell>
          <cell r="G186">
            <v>45566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</row>
        <row r="187">
          <cell r="B187" t="str">
            <v>Estação Coletora de FAL</v>
          </cell>
          <cell r="C187" t="str">
            <v>Terrestre</v>
          </cell>
          <cell r="D187" t="str">
            <v>ES</v>
          </cell>
          <cell r="E187" t="str">
            <v>JAGUARÉ-ES</v>
          </cell>
          <cell r="F187" t="str">
            <v>Seacrest Norte Cap</v>
          </cell>
          <cell r="G187">
            <v>45566</v>
          </cell>
          <cell r="H187">
            <v>21802.225999999999</v>
          </cell>
          <cell r="I187">
            <v>403108</v>
          </cell>
          <cell r="J187">
            <v>0</v>
          </cell>
          <cell r="K187">
            <v>0</v>
          </cell>
        </row>
        <row r="188">
          <cell r="B188" t="str">
            <v>Estação Coletora de R P Oeste</v>
          </cell>
          <cell r="C188" t="str">
            <v>Terrestre</v>
          </cell>
          <cell r="D188" t="str">
            <v>ES</v>
          </cell>
          <cell r="E188" t="str">
            <v>SÃO MATEUS-ES</v>
          </cell>
          <cell r="F188" t="str">
            <v>Seacrest SPE Cricaré</v>
          </cell>
          <cell r="G188">
            <v>45566</v>
          </cell>
          <cell r="H188">
            <v>3475.5160000000001</v>
          </cell>
          <cell r="I188">
            <v>17189</v>
          </cell>
          <cell r="J188">
            <v>0</v>
          </cell>
          <cell r="K188">
            <v>0</v>
          </cell>
        </row>
        <row r="189">
          <cell r="B189" t="str">
            <v>Estação Coletora de Rio Preto</v>
          </cell>
          <cell r="C189" t="str">
            <v>Terrestre</v>
          </cell>
          <cell r="D189" t="str">
            <v>ES</v>
          </cell>
          <cell r="E189" t="str">
            <v>SÃO MATEUS-ES</v>
          </cell>
          <cell r="F189" t="str">
            <v>Seacrest SPE Cricaré</v>
          </cell>
          <cell r="G189">
            <v>45566</v>
          </cell>
          <cell r="H189">
            <v>549.04600000000005</v>
          </cell>
          <cell r="I189">
            <v>12145</v>
          </cell>
          <cell r="J189">
            <v>0</v>
          </cell>
          <cell r="K189">
            <v>0</v>
          </cell>
        </row>
        <row r="190">
          <cell r="B190" t="str">
            <v>Estação de Coleta e Tratamento de SM-08</v>
          </cell>
          <cell r="C190" t="str">
            <v>Terrestre</v>
          </cell>
          <cell r="D190" t="str">
            <v>ES</v>
          </cell>
          <cell r="E190" t="str">
            <v>SÃO MATEUS-ES</v>
          </cell>
          <cell r="F190" t="str">
            <v>Seacrest SPE Cricaré</v>
          </cell>
          <cell r="G190">
            <v>45566</v>
          </cell>
          <cell r="H190">
            <v>5369.7820000000002</v>
          </cell>
          <cell r="I190">
            <v>825698</v>
          </cell>
          <cell r="J190">
            <v>0</v>
          </cell>
          <cell r="K190">
            <v>0</v>
          </cell>
        </row>
        <row r="191">
          <cell r="B191" t="str">
            <v>Estação Coletora de SM-01</v>
          </cell>
          <cell r="C191" t="str">
            <v>Terrestre</v>
          </cell>
          <cell r="D191" t="str">
            <v>ES</v>
          </cell>
          <cell r="E191" t="str">
            <v>SÃO MATEUS-ES</v>
          </cell>
          <cell r="F191" t="str">
            <v>Seacrest SPE Cricaré</v>
          </cell>
          <cell r="G191">
            <v>45566</v>
          </cell>
          <cell r="H191">
            <v>912.09100000000001</v>
          </cell>
          <cell r="I191">
            <v>18767</v>
          </cell>
          <cell r="J191">
            <v>0</v>
          </cell>
          <cell r="K191">
            <v>0</v>
          </cell>
        </row>
        <row r="192">
          <cell r="B192" t="str">
            <v>Estação Coletora de Mariricu - 01</v>
          </cell>
          <cell r="C192" t="str">
            <v>Terrestre</v>
          </cell>
          <cell r="D192" t="str">
            <v>ES</v>
          </cell>
          <cell r="E192" t="str">
            <v>SÃO MATEUS-ES</v>
          </cell>
          <cell r="F192" t="str">
            <v>Seacrest SPE Cricaré</v>
          </cell>
          <cell r="G192">
            <v>45566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</row>
        <row r="193">
          <cell r="B193" t="str">
            <v>Estação Coletora de Rio São Mateus</v>
          </cell>
          <cell r="C193" t="str">
            <v>Terrestre</v>
          </cell>
          <cell r="D193" t="str">
            <v>ES</v>
          </cell>
          <cell r="E193" t="str">
            <v>SÃO MATEUS-ES</v>
          </cell>
          <cell r="F193" t="str">
            <v>Seacrest SPE Cricaré</v>
          </cell>
          <cell r="G193">
            <v>45566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</row>
        <row r="194">
          <cell r="B194" t="str">
            <v>Estação Coletora de Mariricu - 02</v>
          </cell>
          <cell r="C194" t="str">
            <v>Terrestre</v>
          </cell>
          <cell r="D194" t="str">
            <v>ES</v>
          </cell>
          <cell r="E194" t="str">
            <v>SÃO MATEUS-ES</v>
          </cell>
          <cell r="F194" t="str">
            <v>Seacrest SPE Cricaré</v>
          </cell>
          <cell r="G194">
            <v>45566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</row>
        <row r="195">
          <cell r="B195" t="str">
            <v>Estação Coletora de Rio Itaúnas</v>
          </cell>
          <cell r="C195" t="str">
            <v>Terrestre</v>
          </cell>
          <cell r="D195" t="str">
            <v>ES</v>
          </cell>
          <cell r="E195" t="str">
            <v>CONCEIÇÃO DA BARRA-ES</v>
          </cell>
          <cell r="F195" t="str">
            <v>Seacrest SPE Cricaré</v>
          </cell>
          <cell r="G195">
            <v>45566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</row>
        <row r="196">
          <cell r="B196" t="str">
            <v>Estação Coletora de Massapê</v>
          </cell>
          <cell r="C196" t="str">
            <v>Terrestre</v>
          </cell>
          <cell r="D196" t="str">
            <v>BA</v>
          </cell>
          <cell r="E196" t="str">
            <v>SÃO SEBASTIÃO DO PASSÉ-BA</v>
          </cell>
          <cell r="F196" t="str">
            <v>Petrobras</v>
          </cell>
          <cell r="G196">
            <v>45566</v>
          </cell>
          <cell r="H196">
            <v>1265.893</v>
          </cell>
          <cell r="I196">
            <v>1493261</v>
          </cell>
          <cell r="J196">
            <v>0</v>
          </cell>
          <cell r="K196">
            <v>0</v>
          </cell>
        </row>
        <row r="197">
          <cell r="B197" t="str">
            <v>Unidade de Tratamento de Gás de Cacimbas - UTGC</v>
          </cell>
          <cell r="C197" t="str">
            <v>Terrestre</v>
          </cell>
          <cell r="D197" t="str">
            <v>ES</v>
          </cell>
          <cell r="E197" t="str">
            <v>LINHARES-ES</v>
          </cell>
          <cell r="F197" t="str">
            <v>Petrobras</v>
          </cell>
          <cell r="G197">
            <v>45566</v>
          </cell>
          <cell r="H197">
            <v>0</v>
          </cell>
          <cell r="I197">
            <v>0</v>
          </cell>
          <cell r="J197">
            <v>736.51900000000001</v>
          </cell>
          <cell r="K197">
            <v>75016431</v>
          </cell>
        </row>
        <row r="198">
          <cell r="B198" t="str">
            <v>Estação Coletora Fazenda Pocinho F</v>
          </cell>
          <cell r="C198" t="str">
            <v>Terrestre</v>
          </cell>
          <cell r="D198" t="str">
            <v>RN</v>
          </cell>
          <cell r="E198" t="str">
            <v>PENDÊNCIAS-RN</v>
          </cell>
          <cell r="F198" t="str">
            <v>3R Potiguar</v>
          </cell>
          <cell r="G198">
            <v>45566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</row>
        <row r="199">
          <cell r="B199" t="str">
            <v>Estação Coletora Fazenda Pocinho H</v>
          </cell>
          <cell r="C199" t="str">
            <v>Terrestre</v>
          </cell>
          <cell r="D199" t="str">
            <v>RN</v>
          </cell>
          <cell r="E199" t="str">
            <v>MACAU-RN</v>
          </cell>
          <cell r="F199" t="str">
            <v>3R Potiguar</v>
          </cell>
          <cell r="G199">
            <v>45566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</row>
        <row r="200">
          <cell r="B200" t="str">
            <v>Estação Vandemir Ferreira</v>
          </cell>
          <cell r="C200" t="str">
            <v>Terrestre</v>
          </cell>
          <cell r="D200" t="str">
            <v>BA</v>
          </cell>
          <cell r="E200" t="str">
            <v>SÃO FRANCISCO DO CONDE-BA</v>
          </cell>
          <cell r="F200" t="str">
            <v>Petrobras</v>
          </cell>
          <cell r="G200">
            <v>45566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</row>
        <row r="201">
          <cell r="B201" t="str">
            <v>Estação Coletora Quererá</v>
          </cell>
          <cell r="C201" t="str">
            <v>Terrestre</v>
          </cell>
          <cell r="D201" t="str">
            <v>BA</v>
          </cell>
          <cell r="E201" t="str">
            <v>SÁTIRO DIAS-BA</v>
          </cell>
          <cell r="F201" t="str">
            <v>Origem</v>
          </cell>
          <cell r="G201">
            <v>45566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</row>
        <row r="202">
          <cell r="B202" t="str">
            <v>Estação Coletora Asa Branca A</v>
          </cell>
          <cell r="C202" t="str">
            <v>Terrestre</v>
          </cell>
          <cell r="D202" t="str">
            <v>RN</v>
          </cell>
          <cell r="E202" t="str">
            <v>ALTO DO RODRIGUES-RN</v>
          </cell>
          <cell r="F202" t="str">
            <v>Potiguar E&amp;P S.A.</v>
          </cell>
          <cell r="G202">
            <v>45566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</row>
        <row r="203">
          <cell r="B203" t="str">
            <v>Estação Coletora Juazeiro A</v>
          </cell>
          <cell r="C203" t="str">
            <v>Terrestre</v>
          </cell>
          <cell r="D203" t="str">
            <v>RN</v>
          </cell>
          <cell r="E203" t="str">
            <v>UPANEMA-RN</v>
          </cell>
          <cell r="F203" t="str">
            <v>Potiguar E&amp;P S.A.</v>
          </cell>
          <cell r="G203">
            <v>45566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</row>
        <row r="204">
          <cell r="B204" t="str">
            <v>Estação Coletora Oiticica A (JAN)</v>
          </cell>
          <cell r="C204" t="str">
            <v>Terrestre</v>
          </cell>
          <cell r="D204" t="str">
            <v>RN</v>
          </cell>
          <cell r="E204" t="str">
            <v>APODI-RN</v>
          </cell>
          <cell r="F204" t="str">
            <v>Potiguar E&amp;P S.A.</v>
          </cell>
          <cell r="G204">
            <v>45566</v>
          </cell>
          <cell r="H204">
            <v>314.87400000000002</v>
          </cell>
          <cell r="I204">
            <v>25615</v>
          </cell>
          <cell r="J204">
            <v>0</v>
          </cell>
          <cell r="K204">
            <v>0</v>
          </cell>
        </row>
        <row r="205">
          <cell r="B205" t="str">
            <v>Coletor de Condensado da UTG Sul Capixaba</v>
          </cell>
          <cell r="C205" t="str">
            <v>Terrestre</v>
          </cell>
          <cell r="D205" t="str">
            <v>ES</v>
          </cell>
          <cell r="E205" t="str">
            <v>ANCHIETA-ES</v>
          </cell>
          <cell r="F205" t="str">
            <v>Petrobras</v>
          </cell>
          <cell r="G205">
            <v>45566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</row>
        <row r="206">
          <cell r="B206" t="str">
            <v>Estação Coletora Canto do Amaro I</v>
          </cell>
          <cell r="C206" t="str">
            <v>Terrestre</v>
          </cell>
          <cell r="D206" t="str">
            <v>RN</v>
          </cell>
          <cell r="E206" t="str">
            <v>MOSSORÓ-RN</v>
          </cell>
          <cell r="F206" t="str">
            <v>3R Potiguar</v>
          </cell>
          <cell r="G206">
            <v>45566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</row>
        <row r="207">
          <cell r="B207" t="str">
            <v>Estação Coletora Canto do Amaro M</v>
          </cell>
          <cell r="C207" t="str">
            <v>Terrestre</v>
          </cell>
          <cell r="D207" t="str">
            <v>RN</v>
          </cell>
          <cell r="E207" t="str">
            <v>MOSSORÓ-RN</v>
          </cell>
          <cell r="F207" t="str">
            <v>3R Potiguar</v>
          </cell>
          <cell r="G207">
            <v>45566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</row>
        <row r="208">
          <cell r="B208" t="str">
            <v>Estação Coletora Iraúna A (EC-IRA-A)</v>
          </cell>
          <cell r="C208" t="str">
            <v>Terrestre</v>
          </cell>
          <cell r="D208" t="str">
            <v>RN</v>
          </cell>
          <cell r="E208" t="str">
            <v>MOSSORÓ-RN</v>
          </cell>
          <cell r="F208" t="str">
            <v>Níon Energia</v>
          </cell>
          <cell r="G208">
            <v>45566</v>
          </cell>
          <cell r="H208">
            <v>24.509</v>
          </cell>
          <cell r="I208">
            <v>1302</v>
          </cell>
          <cell r="J208">
            <v>0</v>
          </cell>
          <cell r="K208">
            <v>0</v>
          </cell>
        </row>
        <row r="209">
          <cell r="B209" t="str">
            <v>Tanque isolado CD4 (Córrego Dourado)</v>
          </cell>
          <cell r="C209" t="str">
            <v>Terrestre</v>
          </cell>
          <cell r="D209" t="str">
            <v>ES</v>
          </cell>
          <cell r="E209" t="str">
            <v>LINHARES-ES</v>
          </cell>
          <cell r="F209" t="str">
            <v>Seacrest SPE Cricaré</v>
          </cell>
          <cell r="G209">
            <v>45566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</row>
        <row r="210">
          <cell r="B210" t="str">
            <v>Tanque isolado CD2 (Córrego Dourado)</v>
          </cell>
          <cell r="C210" t="str">
            <v>Terrestre</v>
          </cell>
          <cell r="D210" t="str">
            <v>ES</v>
          </cell>
          <cell r="E210" t="str">
            <v>SÃO MATEUS-ES</v>
          </cell>
          <cell r="F210" t="str">
            <v>Seacrest SPE Cricaré</v>
          </cell>
          <cell r="G210">
            <v>45566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</row>
        <row r="211">
          <cell r="B211" t="str">
            <v>Tanque isolado CO2 (Jacutinga)</v>
          </cell>
          <cell r="C211" t="str">
            <v>Terrestre</v>
          </cell>
          <cell r="D211" t="str">
            <v>ES</v>
          </cell>
          <cell r="E211" t="str">
            <v>SÃO MATEUS-ES</v>
          </cell>
          <cell r="F211" t="str">
            <v>Seacrest SPE Cricaré</v>
          </cell>
          <cell r="G211">
            <v>45566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</row>
        <row r="212">
          <cell r="B212" t="str">
            <v>Tanque isolado CO3 (Jacutinga)</v>
          </cell>
          <cell r="C212" t="str">
            <v>Terrestre</v>
          </cell>
          <cell r="D212" t="str">
            <v>ES</v>
          </cell>
          <cell r="E212" t="str">
            <v>SÃO MATEUS-ES</v>
          </cell>
          <cell r="F212" t="str">
            <v>Seacrest SPE Cricaré</v>
          </cell>
          <cell r="G212">
            <v>45566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</row>
        <row r="213">
          <cell r="B213" t="str">
            <v>Tanque isolado BIG1 (Biguá)</v>
          </cell>
          <cell r="C213" t="str">
            <v>Terrestre</v>
          </cell>
          <cell r="D213" t="str">
            <v>ES</v>
          </cell>
          <cell r="E213" t="str">
            <v>SÃO MATEUS-ES</v>
          </cell>
          <cell r="F213" t="str">
            <v>Seacrest SPE Cricaré</v>
          </cell>
          <cell r="G213">
            <v>45566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</row>
        <row r="214">
          <cell r="B214" t="str">
            <v>Tanque isolado CCN2 (Córrego Cedro Norte)</v>
          </cell>
          <cell r="C214" t="str">
            <v>Terrestre</v>
          </cell>
          <cell r="D214" t="str">
            <v>ES</v>
          </cell>
          <cell r="E214" t="str">
            <v>SÃO MATEUS-ES</v>
          </cell>
          <cell r="F214" t="str">
            <v>Seacrest SPE Cricaré</v>
          </cell>
          <cell r="G214">
            <v>45566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</row>
        <row r="215">
          <cell r="B215" t="str">
            <v>Tanque isolado CCN4 (Córrego Cedro Norte)</v>
          </cell>
          <cell r="C215" t="str">
            <v>Terrestre</v>
          </cell>
          <cell r="D215" t="str">
            <v>ES</v>
          </cell>
          <cell r="E215" t="str">
            <v>SÃO MATEUS-ES</v>
          </cell>
          <cell r="F215" t="str">
            <v>Seacrest SPE Cricaré</v>
          </cell>
          <cell r="G215">
            <v>45566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</row>
        <row r="216">
          <cell r="B216" t="str">
            <v>Tanque isolado CCN5 (Córrego Cedro Norte)</v>
          </cell>
          <cell r="C216" t="str">
            <v>Terrestre</v>
          </cell>
          <cell r="D216" t="str">
            <v>ES</v>
          </cell>
          <cell r="E216" t="str">
            <v>SÃO MATEUS-ES</v>
          </cell>
          <cell r="F216" t="str">
            <v>Seacrest SPE Cricaré</v>
          </cell>
          <cell r="G216">
            <v>45566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</row>
        <row r="217">
          <cell r="B217" t="str">
            <v>Tanque isolado CCN6 (Córrego Cedro Norte)</v>
          </cell>
          <cell r="C217" t="str">
            <v>Terrestre</v>
          </cell>
          <cell r="D217" t="str">
            <v>ES</v>
          </cell>
          <cell r="E217" t="str">
            <v>SÃO MATEUS-ES</v>
          </cell>
          <cell r="F217" t="str">
            <v>Seacrest SPE Cricaré</v>
          </cell>
          <cell r="G217">
            <v>45566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</row>
        <row r="218">
          <cell r="B218" t="str">
            <v>Tanque isolado COG5 (Córrego Cedro Norte)</v>
          </cell>
          <cell r="C218" t="str">
            <v>Terrestre</v>
          </cell>
          <cell r="D218" t="str">
            <v>ES</v>
          </cell>
          <cell r="E218" t="str">
            <v>SÃO MATEUS-ES</v>
          </cell>
          <cell r="F218" t="str">
            <v>Seacrest SPE Cricaré</v>
          </cell>
          <cell r="G218">
            <v>45566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</row>
        <row r="219">
          <cell r="B219" t="str">
            <v>Tanque isolado PEI12 (Córrego Cedro Norte)</v>
          </cell>
          <cell r="C219" t="str">
            <v>Terrestre</v>
          </cell>
          <cell r="D219" t="str">
            <v>ES</v>
          </cell>
          <cell r="E219" t="str">
            <v>SÃO MATEUS-ES</v>
          </cell>
          <cell r="F219" t="str">
            <v>Seacrest SPE Cricaré</v>
          </cell>
          <cell r="G219">
            <v>45566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</row>
        <row r="220">
          <cell r="B220" t="str">
            <v>Tanque isolado CP7 (Córrego das Pedras)</v>
          </cell>
          <cell r="C220" t="str">
            <v>Terrestre</v>
          </cell>
          <cell r="D220" t="str">
            <v>ES</v>
          </cell>
          <cell r="E220" t="str">
            <v>SÃO MATEUS-ES</v>
          </cell>
          <cell r="F220" t="str">
            <v>Seacrest SPE Cricaré</v>
          </cell>
          <cell r="G220">
            <v>45566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</row>
        <row r="221">
          <cell r="B221" t="str">
            <v>Tanque isolado CP9 (Córrego das Pedras)</v>
          </cell>
          <cell r="C221" t="str">
            <v>Terrestre</v>
          </cell>
          <cell r="D221" t="str">
            <v>ES</v>
          </cell>
          <cell r="E221" t="str">
            <v>SÃO MATEUS-ES</v>
          </cell>
          <cell r="F221" t="str">
            <v>Seacrest SPE Cricaré</v>
          </cell>
          <cell r="G221">
            <v>45566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</row>
        <row r="222">
          <cell r="B222" t="str">
            <v>Tanque isolado CP11 (Córrego das Pedras)</v>
          </cell>
          <cell r="C222" t="str">
            <v>Terrestre</v>
          </cell>
          <cell r="D222" t="str">
            <v>ES</v>
          </cell>
          <cell r="E222" t="str">
            <v>SÃO MATEUS-ES</v>
          </cell>
          <cell r="F222" t="str">
            <v>Seacrest SPE Cricaré</v>
          </cell>
          <cell r="G222">
            <v>45566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</row>
        <row r="223">
          <cell r="B223" t="str">
            <v>Tanque isolado GU1 (Guriri)</v>
          </cell>
          <cell r="C223" t="str">
            <v>Terrestre</v>
          </cell>
          <cell r="D223" t="str">
            <v>ES</v>
          </cell>
          <cell r="E223" t="str">
            <v>SÃO MATEUS-ES</v>
          </cell>
          <cell r="F223" t="str">
            <v>Seacrest SPE Cricaré</v>
          </cell>
          <cell r="G223">
            <v>45566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</row>
        <row r="224">
          <cell r="B224" t="str">
            <v>Tanque isolado PAT1 (Seriema)</v>
          </cell>
          <cell r="C224" t="str">
            <v>Terrestre</v>
          </cell>
          <cell r="D224" t="str">
            <v>ES</v>
          </cell>
          <cell r="E224" t="str">
            <v>SÃO MATEUS-ES</v>
          </cell>
          <cell r="F224" t="str">
            <v>Seacrest SPE Cricaré</v>
          </cell>
          <cell r="G224">
            <v>45566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</row>
        <row r="225">
          <cell r="B225" t="str">
            <v>Tanque isolado MA19 (Mariricu Norte)</v>
          </cell>
          <cell r="C225" t="str">
            <v>Terrestre</v>
          </cell>
          <cell r="D225" t="str">
            <v>ES</v>
          </cell>
          <cell r="E225" t="str">
            <v>SÃO MATEUS-ES</v>
          </cell>
          <cell r="F225" t="str">
            <v>Seacrest SPE Cricaré</v>
          </cell>
          <cell r="G225">
            <v>45566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</row>
        <row r="226">
          <cell r="B226" t="str">
            <v>Tanque isolado área RPS3 (Rio Preto Sul)</v>
          </cell>
          <cell r="C226" t="str">
            <v>Terrestre</v>
          </cell>
          <cell r="D226" t="str">
            <v>ES</v>
          </cell>
          <cell r="E226" t="str">
            <v>SÃO MATEUS-ES</v>
          </cell>
          <cell r="F226" t="str">
            <v>Seacrest SPE Cricaré</v>
          </cell>
          <cell r="G226">
            <v>45566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</row>
        <row r="227">
          <cell r="B227" t="str">
            <v>Tanque isolado RPS6 (Rio Preto Sul)</v>
          </cell>
          <cell r="C227" t="str">
            <v>Terrestre</v>
          </cell>
          <cell r="D227" t="str">
            <v>ES</v>
          </cell>
          <cell r="E227" t="str">
            <v>SÃO MATEUS-ES</v>
          </cell>
          <cell r="F227" t="str">
            <v>Seacrest SPE Cricaré</v>
          </cell>
          <cell r="G227">
            <v>45566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</row>
        <row r="228">
          <cell r="B228" t="str">
            <v>Tanque isolado RPS14 (Rio Preto Sul)</v>
          </cell>
          <cell r="C228" t="str">
            <v>Terrestre</v>
          </cell>
          <cell r="D228" t="str">
            <v>ES</v>
          </cell>
          <cell r="E228" t="str">
            <v>SÃO MATEUS-ES</v>
          </cell>
          <cell r="F228" t="str">
            <v>Seacrest SPE Cricaré</v>
          </cell>
          <cell r="G228">
            <v>45566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</row>
        <row r="229">
          <cell r="B229" t="str">
            <v>Tanque isolado RPS15 (Rio Preto Sul)</v>
          </cell>
          <cell r="C229" t="str">
            <v>Terrestre</v>
          </cell>
          <cell r="D229" t="str">
            <v>ES</v>
          </cell>
          <cell r="E229" t="str">
            <v>SÃO MATEUS-ES</v>
          </cell>
          <cell r="F229" t="str">
            <v>Seacrest SPE Cricaré</v>
          </cell>
          <cell r="G229">
            <v>45566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</row>
        <row r="230">
          <cell r="B230" t="str">
            <v>Tanque isolado CG4 (Campo Grande)</v>
          </cell>
          <cell r="C230" t="str">
            <v>Terrestre</v>
          </cell>
          <cell r="D230" t="str">
            <v>ES</v>
          </cell>
          <cell r="E230" t="str">
            <v>JAGUARÉ-ES</v>
          </cell>
          <cell r="F230" t="str">
            <v>Seacrest SPE Cricaré</v>
          </cell>
          <cell r="G230">
            <v>45566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</row>
        <row r="231">
          <cell r="B231" t="str">
            <v>Tanque isolado NO4 (Nativo Oeste)</v>
          </cell>
          <cell r="C231" t="str">
            <v>Terrestre</v>
          </cell>
          <cell r="D231" t="str">
            <v>ES</v>
          </cell>
          <cell r="E231" t="str">
            <v>SÃO MATEUS-ES</v>
          </cell>
          <cell r="F231" t="str">
            <v>Petrobras</v>
          </cell>
          <cell r="G231">
            <v>45566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</row>
        <row r="232">
          <cell r="B232" t="str">
            <v>Tanque isolado CPS3 (Inhambu)</v>
          </cell>
          <cell r="C232" t="str">
            <v>Terrestre</v>
          </cell>
          <cell r="D232" t="str">
            <v>ES</v>
          </cell>
          <cell r="E232" t="str">
            <v>SÃO MATEUS-ES</v>
          </cell>
          <cell r="F232" t="str">
            <v>Seacrest Norte Cap</v>
          </cell>
          <cell r="G232">
            <v>45566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</row>
        <row r="233">
          <cell r="B233" t="str">
            <v>Tanque isolado área IBU2 (Inhambu)</v>
          </cell>
          <cell r="C233" t="str">
            <v>Terrestre</v>
          </cell>
          <cell r="D233" t="str">
            <v>ES</v>
          </cell>
          <cell r="E233" t="str">
            <v>SÃO MATEUS-ES</v>
          </cell>
          <cell r="F233" t="str">
            <v>Seacrest Norte Cap</v>
          </cell>
          <cell r="G233">
            <v>45566</v>
          </cell>
          <cell r="H233">
            <v>1575.846</v>
          </cell>
          <cell r="I233">
            <v>12970</v>
          </cell>
          <cell r="J233">
            <v>0</v>
          </cell>
          <cell r="K233">
            <v>0</v>
          </cell>
        </row>
        <row r="234">
          <cell r="B234" t="str">
            <v>Tanque isolado IBU4 (Inhambu)</v>
          </cell>
          <cell r="C234" t="str">
            <v>Terrestre</v>
          </cell>
          <cell r="D234" t="str">
            <v>ES</v>
          </cell>
          <cell r="E234" t="str">
            <v>SÃO MATEUS-ES</v>
          </cell>
          <cell r="F234" t="str">
            <v>Seacrest Norte Cap</v>
          </cell>
          <cell r="G234">
            <v>45566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</row>
        <row r="235">
          <cell r="B235" t="str">
            <v>Tanque isolado IBU8 (Inhambu)</v>
          </cell>
          <cell r="C235" t="str">
            <v>Terrestre</v>
          </cell>
          <cell r="D235" t="str">
            <v>ES</v>
          </cell>
          <cell r="E235" t="str">
            <v>SÃO MATEUS-ES</v>
          </cell>
          <cell r="F235" t="str">
            <v>Seacrest Norte Cap</v>
          </cell>
          <cell r="G235">
            <v>45566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</row>
        <row r="236">
          <cell r="B236" t="str">
            <v>Tanque isolado IBU10 (Inhambu)</v>
          </cell>
          <cell r="C236" t="str">
            <v>Terrestre</v>
          </cell>
          <cell r="D236" t="str">
            <v>ES</v>
          </cell>
          <cell r="E236" t="str">
            <v>SÃO MATEUS-ES</v>
          </cell>
          <cell r="F236" t="str">
            <v>Seacrest Norte Cap</v>
          </cell>
          <cell r="G236">
            <v>45566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</row>
        <row r="237">
          <cell r="B237" t="str">
            <v>Tanque isolado IBU12 (Inhambu)</v>
          </cell>
          <cell r="C237" t="str">
            <v>Terrestre</v>
          </cell>
          <cell r="D237" t="str">
            <v>ES</v>
          </cell>
          <cell r="E237" t="str">
            <v>SÃO MATEUS-ES</v>
          </cell>
          <cell r="F237" t="str">
            <v>Seacrest Norte Cap</v>
          </cell>
          <cell r="G237">
            <v>45566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</row>
        <row r="238">
          <cell r="B238" t="str">
            <v>Tanque isolado CNC2 (Cancã)</v>
          </cell>
          <cell r="C238" t="str">
            <v>Terrestre</v>
          </cell>
          <cell r="D238" t="str">
            <v>ES</v>
          </cell>
          <cell r="E238" t="str">
            <v>LINHARES-ES</v>
          </cell>
          <cell r="F238" t="str">
            <v>Seacrest Norte Cap</v>
          </cell>
          <cell r="G238">
            <v>45566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</row>
        <row r="239">
          <cell r="B239" t="str">
            <v>Tanque isolado TAB2 (Tabuiaiá)</v>
          </cell>
          <cell r="C239" t="str">
            <v>Terrestre</v>
          </cell>
          <cell r="D239" t="str">
            <v>ES</v>
          </cell>
          <cell r="E239" t="str">
            <v>LINHARES-ES</v>
          </cell>
          <cell r="F239" t="str">
            <v>Seacrest SPE Cricaré</v>
          </cell>
          <cell r="G239">
            <v>45566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</row>
        <row r="240">
          <cell r="B240" t="str">
            <v>Tanque isolado LB2 (Lagoa Bonita)</v>
          </cell>
          <cell r="C240" t="str">
            <v>Terrestre</v>
          </cell>
          <cell r="D240" t="str">
            <v>ES</v>
          </cell>
          <cell r="E240" t="str">
            <v>LINHARES-ES</v>
          </cell>
          <cell r="F240" t="str">
            <v>Seacrest SPE Cricaré</v>
          </cell>
          <cell r="G240">
            <v>45566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</row>
        <row r="241">
          <cell r="B241" t="str">
            <v>Tanque isolado SEI3 (Jacutinga)</v>
          </cell>
          <cell r="C241" t="str">
            <v>Terrestre</v>
          </cell>
          <cell r="D241" t="str">
            <v>ES</v>
          </cell>
          <cell r="E241" t="str">
            <v>SÃO MATEUS-ES</v>
          </cell>
          <cell r="F241" t="str">
            <v>Seacrest SPE Cricaré</v>
          </cell>
          <cell r="G241">
            <v>45566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</row>
        <row r="242">
          <cell r="B242" t="str">
            <v>Tanque isolado RPS9 (Rio Preto Sul)</v>
          </cell>
          <cell r="C242" t="str">
            <v>Terrestre</v>
          </cell>
          <cell r="D242" t="str">
            <v>ES</v>
          </cell>
          <cell r="E242" t="str">
            <v>SÃO MATEUS-ES</v>
          </cell>
          <cell r="F242" t="str">
            <v>Seacrest SPE Cricaré</v>
          </cell>
          <cell r="G242">
            <v>45566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</row>
        <row r="243">
          <cell r="B243" t="str">
            <v>Tanque isolado RPS13 (Rio Preto Sul)</v>
          </cell>
          <cell r="C243" t="str">
            <v>Terrestre</v>
          </cell>
          <cell r="D243" t="str">
            <v>ES</v>
          </cell>
          <cell r="E243" t="str">
            <v>SÃO MATEUS-ES</v>
          </cell>
          <cell r="F243" t="str">
            <v>Seacrest SPE Cricaré</v>
          </cell>
          <cell r="G243">
            <v>45566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</row>
        <row r="244">
          <cell r="B244" t="str">
            <v>Tanque isolado CBV2 (Cancã)</v>
          </cell>
          <cell r="C244" t="str">
            <v>Terrestre</v>
          </cell>
          <cell r="D244" t="str">
            <v>ES</v>
          </cell>
          <cell r="E244" t="str">
            <v>LINHARES-ES</v>
          </cell>
          <cell r="F244" t="str">
            <v>Seacrest Norte Cap</v>
          </cell>
          <cell r="G244">
            <v>45566</v>
          </cell>
          <cell r="H244">
            <v>447.428</v>
          </cell>
          <cell r="I244">
            <v>8378</v>
          </cell>
          <cell r="J244">
            <v>0</v>
          </cell>
          <cell r="K244">
            <v>0</v>
          </cell>
        </row>
        <row r="245">
          <cell r="B245" t="str">
            <v>Tanque isolado FAL-6 (Fazenda Alegre)</v>
          </cell>
          <cell r="C245" t="str">
            <v>Terrestre</v>
          </cell>
          <cell r="D245" t="str">
            <v>ES</v>
          </cell>
          <cell r="E245" t="str">
            <v>JAGUARÉ-ES</v>
          </cell>
          <cell r="F245" t="str">
            <v>Seacrest Norte Cap</v>
          </cell>
          <cell r="G245">
            <v>45566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</row>
        <row r="246">
          <cell r="B246" t="str">
            <v>Tanque isolado FAL-34 (Fazenda Alegre)</v>
          </cell>
          <cell r="C246" t="str">
            <v>Terrestre</v>
          </cell>
          <cell r="D246" t="str">
            <v>ES</v>
          </cell>
          <cell r="E246" t="str">
            <v>JAGUARÉ-ES</v>
          </cell>
          <cell r="F246" t="str">
            <v>Seacrest Norte Cap</v>
          </cell>
          <cell r="G246">
            <v>45566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B247" t="str">
            <v>Tanque isolado FAL-36 (Fazenda Alegre)</v>
          </cell>
          <cell r="C247" t="str">
            <v>Terrestre</v>
          </cell>
          <cell r="D247" t="str">
            <v>ES</v>
          </cell>
          <cell r="E247" t="str">
            <v>JAGUARÉ-ES</v>
          </cell>
          <cell r="F247" t="str">
            <v>Seacrest Norte Cap</v>
          </cell>
          <cell r="G247">
            <v>45566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</row>
        <row r="248">
          <cell r="B248" t="str">
            <v>Tanque isolado FAL-65 (Fazenda Alegre)</v>
          </cell>
          <cell r="C248" t="str">
            <v>Terrestre</v>
          </cell>
          <cell r="D248" t="str">
            <v>ES</v>
          </cell>
          <cell r="E248" t="str">
            <v>JAGUARÉ-ES</v>
          </cell>
          <cell r="F248" t="str">
            <v>Seacrest Norte Cap</v>
          </cell>
          <cell r="G248">
            <v>45566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</row>
        <row r="249">
          <cell r="B249" t="str">
            <v>Tanque isolado FAL-78 (Fazenda Alegre)</v>
          </cell>
          <cell r="C249" t="str">
            <v>Terrestre</v>
          </cell>
          <cell r="D249" t="str">
            <v>ES</v>
          </cell>
          <cell r="E249" t="str">
            <v>JAGUARÉ-ES</v>
          </cell>
          <cell r="F249" t="str">
            <v>Seacrest Norte Cap</v>
          </cell>
          <cell r="G249">
            <v>45566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</row>
        <row r="250">
          <cell r="B250" t="str">
            <v>Tanque isolado PAL-1 (Fazenda Alegre)</v>
          </cell>
          <cell r="C250" t="str">
            <v>Terrestre</v>
          </cell>
          <cell r="D250" t="str">
            <v>ES</v>
          </cell>
          <cell r="E250" t="str">
            <v>JAGUARÉ-ES</v>
          </cell>
          <cell r="F250" t="str">
            <v>Seacrest Norte Cap</v>
          </cell>
          <cell r="G250">
            <v>45566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</row>
        <row r="251">
          <cell r="B251" t="str">
            <v>Tanque isolado área FSL-6 (Fazenda Santa Luzia)</v>
          </cell>
          <cell r="C251" t="str">
            <v>Terrestre</v>
          </cell>
          <cell r="D251" t="str">
            <v>ES</v>
          </cell>
          <cell r="E251" t="str">
            <v>LINHARES-ES</v>
          </cell>
          <cell r="F251" t="str">
            <v>Seacrest Norte Cap</v>
          </cell>
          <cell r="G251">
            <v>45566</v>
          </cell>
          <cell r="H251">
            <v>311.21600000000001</v>
          </cell>
          <cell r="I251">
            <v>16620</v>
          </cell>
          <cell r="J251">
            <v>0</v>
          </cell>
          <cell r="K251">
            <v>0</v>
          </cell>
        </row>
        <row r="252">
          <cell r="B252" t="str">
            <v>Estação Coletora Vila Piauí (EC VP-A)</v>
          </cell>
          <cell r="C252" t="str">
            <v>Terrestre</v>
          </cell>
          <cell r="D252" t="str">
            <v>RN</v>
          </cell>
          <cell r="E252" t="str">
            <v>SERRA DO MEL-RN</v>
          </cell>
          <cell r="F252" t="str">
            <v>3R Potiguar</v>
          </cell>
          <cell r="G252">
            <v>45566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</row>
        <row r="253">
          <cell r="B253" t="str">
            <v>Estação Sussuarana</v>
          </cell>
          <cell r="C253" t="str">
            <v>Terrestre</v>
          </cell>
          <cell r="D253" t="str">
            <v>BA</v>
          </cell>
          <cell r="E253" t="str">
            <v>MATA DE SÃO JOÃO-BA</v>
          </cell>
          <cell r="F253" t="str">
            <v>SPE Miranga</v>
          </cell>
          <cell r="G253">
            <v>45566</v>
          </cell>
          <cell r="H253">
            <v>0</v>
          </cell>
          <cell r="I253">
            <v>271587</v>
          </cell>
          <cell r="J253">
            <v>0</v>
          </cell>
          <cell r="K253">
            <v>0</v>
          </cell>
        </row>
        <row r="254">
          <cell r="B254" t="str">
            <v>Ponto de Coleta Área do Poço DJ-41</v>
          </cell>
          <cell r="C254" t="str">
            <v>Terrestre</v>
          </cell>
          <cell r="D254" t="str">
            <v>BA</v>
          </cell>
          <cell r="E254" t="str">
            <v>SÃO FRANCISCO DO CONDE-BA</v>
          </cell>
          <cell r="F254" t="str">
            <v>3R Bahia</v>
          </cell>
          <cell r="G254">
            <v>45566</v>
          </cell>
          <cell r="H254">
            <v>36.713999999999999</v>
          </cell>
          <cell r="I254">
            <v>343</v>
          </cell>
          <cell r="J254">
            <v>0</v>
          </cell>
          <cell r="K254">
            <v>0</v>
          </cell>
        </row>
        <row r="255">
          <cell r="B255" t="str">
            <v>Ponto de Coleta área do FAV-03</v>
          </cell>
          <cell r="C255" t="str">
            <v>Terrestre</v>
          </cell>
          <cell r="D255" t="str">
            <v>BA</v>
          </cell>
          <cell r="E255" t="str">
            <v>ESPLANADA-BA</v>
          </cell>
          <cell r="F255" t="str">
            <v>Petrobras</v>
          </cell>
          <cell r="G255">
            <v>45566</v>
          </cell>
          <cell r="H255">
            <v>802.24800000000005</v>
          </cell>
          <cell r="I255">
            <v>30373</v>
          </cell>
          <cell r="J255">
            <v>0</v>
          </cell>
          <cell r="K255">
            <v>0</v>
          </cell>
        </row>
        <row r="256">
          <cell r="B256" t="str">
            <v>Ponto de Coleta área do FAV-14</v>
          </cell>
          <cell r="C256" t="str">
            <v>Terrestre</v>
          </cell>
          <cell r="D256" t="str">
            <v>BA</v>
          </cell>
          <cell r="E256" t="str">
            <v>ESPLANADA-BA</v>
          </cell>
          <cell r="F256" t="str">
            <v>Petrobras</v>
          </cell>
          <cell r="G256">
            <v>45566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</row>
        <row r="257">
          <cell r="B257" t="str">
            <v>Ponto de Coleta área do FBE-32</v>
          </cell>
          <cell r="C257" t="str">
            <v>Terrestre</v>
          </cell>
          <cell r="D257" t="str">
            <v>BA</v>
          </cell>
          <cell r="E257" t="str">
            <v>ARAÇAS-BA</v>
          </cell>
          <cell r="F257" t="str">
            <v>Petrobras</v>
          </cell>
          <cell r="G257">
            <v>45566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</row>
        <row r="258">
          <cell r="B258" t="str">
            <v>Ponto de Coleta área do SG-15</v>
          </cell>
          <cell r="C258" t="str">
            <v>Terrestre</v>
          </cell>
          <cell r="D258" t="str">
            <v>BA</v>
          </cell>
          <cell r="E258" t="str">
            <v>ARAÇAS-BA</v>
          </cell>
          <cell r="F258" t="str">
            <v>Petrobras</v>
          </cell>
          <cell r="G258">
            <v>45566</v>
          </cell>
          <cell r="H258">
            <v>111.32899999999999</v>
          </cell>
          <cell r="I258">
            <v>3262</v>
          </cell>
          <cell r="J258">
            <v>0</v>
          </cell>
          <cell r="K258">
            <v>0</v>
          </cell>
        </row>
        <row r="259">
          <cell r="B259" t="str">
            <v>Ponto de Coleta área do I-56</v>
          </cell>
          <cell r="C259" t="str">
            <v>Terrestre</v>
          </cell>
          <cell r="D259" t="str">
            <v>BA</v>
          </cell>
          <cell r="E259" t="str">
            <v>ITAPARICA-BA</v>
          </cell>
          <cell r="F259" t="str">
            <v>NTF</v>
          </cell>
          <cell r="G259">
            <v>45566</v>
          </cell>
          <cell r="H259">
            <v>134.50399999999999</v>
          </cell>
          <cell r="I259">
            <v>234</v>
          </cell>
          <cell r="J259">
            <v>0</v>
          </cell>
          <cell r="K259">
            <v>0</v>
          </cell>
        </row>
        <row r="260">
          <cell r="B260" t="str">
            <v>Ponto de Coleta área do LE-02</v>
          </cell>
          <cell r="C260" t="str">
            <v>Terrestre</v>
          </cell>
          <cell r="D260" t="str">
            <v>BA</v>
          </cell>
          <cell r="E260" t="str">
            <v>ENTRE RIOS-BA</v>
          </cell>
          <cell r="F260" t="str">
            <v>Petrobras</v>
          </cell>
          <cell r="G260">
            <v>45566</v>
          </cell>
          <cell r="H260">
            <v>43.225000000000001</v>
          </cell>
          <cell r="I260">
            <v>1461</v>
          </cell>
          <cell r="J260">
            <v>0</v>
          </cell>
          <cell r="K260">
            <v>0</v>
          </cell>
        </row>
        <row r="261">
          <cell r="B261" t="str">
            <v>Ponto de Coleta área do RS-09</v>
          </cell>
          <cell r="C261" t="str">
            <v>Terrestre</v>
          </cell>
          <cell r="D261" t="str">
            <v>BA</v>
          </cell>
          <cell r="E261" t="str">
            <v>ENTRE RIOS-BA</v>
          </cell>
          <cell r="F261" t="str">
            <v>Petrobras</v>
          </cell>
          <cell r="G261">
            <v>45566</v>
          </cell>
          <cell r="H261">
            <v>127.602</v>
          </cell>
          <cell r="I261">
            <v>549</v>
          </cell>
          <cell r="J261">
            <v>0</v>
          </cell>
          <cell r="K261">
            <v>0</v>
          </cell>
        </row>
        <row r="262">
          <cell r="B262" t="str">
            <v>Ponto de Coleta área do RSE-01</v>
          </cell>
          <cell r="C262" t="str">
            <v>Terrestre</v>
          </cell>
          <cell r="D262" t="str">
            <v>BA</v>
          </cell>
          <cell r="E262" t="str">
            <v>ENTRE RIOS-BA</v>
          </cell>
          <cell r="F262" t="str">
            <v>Petrobras</v>
          </cell>
          <cell r="G262">
            <v>45566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</row>
        <row r="263">
          <cell r="B263" t="str">
            <v>Estação Socorro</v>
          </cell>
          <cell r="C263" t="str">
            <v>Terrestre</v>
          </cell>
          <cell r="D263" t="str">
            <v>BA</v>
          </cell>
          <cell r="E263" t="str">
            <v>SÃO FRANCISCO DO CONDE-BA</v>
          </cell>
          <cell r="F263" t="str">
            <v>3R Bahia</v>
          </cell>
          <cell r="G263">
            <v>45566</v>
          </cell>
          <cell r="H263">
            <v>446.40800000000002</v>
          </cell>
          <cell r="I263">
            <v>227928</v>
          </cell>
          <cell r="J263">
            <v>0</v>
          </cell>
          <cell r="K263">
            <v>0</v>
          </cell>
        </row>
        <row r="264">
          <cell r="B264" t="str">
            <v>Estação Jandaia</v>
          </cell>
          <cell r="C264" t="str">
            <v>Terrestre</v>
          </cell>
          <cell r="D264" t="str">
            <v>BA</v>
          </cell>
          <cell r="E264" t="str">
            <v>ESPLANADA-BA</v>
          </cell>
          <cell r="F264" t="str">
            <v>Petrobras</v>
          </cell>
          <cell r="G264">
            <v>45566</v>
          </cell>
          <cell r="H264">
            <v>1888.8910000000001</v>
          </cell>
          <cell r="I264">
            <v>196882</v>
          </cell>
          <cell r="J264">
            <v>0</v>
          </cell>
          <cell r="K264">
            <v>0</v>
          </cell>
        </row>
        <row r="265">
          <cell r="B265" t="str">
            <v>Ponto de Coleta área do SZ-0115</v>
          </cell>
          <cell r="C265" t="str">
            <v>Terrestre</v>
          </cell>
          <cell r="D265" t="str">
            <v>SE</v>
          </cell>
          <cell r="E265" t="str">
            <v>ROSÁRIO DO CATETE-SE</v>
          </cell>
          <cell r="F265" t="str">
            <v>Petrobras</v>
          </cell>
          <cell r="G265">
            <v>45566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</row>
        <row r="266">
          <cell r="B266" t="str">
            <v>Ponto de Coleta área do CP-0507</v>
          </cell>
          <cell r="C266" t="str">
            <v>Terrestre</v>
          </cell>
          <cell r="D266" t="str">
            <v>SE</v>
          </cell>
          <cell r="E266" t="str">
            <v>ROSÁRIO DO CATETE-SE</v>
          </cell>
          <cell r="F266" t="str">
            <v>Carmo</v>
          </cell>
          <cell r="G266">
            <v>45566</v>
          </cell>
          <cell r="H266">
            <v>1174.7819999999999</v>
          </cell>
          <cell r="I266">
            <v>16843</v>
          </cell>
          <cell r="J266">
            <v>0</v>
          </cell>
          <cell r="K266">
            <v>0</v>
          </cell>
        </row>
        <row r="267">
          <cell r="B267" t="str">
            <v>Ponto de Coleta área do CP-0611</v>
          </cell>
          <cell r="C267" t="str">
            <v>Terrestre</v>
          </cell>
          <cell r="D267" t="str">
            <v>SE</v>
          </cell>
          <cell r="E267" t="str">
            <v>SANTO AMARO DAS BROTAS-SE</v>
          </cell>
          <cell r="F267" t="str">
            <v>Carmo</v>
          </cell>
          <cell r="G267">
            <v>45566</v>
          </cell>
          <cell r="H267">
            <v>1059.748</v>
          </cell>
          <cell r="I267">
            <v>14922</v>
          </cell>
          <cell r="J267">
            <v>0</v>
          </cell>
          <cell r="K267">
            <v>0</v>
          </cell>
        </row>
        <row r="268">
          <cell r="B268" t="str">
            <v>Ponto de Coleta área do CP-0734</v>
          </cell>
          <cell r="C268" t="str">
            <v>Terrestre</v>
          </cell>
          <cell r="D268" t="str">
            <v>SE</v>
          </cell>
          <cell r="E268" t="str">
            <v>ROSÁRIO DO CATETE-SE</v>
          </cell>
          <cell r="F268" t="str">
            <v>Carmo</v>
          </cell>
          <cell r="G268">
            <v>45566</v>
          </cell>
          <cell r="H268">
            <v>93.293000000000006</v>
          </cell>
          <cell r="I268">
            <v>1227</v>
          </cell>
          <cell r="J268">
            <v>0</v>
          </cell>
          <cell r="K268">
            <v>0</v>
          </cell>
        </row>
        <row r="269">
          <cell r="B269" t="str">
            <v>Ponto de Coleta área do CP-0913</v>
          </cell>
          <cell r="C269" t="str">
            <v>Terrestre</v>
          </cell>
          <cell r="D269" t="str">
            <v>SE</v>
          </cell>
          <cell r="E269" t="str">
            <v>MARUIM-SE</v>
          </cell>
          <cell r="F269" t="str">
            <v>Carmo</v>
          </cell>
          <cell r="G269">
            <v>45566</v>
          </cell>
          <cell r="H269">
            <v>19.649000000000001</v>
          </cell>
          <cell r="I269">
            <v>259</v>
          </cell>
          <cell r="J269">
            <v>0</v>
          </cell>
          <cell r="K269">
            <v>0</v>
          </cell>
        </row>
        <row r="270">
          <cell r="B270" t="str">
            <v>Ponto de Coleta área do FAE-0001 (Japuaçu)</v>
          </cell>
          <cell r="C270" t="str">
            <v>Terrestre</v>
          </cell>
          <cell r="D270" t="str">
            <v>AL</v>
          </cell>
          <cell r="E270" t="str">
            <v>SÃO MIGUEL DOS CAMPOS-AL</v>
          </cell>
          <cell r="F270" t="str">
            <v>Petrobras</v>
          </cell>
          <cell r="G270">
            <v>45566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</row>
        <row r="271">
          <cell r="B271" t="str">
            <v>Ponto de Coleta área do AN-0022</v>
          </cell>
          <cell r="C271" t="str">
            <v>Terrestre</v>
          </cell>
          <cell r="D271" t="str">
            <v>SE</v>
          </cell>
          <cell r="E271" t="str">
            <v>SANTO AMARO DAS BROTAS-SE</v>
          </cell>
          <cell r="F271" t="str">
            <v>Petrobras</v>
          </cell>
          <cell r="G271">
            <v>45566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</row>
        <row r="272">
          <cell r="B272" t="str">
            <v>Ponto de Coleta área do AN-0032</v>
          </cell>
          <cell r="C272" t="str">
            <v>Terrestre</v>
          </cell>
          <cell r="D272" t="str">
            <v>SE</v>
          </cell>
          <cell r="E272" t="str">
            <v>SANTO AMARO DAS BROTAS-SE</v>
          </cell>
          <cell r="F272" t="str">
            <v>Petrobras</v>
          </cell>
          <cell r="G272">
            <v>45566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</row>
        <row r="273">
          <cell r="B273" t="str">
            <v>Ponto de Coleta área do ATS-0011</v>
          </cell>
          <cell r="C273" t="str">
            <v>Terrestre</v>
          </cell>
          <cell r="D273" t="str">
            <v>SE</v>
          </cell>
          <cell r="E273" t="str">
            <v>ARACAJU-SE</v>
          </cell>
          <cell r="F273" t="str">
            <v>Petrobras</v>
          </cell>
          <cell r="G273">
            <v>45566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</row>
        <row r="274">
          <cell r="B274" t="str">
            <v>Ponto de Coleta área do BRG-0035</v>
          </cell>
          <cell r="C274" t="str">
            <v>Terrestre</v>
          </cell>
          <cell r="D274" t="str">
            <v>SE</v>
          </cell>
          <cell r="E274" t="str">
            <v>BREJO GRANDE-SE</v>
          </cell>
          <cell r="F274" t="str">
            <v>Carmo</v>
          </cell>
          <cell r="G274">
            <v>45566</v>
          </cell>
          <cell r="H274">
            <v>83.174000000000007</v>
          </cell>
          <cell r="I274">
            <v>0</v>
          </cell>
          <cell r="J274">
            <v>0</v>
          </cell>
          <cell r="K274">
            <v>0</v>
          </cell>
        </row>
        <row r="275">
          <cell r="B275" t="str">
            <v>Ponto de Coleta TLD SMM-1 (4-SMM-1-ES)</v>
          </cell>
          <cell r="C275" t="str">
            <v>Terrestre</v>
          </cell>
          <cell r="D275" t="str">
            <v>ES</v>
          </cell>
          <cell r="E275" t="str">
            <v>SÃO MATEUS-ES</v>
          </cell>
          <cell r="F275" t="str">
            <v>Petrobras</v>
          </cell>
          <cell r="G275">
            <v>45566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</row>
        <row r="276">
          <cell r="B276" t="str">
            <v>Ponto de Coleta MAI-1 (4-MAI-1-ES)</v>
          </cell>
          <cell r="C276" t="str">
            <v>Terrestre</v>
          </cell>
          <cell r="D276" t="str">
            <v>ES</v>
          </cell>
          <cell r="E276" t="str">
            <v>SÃO MATEUS-ES</v>
          </cell>
          <cell r="F276" t="str">
            <v>Seacrest SPE Cricaré</v>
          </cell>
          <cell r="G276">
            <v>45566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</row>
        <row r="277">
          <cell r="B277" t="str">
            <v>Ponto de Coleta CAQ-1 (1-CAQ-1-ES)</v>
          </cell>
          <cell r="C277" t="str">
            <v>Terrestre</v>
          </cell>
          <cell r="D277" t="str">
            <v>ES</v>
          </cell>
          <cell r="E277" t="str">
            <v>SÃO MATEUS-ES</v>
          </cell>
          <cell r="F277" t="str">
            <v>Petrobras</v>
          </cell>
          <cell r="G277">
            <v>45566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</row>
        <row r="278">
          <cell r="B278" t="str">
            <v>Tanque isolado OCO-1</v>
          </cell>
          <cell r="C278" t="str">
            <v>Terrestre</v>
          </cell>
          <cell r="D278" t="str">
            <v>ES</v>
          </cell>
          <cell r="E278" t="str">
            <v>SÃO MATEUS-ES</v>
          </cell>
          <cell r="F278" t="str">
            <v>Seacrest SPE Cricaré</v>
          </cell>
          <cell r="G278">
            <v>45566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</row>
        <row r="279">
          <cell r="B279" t="str">
            <v>Ponto de Coleta Área do MRB-1</v>
          </cell>
          <cell r="C279" t="str">
            <v>Terrestre</v>
          </cell>
          <cell r="D279" t="str">
            <v>BA</v>
          </cell>
          <cell r="E279" t="str">
            <v>SÃO FRANCISCO DO CONDE-BA</v>
          </cell>
          <cell r="F279" t="str">
            <v>3R Bahia</v>
          </cell>
          <cell r="G279">
            <v>45566</v>
          </cell>
          <cell r="H279">
            <v>203.17500000000001</v>
          </cell>
          <cell r="I279">
            <v>30478</v>
          </cell>
          <cell r="J279">
            <v>0</v>
          </cell>
          <cell r="K279">
            <v>0</v>
          </cell>
        </row>
        <row r="280">
          <cell r="B280" t="str">
            <v>Ponto de Coleta área do ATS-08 (Atalaia Sul)</v>
          </cell>
          <cell r="C280" t="str">
            <v>Terrestre</v>
          </cell>
          <cell r="D280" t="str">
            <v>SE</v>
          </cell>
          <cell r="E280" t="str">
            <v>ARACAJU-SE</v>
          </cell>
          <cell r="F280" t="str">
            <v>Carmo</v>
          </cell>
          <cell r="G280">
            <v>45566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</row>
        <row r="281">
          <cell r="B281" t="str">
            <v>Ponto de Coleta área do MG-92 (Mato Grosso NO)</v>
          </cell>
          <cell r="C281" t="str">
            <v>Terrestre</v>
          </cell>
          <cell r="D281" t="str">
            <v>SE</v>
          </cell>
          <cell r="E281" t="str">
            <v>DIVINA PASTORA-SE</v>
          </cell>
          <cell r="F281" t="str">
            <v>Carmo</v>
          </cell>
          <cell r="G281">
            <v>45566</v>
          </cell>
          <cell r="H281">
            <v>38.387999999999998</v>
          </cell>
          <cell r="I281">
            <v>477</v>
          </cell>
          <cell r="J281">
            <v>0</v>
          </cell>
          <cell r="K281">
            <v>0</v>
          </cell>
        </row>
        <row r="282">
          <cell r="B282" t="str">
            <v>Ponto de Coleta área do CNC-6 (Cancã)</v>
          </cell>
          <cell r="C282" t="str">
            <v>Terrestre</v>
          </cell>
          <cell r="D282" t="str">
            <v>ES</v>
          </cell>
          <cell r="E282" t="str">
            <v>LINHARES-ES</v>
          </cell>
          <cell r="F282" t="str">
            <v>Seacrest Norte Cap</v>
          </cell>
          <cell r="G282">
            <v>45566</v>
          </cell>
          <cell r="H282">
            <v>4645.7669999999998</v>
          </cell>
          <cell r="I282">
            <v>78126</v>
          </cell>
          <cell r="J282">
            <v>0</v>
          </cell>
          <cell r="K282">
            <v>0</v>
          </cell>
        </row>
        <row r="283">
          <cell r="B283" t="str">
            <v>Ponto de Coleta Área do IBU-15 (Inhambú)</v>
          </cell>
          <cell r="C283" t="str">
            <v>Terrestre</v>
          </cell>
          <cell r="D283" t="str">
            <v>ES</v>
          </cell>
          <cell r="E283" t="str">
            <v>SÃO MATEUS-ES</v>
          </cell>
          <cell r="F283" t="str">
            <v>Seacrest Norte Cap</v>
          </cell>
          <cell r="G283">
            <v>45566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</row>
        <row r="284">
          <cell r="B284" t="str">
            <v>Estação Marapé (Dom João Mar)</v>
          </cell>
          <cell r="C284" t="str">
            <v>Terrestre</v>
          </cell>
          <cell r="D284" t="str">
            <v>BA</v>
          </cell>
          <cell r="E284" t="str">
            <v>SÃO FRANCISCO DO CONDE-BA</v>
          </cell>
          <cell r="F284" t="str">
            <v>3R Bahia</v>
          </cell>
          <cell r="G284">
            <v>45566</v>
          </cell>
          <cell r="H284">
            <v>1743.048</v>
          </cell>
          <cell r="I284">
            <v>8993</v>
          </cell>
          <cell r="J284">
            <v>551.37</v>
          </cell>
          <cell r="K284">
            <v>58118</v>
          </cell>
        </row>
        <row r="285">
          <cell r="B285" t="str">
            <v>Ponto de Coleta área do SEI-5 (Siriema)</v>
          </cell>
          <cell r="C285" t="str">
            <v>Terrestre</v>
          </cell>
          <cell r="D285" t="str">
            <v>ES</v>
          </cell>
          <cell r="E285" t="str">
            <v>SÃO MATEUS-ES</v>
          </cell>
          <cell r="F285" t="str">
            <v>Seacrest SPE Cricaré</v>
          </cell>
          <cell r="G285">
            <v>45566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</row>
        <row r="286">
          <cell r="B286" t="str">
            <v>Coletor de Condensado da UTGCA</v>
          </cell>
          <cell r="C286" t="str">
            <v>Terrestre</v>
          </cell>
          <cell r="D286" t="str">
            <v>SP</v>
          </cell>
          <cell r="E286" t="str">
            <v>CARAGUATATUBA-SP</v>
          </cell>
          <cell r="F286" t="str">
            <v>Petrobras</v>
          </cell>
          <cell r="G286">
            <v>45566</v>
          </cell>
          <cell r="H286">
            <v>0</v>
          </cell>
          <cell r="I286">
            <v>0</v>
          </cell>
          <cell r="J286">
            <v>11177.677</v>
          </cell>
          <cell r="K286">
            <v>601425013</v>
          </cell>
        </row>
        <row r="287">
          <cell r="B287" t="str">
            <v>Ponto de Coleta do AG-318</v>
          </cell>
          <cell r="C287" t="str">
            <v>Terrestre</v>
          </cell>
          <cell r="D287" t="str">
            <v>BA</v>
          </cell>
          <cell r="E287" t="str">
            <v>POJUCA-BA</v>
          </cell>
          <cell r="F287" t="str">
            <v>3R Rio Ventura</v>
          </cell>
          <cell r="G287">
            <v>45566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</row>
        <row r="288">
          <cell r="B288" t="str">
            <v>Ponto de Coleta do BSU-9</v>
          </cell>
          <cell r="C288" t="str">
            <v>Terrestre</v>
          </cell>
          <cell r="D288" t="str">
            <v>BA</v>
          </cell>
          <cell r="E288" t="str">
            <v>CATU-BA</v>
          </cell>
          <cell r="F288" t="str">
            <v>3R Rio Ventura</v>
          </cell>
          <cell r="G288">
            <v>45566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</row>
        <row r="289">
          <cell r="B289" t="str">
            <v>Ponto de Coleta do BSU-12</v>
          </cell>
          <cell r="C289" t="str">
            <v>Terrestre</v>
          </cell>
          <cell r="D289" t="str">
            <v>BA</v>
          </cell>
          <cell r="E289" t="str">
            <v>CATU-BA</v>
          </cell>
          <cell r="F289" t="str">
            <v>3R Rio Ventura</v>
          </cell>
          <cell r="G289">
            <v>45566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</row>
        <row r="290">
          <cell r="B290" t="str">
            <v>Ponto de Coleta Área do HBV-1 (Guanambi)</v>
          </cell>
          <cell r="C290" t="str">
            <v>Terrestre</v>
          </cell>
          <cell r="D290" t="str">
            <v>BA</v>
          </cell>
          <cell r="E290" t="str">
            <v>SÃO SEBASTIÃO DO PASSÉ-BA</v>
          </cell>
          <cell r="F290" t="str">
            <v>3R Bahia</v>
          </cell>
          <cell r="G290">
            <v>45566</v>
          </cell>
          <cell r="H290">
            <v>113.258</v>
          </cell>
          <cell r="I290">
            <v>23432</v>
          </cell>
          <cell r="J290">
            <v>0</v>
          </cell>
          <cell r="K290">
            <v>0</v>
          </cell>
        </row>
        <row r="291">
          <cell r="B291" t="str">
            <v>Ponto de Coleta Tanque Isolado IBU-14 (Inhambu)</v>
          </cell>
          <cell r="C291" t="str">
            <v>Terrestre</v>
          </cell>
          <cell r="D291" t="str">
            <v>ES</v>
          </cell>
          <cell r="E291" t="str">
            <v>SÃO MATEUS-ES</v>
          </cell>
          <cell r="F291" t="str">
            <v>Seacrest Norte Cap</v>
          </cell>
          <cell r="G291">
            <v>45566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</row>
        <row r="292">
          <cell r="B292" t="str">
            <v>Ponto de Coleta do GOX-03 (Gomo)</v>
          </cell>
          <cell r="C292" t="str">
            <v>Terrestre</v>
          </cell>
          <cell r="D292" t="str">
            <v>BA</v>
          </cell>
          <cell r="E292" t="str">
            <v>CATU-BA</v>
          </cell>
          <cell r="F292" t="str">
            <v>PetroRecôncavo</v>
          </cell>
          <cell r="G292">
            <v>45566</v>
          </cell>
          <cell r="H292">
            <v>118.489</v>
          </cell>
          <cell r="I292">
            <v>3570</v>
          </cell>
          <cell r="J292">
            <v>0</v>
          </cell>
          <cell r="K292">
            <v>0</v>
          </cell>
        </row>
        <row r="293">
          <cell r="B293" t="str">
            <v>Ponto de Coleta Área do FBL-12 (Fz Belém)</v>
          </cell>
          <cell r="C293" t="str">
            <v>Terrestre</v>
          </cell>
          <cell r="D293" t="str">
            <v>BA</v>
          </cell>
          <cell r="E293" t="str">
            <v>POJUCA-BA</v>
          </cell>
          <cell r="F293" t="str">
            <v>PetroRecôncavo</v>
          </cell>
          <cell r="G293">
            <v>45566</v>
          </cell>
          <cell r="H293">
            <v>31.696999999999999</v>
          </cell>
          <cell r="I293">
            <v>7988</v>
          </cell>
          <cell r="J293">
            <v>0</v>
          </cell>
          <cell r="K293">
            <v>0</v>
          </cell>
        </row>
        <row r="294">
          <cell r="B294" t="str">
            <v>Estação Norte Fazenda Caruaçu</v>
          </cell>
          <cell r="C294" t="str">
            <v>Terrestre</v>
          </cell>
          <cell r="D294" t="str">
            <v>BA</v>
          </cell>
          <cell r="E294" t="str">
            <v>SÃO SEBASTIÃO DO PASSÉ-BA</v>
          </cell>
          <cell r="F294" t="str">
            <v>PetroRecôncavo</v>
          </cell>
          <cell r="G294">
            <v>45566</v>
          </cell>
          <cell r="H294">
            <v>696.721</v>
          </cell>
          <cell r="I294">
            <v>699664</v>
          </cell>
          <cell r="J294">
            <v>0</v>
          </cell>
          <cell r="K294">
            <v>0</v>
          </cell>
        </row>
        <row r="295">
          <cell r="B295" t="str">
            <v>Ponto de Coleta Área do FP-42 (Fazenda Panelas)</v>
          </cell>
          <cell r="C295" t="str">
            <v>Terrestre</v>
          </cell>
          <cell r="D295" t="str">
            <v>BA</v>
          </cell>
          <cell r="E295" t="str">
            <v>ALAGOINHAS-BA</v>
          </cell>
          <cell r="F295" t="str">
            <v>Petrobras</v>
          </cell>
          <cell r="G295">
            <v>45566</v>
          </cell>
          <cell r="H295">
            <v>74.682000000000002</v>
          </cell>
          <cell r="I295">
            <v>2681</v>
          </cell>
          <cell r="J295">
            <v>0</v>
          </cell>
          <cell r="K295">
            <v>0</v>
          </cell>
        </row>
        <row r="296">
          <cell r="B296" t="str">
            <v>Ponto de Coleta do PC-4</v>
          </cell>
          <cell r="C296" t="str">
            <v>Terrestre</v>
          </cell>
          <cell r="D296" t="str">
            <v>BA</v>
          </cell>
          <cell r="E296" t="str">
            <v>POJUCA-BA</v>
          </cell>
          <cell r="F296" t="str">
            <v>3R Rio Ventura</v>
          </cell>
          <cell r="G296">
            <v>45566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</row>
        <row r="297">
          <cell r="B297" t="str">
            <v>Ponto de Coleta do MGO-01 (Fazenda Belém REC)</v>
          </cell>
          <cell r="C297" t="str">
            <v>Terrestre</v>
          </cell>
          <cell r="D297" t="str">
            <v>BA</v>
          </cell>
          <cell r="E297" t="str">
            <v>POJUCA-BA</v>
          </cell>
          <cell r="F297" t="str">
            <v>PetroRecôncavo</v>
          </cell>
          <cell r="G297">
            <v>45566</v>
          </cell>
          <cell r="H297">
            <v>906.64499999999998</v>
          </cell>
          <cell r="I297">
            <v>12281</v>
          </cell>
          <cell r="J297">
            <v>0</v>
          </cell>
          <cell r="K297">
            <v>0</v>
          </cell>
        </row>
        <row r="298">
          <cell r="B298" t="str">
            <v>Ponto de Coleta Área do LUC-12</v>
          </cell>
          <cell r="C298" t="str">
            <v>Terrestre</v>
          </cell>
          <cell r="D298" t="str">
            <v>AM</v>
          </cell>
          <cell r="E298" t="str">
            <v>COARI-AM</v>
          </cell>
          <cell r="F298" t="str">
            <v>Petrobras</v>
          </cell>
          <cell r="G298">
            <v>45566</v>
          </cell>
          <cell r="H298">
            <v>7836.2240000000002</v>
          </cell>
          <cell r="I298">
            <v>25265623</v>
          </cell>
          <cell r="J298">
            <v>0</v>
          </cell>
          <cell r="K298">
            <v>0</v>
          </cell>
        </row>
        <row r="299">
          <cell r="B299" t="str">
            <v>Ponto de Coleta Área do LUC-04</v>
          </cell>
          <cell r="C299" t="str">
            <v>Terrestre</v>
          </cell>
          <cell r="D299" t="str">
            <v>AM</v>
          </cell>
          <cell r="E299" t="str">
            <v>COARI-AM</v>
          </cell>
          <cell r="F299" t="str">
            <v>Petrobras</v>
          </cell>
          <cell r="G299">
            <v>45566</v>
          </cell>
          <cell r="H299">
            <v>7328.5929999999998</v>
          </cell>
          <cell r="I299">
            <v>26636946</v>
          </cell>
          <cell r="J299">
            <v>0</v>
          </cell>
          <cell r="K299">
            <v>0</v>
          </cell>
        </row>
        <row r="300">
          <cell r="B300" t="str">
            <v>Ponto de Coleta Área do LUC-05</v>
          </cell>
          <cell r="C300" t="str">
            <v>Terrestre</v>
          </cell>
          <cell r="D300" t="str">
            <v>AM</v>
          </cell>
          <cell r="E300" t="str">
            <v>COARI-AM</v>
          </cell>
          <cell r="F300" t="str">
            <v>Petrobras</v>
          </cell>
          <cell r="G300">
            <v>45566</v>
          </cell>
          <cell r="H300">
            <v>1854.91</v>
          </cell>
          <cell r="I300">
            <v>5701648</v>
          </cell>
          <cell r="J300">
            <v>0</v>
          </cell>
          <cell r="K300">
            <v>0</v>
          </cell>
        </row>
        <row r="301">
          <cell r="B301" t="str">
            <v>Ponto de Coleta Área do LUC-09</v>
          </cell>
          <cell r="C301" t="str">
            <v>Terrestre</v>
          </cell>
          <cell r="D301" t="str">
            <v>AM</v>
          </cell>
          <cell r="E301" t="str">
            <v>COARI-AM</v>
          </cell>
          <cell r="F301" t="str">
            <v>Petrobras</v>
          </cell>
          <cell r="G301">
            <v>45566</v>
          </cell>
          <cell r="H301">
            <v>3142.8620000000001</v>
          </cell>
          <cell r="I301">
            <v>13962649</v>
          </cell>
          <cell r="J301">
            <v>0</v>
          </cell>
          <cell r="K301">
            <v>0</v>
          </cell>
        </row>
        <row r="302">
          <cell r="B302" t="str">
            <v>Ponto de Coleta Área do LUC-43</v>
          </cell>
          <cell r="C302" t="str">
            <v>Terrestre</v>
          </cell>
          <cell r="D302" t="str">
            <v>AM</v>
          </cell>
          <cell r="E302" t="str">
            <v>COARI-AM</v>
          </cell>
          <cell r="F302" t="str">
            <v>Petrobras</v>
          </cell>
          <cell r="G302">
            <v>45566</v>
          </cell>
          <cell r="H302">
            <v>2683.4250000000002</v>
          </cell>
          <cell r="I302">
            <v>8104081</v>
          </cell>
          <cell r="J302">
            <v>0</v>
          </cell>
          <cell r="K302">
            <v>0</v>
          </cell>
        </row>
        <row r="303">
          <cell r="B303" t="str">
            <v>Ponto de Coleta Área do IMT-03</v>
          </cell>
          <cell r="C303" t="str">
            <v>Terrestre</v>
          </cell>
          <cell r="D303" t="str">
            <v>AM</v>
          </cell>
          <cell r="E303" t="str">
            <v>COARI-AM</v>
          </cell>
          <cell r="F303" t="str">
            <v>Petrobras</v>
          </cell>
          <cell r="G303">
            <v>45566</v>
          </cell>
          <cell r="H303">
            <v>2996.6559999999999</v>
          </cell>
          <cell r="I303">
            <v>4407181</v>
          </cell>
          <cell r="J303">
            <v>0</v>
          </cell>
          <cell r="K303">
            <v>0</v>
          </cell>
        </row>
        <row r="304">
          <cell r="B304" t="str">
            <v>Ponto de Coleta Área do CDR-1 (Rio Preto)</v>
          </cell>
          <cell r="C304" t="str">
            <v>Terrestre</v>
          </cell>
          <cell r="D304" t="str">
            <v>ES</v>
          </cell>
          <cell r="E304" t="str">
            <v>SÃO MATEUS-ES</v>
          </cell>
          <cell r="F304" t="str">
            <v>Seacrest SPE Cricaré</v>
          </cell>
          <cell r="G304">
            <v>45566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</row>
        <row r="305">
          <cell r="B305" t="str">
            <v>Ponto de Coleta Área do CCS-5  Córrego Cedro Norte</v>
          </cell>
          <cell r="C305" t="str">
            <v>Terrestre</v>
          </cell>
          <cell r="D305" t="str">
            <v>ES</v>
          </cell>
          <cell r="E305" t="str">
            <v>SÃO MATEUS-ES</v>
          </cell>
          <cell r="F305" t="str">
            <v>Seacrest SPE Cricaré</v>
          </cell>
          <cell r="G305">
            <v>45566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</row>
        <row r="306">
          <cell r="B306" t="str">
            <v>Ponto de Coleta SM-94 (São Mateus)</v>
          </cell>
          <cell r="C306" t="str">
            <v>Terrestre</v>
          </cell>
          <cell r="D306" t="str">
            <v>ES</v>
          </cell>
          <cell r="E306" t="str">
            <v>SÃO MATEUS-ES</v>
          </cell>
          <cell r="F306" t="str">
            <v>Seacrest SPE Cricaré</v>
          </cell>
          <cell r="G306">
            <v>45566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</row>
        <row r="307">
          <cell r="B307" t="str">
            <v>Ponto de Coleta FAL-44 (Faz. Alegre)</v>
          </cell>
          <cell r="C307" t="str">
            <v>Terrestre</v>
          </cell>
          <cell r="D307" t="str">
            <v>ES</v>
          </cell>
          <cell r="E307" t="str">
            <v>JAGUARÉ-ES</v>
          </cell>
          <cell r="F307" t="str">
            <v>Seacrest Norte Cap</v>
          </cell>
          <cell r="G307">
            <v>45566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</row>
        <row r="308">
          <cell r="B308" t="str">
            <v>Ponto de Coleta FAL-73 (Faz. Alegre)</v>
          </cell>
          <cell r="C308" t="str">
            <v>Terrestre</v>
          </cell>
          <cell r="D308" t="str">
            <v>ES</v>
          </cell>
          <cell r="E308" t="str">
            <v>JAGUARÉ-ES</v>
          </cell>
          <cell r="F308" t="str">
            <v>Seacrest Norte Cap</v>
          </cell>
          <cell r="G308">
            <v>45566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</row>
        <row r="309">
          <cell r="B309" t="str">
            <v>Ponto de Coleta Área FQ-8 (Faz. Queimadas)</v>
          </cell>
          <cell r="C309" t="str">
            <v>Terrestre</v>
          </cell>
          <cell r="D309" t="str">
            <v>ES</v>
          </cell>
          <cell r="E309" t="str">
            <v>SÃO MATEUS-ES</v>
          </cell>
          <cell r="F309" t="str">
            <v>Seacrest SPE Cricaré</v>
          </cell>
          <cell r="G309">
            <v>45566</v>
          </cell>
          <cell r="H309">
            <v>950.88800000000003</v>
          </cell>
          <cell r="I309">
            <v>26189</v>
          </cell>
          <cell r="J309">
            <v>0</v>
          </cell>
          <cell r="K309">
            <v>0</v>
          </cell>
        </row>
        <row r="310">
          <cell r="B310" t="str">
            <v>Ponto de Coleta FSJ-11 (Faz. São Jorge)</v>
          </cell>
          <cell r="C310" t="str">
            <v>Terrestre</v>
          </cell>
          <cell r="D310" t="str">
            <v>ES</v>
          </cell>
          <cell r="E310" t="str">
            <v>LINHARES-ES</v>
          </cell>
          <cell r="F310" t="str">
            <v>Seacrest SPE Cricaré</v>
          </cell>
          <cell r="G310">
            <v>45566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</row>
        <row r="311">
          <cell r="B311" t="str">
            <v>Ponto de Coleta Área do FSJ-6 (Faz. São Jorge)</v>
          </cell>
          <cell r="C311" t="str">
            <v>Terrestre</v>
          </cell>
          <cell r="D311" t="str">
            <v>ES</v>
          </cell>
          <cell r="E311" t="str">
            <v>LINHARES-ES</v>
          </cell>
          <cell r="F311" t="str">
            <v>Seacrest SPE Cricaré</v>
          </cell>
          <cell r="G311">
            <v>45566</v>
          </cell>
          <cell r="H311">
            <v>415.13400000000001</v>
          </cell>
          <cell r="I311">
            <v>12658</v>
          </cell>
          <cell r="J311">
            <v>0</v>
          </cell>
          <cell r="K311">
            <v>0</v>
          </cell>
        </row>
        <row r="312">
          <cell r="B312" t="str">
            <v>Ponto de Coleta Área do FSJ-7 (Faz. São Jorge)</v>
          </cell>
          <cell r="C312" t="str">
            <v>Terrestre</v>
          </cell>
          <cell r="D312" t="str">
            <v>ES</v>
          </cell>
          <cell r="E312" t="str">
            <v>LINHARES-ES</v>
          </cell>
          <cell r="F312" t="str">
            <v>Seacrest SPE Cricaré</v>
          </cell>
          <cell r="G312">
            <v>45566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</row>
        <row r="313">
          <cell r="B313" t="str">
            <v>Ponto de Coleta FSJ-28 (Faz. São Jorge)</v>
          </cell>
          <cell r="C313" t="str">
            <v>Terrestre</v>
          </cell>
          <cell r="D313" t="str">
            <v>ES</v>
          </cell>
          <cell r="E313" t="str">
            <v>LINHARES-ES</v>
          </cell>
          <cell r="F313" t="str">
            <v>Seacrest SPE Cricaré</v>
          </cell>
          <cell r="G313">
            <v>45566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</row>
        <row r="314">
          <cell r="B314" t="str">
            <v>Ponto de Coleta FSJ-29  (Faz. São Jorge)</v>
          </cell>
          <cell r="C314" t="str">
            <v>Terrestre</v>
          </cell>
          <cell r="D314" t="str">
            <v>ES</v>
          </cell>
          <cell r="E314" t="str">
            <v>LINHARES-ES</v>
          </cell>
          <cell r="F314" t="str">
            <v>Seacrest SPE Cricaré</v>
          </cell>
          <cell r="G314">
            <v>45566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</row>
        <row r="315">
          <cell r="B315" t="str">
            <v>Ponto de Coleta FSJ-31 (Faz. São Jorge)</v>
          </cell>
          <cell r="C315" t="str">
            <v>Terrestre</v>
          </cell>
          <cell r="D315" t="str">
            <v>ES</v>
          </cell>
          <cell r="E315" t="str">
            <v>LINHARES-ES</v>
          </cell>
          <cell r="F315" t="str">
            <v>Seacrest SPE Cricaré</v>
          </cell>
          <cell r="G315">
            <v>45566</v>
          </cell>
          <cell r="H315">
            <v>200.89599999999999</v>
          </cell>
          <cell r="I315">
            <v>5382</v>
          </cell>
          <cell r="J315">
            <v>0</v>
          </cell>
          <cell r="K315">
            <v>0</v>
          </cell>
        </row>
        <row r="316">
          <cell r="B316" t="str">
            <v>Ponto de Coleta FSJ-32 (Faz. São Jorge)</v>
          </cell>
          <cell r="C316" t="str">
            <v>Terrestre</v>
          </cell>
          <cell r="D316" t="str">
            <v>ES</v>
          </cell>
          <cell r="E316" t="str">
            <v>LINHARES-ES</v>
          </cell>
          <cell r="F316" t="str">
            <v>Seacrest SPE Cricaré</v>
          </cell>
          <cell r="G316">
            <v>45566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</row>
        <row r="317">
          <cell r="B317" t="str">
            <v>Ponto de Coleta FSJ-33 (Faz. São Jorge)</v>
          </cell>
          <cell r="C317" t="str">
            <v>Terrestre</v>
          </cell>
          <cell r="D317" t="str">
            <v>ES</v>
          </cell>
          <cell r="E317" t="str">
            <v>LINHARES-ES</v>
          </cell>
          <cell r="F317" t="str">
            <v>Seacrest SPE Cricaré</v>
          </cell>
          <cell r="G317">
            <v>45566</v>
          </cell>
          <cell r="H317">
            <v>143.72499999999999</v>
          </cell>
          <cell r="I317">
            <v>1441</v>
          </cell>
          <cell r="J317">
            <v>0</v>
          </cell>
          <cell r="K317">
            <v>0</v>
          </cell>
        </row>
        <row r="318">
          <cell r="B318" t="str">
            <v>Ponto de Coleta Área do FSJ-35 (Faz. São Jorge)</v>
          </cell>
          <cell r="C318" t="str">
            <v>Terrestre</v>
          </cell>
          <cell r="D318" t="str">
            <v>ES</v>
          </cell>
          <cell r="E318" t="str">
            <v>LINHARES-ES</v>
          </cell>
          <cell r="F318" t="str">
            <v>Seacrest SPE Cricaré</v>
          </cell>
          <cell r="G318">
            <v>45566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</row>
        <row r="319">
          <cell r="B319" t="str">
            <v>Ponto de Coleta FSJ-36 (Faz. São Jorge)</v>
          </cell>
          <cell r="C319" t="str">
            <v>Terrestre</v>
          </cell>
          <cell r="D319" t="str">
            <v>ES</v>
          </cell>
          <cell r="E319" t="str">
            <v>LINHARES-ES</v>
          </cell>
          <cell r="F319" t="str">
            <v>Seacrest SPE Cricaré</v>
          </cell>
          <cell r="G319">
            <v>45566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</row>
        <row r="320">
          <cell r="B320" t="str">
            <v>Ponto de Coleta Área do FSJ-40 (Faz. São Jorge)</v>
          </cell>
          <cell r="C320" t="str">
            <v>Terrestre</v>
          </cell>
          <cell r="D320" t="str">
            <v>ES</v>
          </cell>
          <cell r="E320" t="str">
            <v>LINHARES-ES</v>
          </cell>
          <cell r="F320" t="str">
            <v>Seacrest SPE Cricaré</v>
          </cell>
          <cell r="G320">
            <v>45566</v>
          </cell>
          <cell r="H320">
            <v>118.006</v>
          </cell>
          <cell r="I320">
            <v>1654</v>
          </cell>
          <cell r="J320">
            <v>0</v>
          </cell>
          <cell r="K320">
            <v>0</v>
          </cell>
        </row>
        <row r="321">
          <cell r="B321" t="str">
            <v>Ponto de Coleta FSJ-42 (Faz. São Jorge)</v>
          </cell>
          <cell r="C321" t="str">
            <v>Terrestre</v>
          </cell>
          <cell r="D321" t="str">
            <v>ES</v>
          </cell>
          <cell r="E321" t="str">
            <v>LINHARES-ES</v>
          </cell>
          <cell r="F321" t="str">
            <v>Seacrest SPE Cricaré</v>
          </cell>
          <cell r="G321">
            <v>45566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</row>
        <row r="322">
          <cell r="B322" t="str">
            <v>Ponto de Coleta FSJ-43 (Faz. São Jorge)</v>
          </cell>
          <cell r="C322" t="str">
            <v>Terrestre</v>
          </cell>
          <cell r="D322" t="str">
            <v>ES</v>
          </cell>
          <cell r="E322" t="str">
            <v>LINHARES-ES</v>
          </cell>
          <cell r="F322" t="str">
            <v>Seacrest SPE Cricaré</v>
          </cell>
          <cell r="G322">
            <v>45566</v>
          </cell>
          <cell r="H322">
            <v>376.815</v>
          </cell>
          <cell r="I322">
            <v>5652</v>
          </cell>
          <cell r="J322">
            <v>0</v>
          </cell>
          <cell r="K322">
            <v>0</v>
          </cell>
        </row>
        <row r="323">
          <cell r="B323" t="str">
            <v>Ponto de Coleta Riacho Velho RIV-02 (Barrinha SO)</v>
          </cell>
          <cell r="C323" t="str">
            <v>Terrestre</v>
          </cell>
          <cell r="D323" t="str">
            <v>RN</v>
          </cell>
          <cell r="E323" t="str">
            <v>MOSSORÓ-RN</v>
          </cell>
          <cell r="F323" t="str">
            <v>3R Potiguar</v>
          </cell>
          <cell r="G323">
            <v>45566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</row>
        <row r="324">
          <cell r="B324" t="str">
            <v>Ponto de Coleta Pai Antonio A PAN-01 (Barrinha SO)</v>
          </cell>
          <cell r="C324" t="str">
            <v>Terrestre</v>
          </cell>
          <cell r="D324" t="str">
            <v>RN</v>
          </cell>
          <cell r="E324" t="str">
            <v>MOSSORÓ-RN</v>
          </cell>
          <cell r="F324" t="str">
            <v>3R Potiguar</v>
          </cell>
          <cell r="G324">
            <v>45566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</row>
        <row r="325">
          <cell r="B325" t="str">
            <v>Ponto de Coleta Pai Antonio B PAN-02 (Barrinha SO)</v>
          </cell>
          <cell r="C325" t="str">
            <v>Terrestre</v>
          </cell>
          <cell r="D325" t="str">
            <v>RN</v>
          </cell>
          <cell r="E325" t="str">
            <v>MOSSORÓ-RN</v>
          </cell>
          <cell r="F325" t="str">
            <v>3R Potiguar</v>
          </cell>
          <cell r="G325">
            <v>45566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</row>
        <row r="326">
          <cell r="B326" t="str">
            <v>Ponto de Coleta MO-14 (Mossoró)</v>
          </cell>
          <cell r="C326" t="str">
            <v>Terrestre</v>
          </cell>
          <cell r="D326" t="str">
            <v>RN</v>
          </cell>
          <cell r="E326" t="str">
            <v>MOSSORÓ-RN</v>
          </cell>
          <cell r="F326" t="str">
            <v>3R Potiguar</v>
          </cell>
          <cell r="G326">
            <v>45566</v>
          </cell>
          <cell r="H326">
            <v>5.4</v>
          </cell>
          <cell r="I326">
            <v>76</v>
          </cell>
          <cell r="J326">
            <v>0</v>
          </cell>
          <cell r="K326">
            <v>0</v>
          </cell>
        </row>
        <row r="327">
          <cell r="B327" t="str">
            <v>Ponto de Coleta MO-28 (Mossoró)</v>
          </cell>
          <cell r="C327" t="str">
            <v>Terrestre</v>
          </cell>
          <cell r="D327" t="str">
            <v>RN</v>
          </cell>
          <cell r="E327" t="str">
            <v>MOSSORÓ-RN</v>
          </cell>
          <cell r="F327" t="str">
            <v>3R Potiguar</v>
          </cell>
          <cell r="G327">
            <v>45566</v>
          </cell>
          <cell r="H327">
            <v>8.7959999999999994</v>
          </cell>
          <cell r="I327">
            <v>175</v>
          </cell>
          <cell r="J327">
            <v>0</v>
          </cell>
          <cell r="K327">
            <v>0</v>
          </cell>
        </row>
        <row r="328">
          <cell r="B328" t="str">
            <v>Ponto de Coleta MO-73 (Mossoró)</v>
          </cell>
          <cell r="C328" t="str">
            <v>Terrestre</v>
          </cell>
          <cell r="D328" t="str">
            <v>RN</v>
          </cell>
          <cell r="E328" t="str">
            <v>MOSSORÓ-RN</v>
          </cell>
          <cell r="F328" t="str">
            <v>3R Potiguar</v>
          </cell>
          <cell r="G328">
            <v>45566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</row>
        <row r="329">
          <cell r="B329" t="str">
            <v>Estação Coletora de Acauã (Acauã)</v>
          </cell>
          <cell r="C329" t="str">
            <v>Terrestre</v>
          </cell>
          <cell r="D329" t="str">
            <v>RN</v>
          </cell>
          <cell r="E329" t="str">
            <v>MOSSORÓ-RN</v>
          </cell>
          <cell r="F329" t="str">
            <v>Potiguar E&amp;P S.A.</v>
          </cell>
          <cell r="G329">
            <v>45566</v>
          </cell>
          <cell r="H329">
            <v>43.991</v>
          </cell>
          <cell r="I329">
            <v>1663</v>
          </cell>
          <cell r="J329">
            <v>0</v>
          </cell>
          <cell r="K329">
            <v>0</v>
          </cell>
        </row>
        <row r="330">
          <cell r="B330" t="str">
            <v>Ponto de Coleta LF-02 (Janduí)</v>
          </cell>
          <cell r="C330" t="str">
            <v>Terrestre</v>
          </cell>
          <cell r="D330" t="str">
            <v>RN</v>
          </cell>
          <cell r="E330" t="str">
            <v>AÇU-RN</v>
          </cell>
          <cell r="F330" t="str">
            <v>Potiguar E&amp;P S.A.</v>
          </cell>
          <cell r="G330">
            <v>45566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</row>
        <row r="331">
          <cell r="B331" t="str">
            <v>Estação Coletora Faz. Belém 9 (Faz. Belém)</v>
          </cell>
          <cell r="C331" t="str">
            <v>Terrestre</v>
          </cell>
          <cell r="D331" t="str">
            <v>CE</v>
          </cell>
          <cell r="E331" t="str">
            <v>ARACATI-CE</v>
          </cell>
          <cell r="F331" t="str">
            <v>3R Fazenda Belém</v>
          </cell>
          <cell r="G331">
            <v>45566</v>
          </cell>
          <cell r="H331">
            <v>332.93099999999998</v>
          </cell>
          <cell r="I331">
            <v>2519</v>
          </cell>
          <cell r="J331">
            <v>0</v>
          </cell>
          <cell r="K331">
            <v>0</v>
          </cell>
        </row>
        <row r="332">
          <cell r="B332" t="str">
            <v>Ponto de Coleta FZB-120 (Fz. Belém)</v>
          </cell>
          <cell r="C332" t="str">
            <v>Terrestre</v>
          </cell>
          <cell r="D332" t="str">
            <v>CE</v>
          </cell>
          <cell r="E332" t="str">
            <v>ICAPUÍ-CE</v>
          </cell>
          <cell r="F332" t="str">
            <v>Petrobras</v>
          </cell>
          <cell r="G332">
            <v>45566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</row>
        <row r="333">
          <cell r="B333" t="str">
            <v>Estação Coletora Faz. Belém 10 (ET-III)</v>
          </cell>
          <cell r="C333" t="str">
            <v>Terrestre</v>
          </cell>
          <cell r="D333" t="str">
            <v>CE</v>
          </cell>
          <cell r="E333" t="str">
            <v>ARACATI-CE</v>
          </cell>
          <cell r="F333" t="str">
            <v>3R Fazenda Belém</v>
          </cell>
          <cell r="G333">
            <v>45566</v>
          </cell>
          <cell r="H333">
            <v>717.95899999999995</v>
          </cell>
          <cell r="I333">
            <v>5427</v>
          </cell>
          <cell r="J333">
            <v>0</v>
          </cell>
          <cell r="K333">
            <v>0</v>
          </cell>
        </row>
        <row r="334">
          <cell r="B334" t="str">
            <v>Ponto de Coleta FZB-225 (Faz. Belém)</v>
          </cell>
          <cell r="C334" t="str">
            <v>Terrestre</v>
          </cell>
          <cell r="D334" t="str">
            <v>CE</v>
          </cell>
          <cell r="E334" t="str">
            <v>JAGUARUANA-CE</v>
          </cell>
          <cell r="F334" t="str">
            <v>Petrobras</v>
          </cell>
          <cell r="G334">
            <v>45566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</row>
        <row r="335">
          <cell r="B335" t="str">
            <v>Estação Coletora Angicos (Angico)</v>
          </cell>
          <cell r="C335" t="str">
            <v>Terrestre</v>
          </cell>
          <cell r="D335" t="str">
            <v>RN</v>
          </cell>
          <cell r="E335" t="str">
            <v>AÇU-RN</v>
          </cell>
          <cell r="F335" t="str">
            <v>3R Potiguar</v>
          </cell>
          <cell r="G335">
            <v>45566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</row>
        <row r="336">
          <cell r="B336" t="str">
            <v>Ponto de Coleta São Sebastião 3 SS3 (Estreito)</v>
          </cell>
          <cell r="C336" t="str">
            <v>Terrestre</v>
          </cell>
          <cell r="D336" t="str">
            <v>RN</v>
          </cell>
          <cell r="E336" t="str">
            <v>ALTO DO RODRIGUES-RN</v>
          </cell>
          <cell r="F336" t="str">
            <v>3R Potiguar</v>
          </cell>
          <cell r="G336">
            <v>45566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</row>
        <row r="337">
          <cell r="B337" t="str">
            <v>Ponto de Coleta Lagoa da Lage 1 (LL1) Estreito</v>
          </cell>
          <cell r="C337" t="str">
            <v>Terrestre</v>
          </cell>
          <cell r="D337" t="str">
            <v>RN</v>
          </cell>
          <cell r="E337" t="str">
            <v>ALTO DO RODRIGUES-RN</v>
          </cell>
          <cell r="F337" t="str">
            <v>3R Potiguar</v>
          </cell>
          <cell r="G337">
            <v>45566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</row>
        <row r="338">
          <cell r="B338" t="str">
            <v>Ponto de Coleta Lagoa da Lage 2 (LL2) Estreito</v>
          </cell>
          <cell r="C338" t="str">
            <v>Terrestre</v>
          </cell>
          <cell r="D338" t="str">
            <v>RN</v>
          </cell>
          <cell r="E338" t="str">
            <v>AFONSO BEZERRA-RN</v>
          </cell>
          <cell r="F338" t="str">
            <v>3R Potiguar</v>
          </cell>
          <cell r="G338">
            <v>45566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</row>
        <row r="339">
          <cell r="B339" t="str">
            <v>Ponto de Coleta A-22 (Aratu)</v>
          </cell>
          <cell r="C339" t="str">
            <v>Terrestre</v>
          </cell>
          <cell r="D339" t="str">
            <v>BA</v>
          </cell>
          <cell r="E339" t="str">
            <v>SIMÕES FILHO-BA</v>
          </cell>
          <cell r="F339" t="str">
            <v>Petrobras</v>
          </cell>
          <cell r="G339">
            <v>45566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</row>
        <row r="340">
          <cell r="B340" t="str">
            <v>Ponto de Coleta CBR-1 (Jacutinga Norte)</v>
          </cell>
          <cell r="C340" t="str">
            <v>Terrestre</v>
          </cell>
          <cell r="D340" t="str">
            <v>ES</v>
          </cell>
          <cell r="E340" t="str">
            <v>SÃO MATEUS-ES</v>
          </cell>
          <cell r="F340" t="str">
            <v>Seacrest SPE Cricaré</v>
          </cell>
          <cell r="G340">
            <v>45566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</row>
        <row r="341">
          <cell r="B341" t="str">
            <v>Ponto de Coleta MAO-1 (Mariricu Oeste)</v>
          </cell>
          <cell r="C341" t="str">
            <v>Terrestre</v>
          </cell>
          <cell r="D341" t="str">
            <v>ES</v>
          </cell>
          <cell r="E341" t="str">
            <v>SÃO MATEUS-ES</v>
          </cell>
          <cell r="F341" t="str">
            <v>Seacrest SPE Cricaré</v>
          </cell>
          <cell r="G341">
            <v>45566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</row>
        <row r="342">
          <cell r="B342" t="str">
            <v>Ponto de Coleta JCT-2 (Jacutinga)</v>
          </cell>
          <cell r="C342" t="str">
            <v>Terrestre</v>
          </cell>
          <cell r="D342" t="str">
            <v>ES</v>
          </cell>
          <cell r="E342" t="str">
            <v>SÃO MATEUS-ES</v>
          </cell>
          <cell r="F342" t="str">
            <v>Seacrest SPE Cricaré</v>
          </cell>
          <cell r="G342">
            <v>45566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</row>
        <row r="343">
          <cell r="B343" t="str">
            <v>Ponto de Coleta JCT-1 (Jacutinga)</v>
          </cell>
          <cell r="C343" t="str">
            <v>Terrestre</v>
          </cell>
          <cell r="D343" t="str">
            <v>ES</v>
          </cell>
          <cell r="E343" t="str">
            <v>SÃO MATEUS-ES</v>
          </cell>
          <cell r="F343" t="str">
            <v>Seacrest SPE Cricaré</v>
          </cell>
          <cell r="G343">
            <v>45566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</row>
        <row r="344">
          <cell r="B344" t="str">
            <v>Ponto de Coleta CNC-11 (Cancã)</v>
          </cell>
          <cell r="C344" t="str">
            <v>Terrestre</v>
          </cell>
          <cell r="D344" t="str">
            <v>ES</v>
          </cell>
          <cell r="E344" t="str">
            <v>LINHARES-ES</v>
          </cell>
          <cell r="F344" t="str">
            <v>Seacrest Norte Cap</v>
          </cell>
          <cell r="G344">
            <v>45566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</row>
        <row r="345">
          <cell r="B345" t="str">
            <v>Ponto de Coleta FP-62 (Fazenda Panelas)</v>
          </cell>
          <cell r="C345" t="str">
            <v>Terrestre</v>
          </cell>
          <cell r="D345" t="str">
            <v>BA</v>
          </cell>
          <cell r="E345" t="str">
            <v>CATU-BA</v>
          </cell>
          <cell r="F345" t="str">
            <v>Petrobras</v>
          </cell>
          <cell r="G345">
            <v>45566</v>
          </cell>
          <cell r="H345">
            <v>137.39400000000001</v>
          </cell>
          <cell r="I345">
            <v>47365</v>
          </cell>
          <cell r="J345">
            <v>0</v>
          </cell>
          <cell r="K345">
            <v>0</v>
          </cell>
        </row>
        <row r="346">
          <cell r="B346" t="str">
            <v>Ponto de Coleta IBU-17 (Inhambu)</v>
          </cell>
          <cell r="C346" t="str">
            <v>Terrestre</v>
          </cell>
          <cell r="D346" t="str">
            <v>ES</v>
          </cell>
          <cell r="E346" t="str">
            <v>SÃO MATEUS-ES</v>
          </cell>
          <cell r="F346" t="str">
            <v>Seacrest Norte Cap</v>
          </cell>
          <cell r="G346">
            <v>45566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</row>
        <row r="347">
          <cell r="B347" t="str">
            <v>Ponto de Coleta POI-2 (Carmópolis NO)</v>
          </cell>
          <cell r="C347" t="str">
            <v>Terrestre</v>
          </cell>
          <cell r="D347" t="str">
            <v>SE</v>
          </cell>
          <cell r="E347" t="str">
            <v>MARUIM-SE</v>
          </cell>
          <cell r="F347" t="str">
            <v>Petrobras</v>
          </cell>
          <cell r="G347">
            <v>45566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</row>
        <row r="348">
          <cell r="B348" t="str">
            <v>Estação Coletora de Massuí</v>
          </cell>
          <cell r="C348" t="str">
            <v>Terrestre</v>
          </cell>
          <cell r="D348" t="str">
            <v>BA</v>
          </cell>
          <cell r="E348" t="str">
            <v>CANDEIAS-BA</v>
          </cell>
          <cell r="F348" t="str">
            <v>3R Bahia</v>
          </cell>
          <cell r="G348">
            <v>45566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</row>
        <row r="349">
          <cell r="B349" t="str">
            <v>Ponto de Coleta CNC-12 (Cancã)</v>
          </cell>
          <cell r="C349" t="str">
            <v>Terrestre</v>
          </cell>
          <cell r="D349" t="str">
            <v>ES</v>
          </cell>
          <cell r="E349" t="str">
            <v>LINHARES-ES</v>
          </cell>
          <cell r="F349" t="str">
            <v>Seacrest Norte Cap</v>
          </cell>
          <cell r="G349">
            <v>45566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</row>
        <row r="350">
          <cell r="B350" t="str">
            <v>Ponto de Coleta CNC-13 (Cancã)</v>
          </cell>
          <cell r="C350" t="str">
            <v>Terrestre</v>
          </cell>
          <cell r="D350" t="str">
            <v>ES</v>
          </cell>
          <cell r="E350" t="str">
            <v>LINHARES-ES</v>
          </cell>
          <cell r="F350" t="str">
            <v>Seacrest Norte Cap</v>
          </cell>
          <cell r="G350">
            <v>45566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</row>
        <row r="351">
          <cell r="B351" t="str">
            <v>Ponto de Coleta FAC-05 (Sanhaçu)</v>
          </cell>
          <cell r="C351" t="str">
            <v>Terrestre</v>
          </cell>
          <cell r="D351" t="str">
            <v>RN</v>
          </cell>
          <cell r="E351" t="str">
            <v>SERRA DO MEL-RN</v>
          </cell>
          <cell r="F351" t="str">
            <v>3R Macau</v>
          </cell>
          <cell r="G351">
            <v>45566</v>
          </cell>
          <cell r="H351">
            <v>582.05100000000004</v>
          </cell>
          <cell r="I351">
            <v>3919774</v>
          </cell>
          <cell r="J351">
            <v>0</v>
          </cell>
          <cell r="K351">
            <v>0</v>
          </cell>
        </row>
        <row r="352">
          <cell r="B352" t="str">
            <v>Ponto de Coleta IBU-22 (Inhambú)</v>
          </cell>
          <cell r="C352" t="str">
            <v>Terrestre</v>
          </cell>
          <cell r="D352" t="str">
            <v>ES</v>
          </cell>
          <cell r="E352" t="str">
            <v>SÃO MATEUS-ES</v>
          </cell>
          <cell r="F352" t="str">
            <v>Seacrest Norte Cap</v>
          </cell>
          <cell r="G352">
            <v>45566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</row>
        <row r="353">
          <cell r="B353" t="str">
            <v>Ponto de Coleta IBU-23 (Inhambú)</v>
          </cell>
          <cell r="C353" t="str">
            <v>Terrestre</v>
          </cell>
          <cell r="D353" t="str">
            <v>ES</v>
          </cell>
          <cell r="E353" t="str">
            <v>SÃO MATEUS-ES</v>
          </cell>
          <cell r="F353" t="str">
            <v>Seacrest Norte Cap</v>
          </cell>
          <cell r="G353">
            <v>45566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</row>
        <row r="354">
          <cell r="B354" t="str">
            <v>Ponto de Coleta CNC-16 (Cancã)</v>
          </cell>
          <cell r="C354" t="str">
            <v>Terrestre</v>
          </cell>
          <cell r="D354" t="str">
            <v>ES</v>
          </cell>
          <cell r="E354" t="str">
            <v>LINHARES-ES</v>
          </cell>
          <cell r="F354" t="str">
            <v>Petrobras</v>
          </cell>
          <cell r="G354">
            <v>45566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</row>
        <row r="355">
          <cell r="B355" t="str">
            <v>Ponto de Coleta do SVE-01 (Pariri)</v>
          </cell>
          <cell r="C355" t="str">
            <v>Terrestre</v>
          </cell>
          <cell r="D355" t="str">
            <v>BA</v>
          </cell>
          <cell r="E355" t="str">
            <v>SÃO SEBASTIÃO DO PASSÉ-BA</v>
          </cell>
          <cell r="F355" t="str">
            <v>3R Bahia</v>
          </cell>
          <cell r="G355">
            <v>45566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</row>
        <row r="356">
          <cell r="B356" t="str">
            <v>Estação Satélite de FC 07</v>
          </cell>
          <cell r="C356" t="str">
            <v>Terrestre</v>
          </cell>
          <cell r="D356" t="str">
            <v>BA</v>
          </cell>
          <cell r="E356" t="str">
            <v>SÃO SEBASTIÃO DO PASSÉ-BA</v>
          </cell>
          <cell r="F356" t="str">
            <v>PetroRecôncavo</v>
          </cell>
          <cell r="G356">
            <v>45566</v>
          </cell>
          <cell r="H356">
            <v>0.70499999999999996</v>
          </cell>
          <cell r="I356">
            <v>159903</v>
          </cell>
          <cell r="J356">
            <v>0</v>
          </cell>
          <cell r="K356">
            <v>0</v>
          </cell>
        </row>
        <row r="357">
          <cell r="B357" t="str">
            <v>Ponto de Coleta 7-CLD-7-RN (Cardeal)</v>
          </cell>
          <cell r="C357" t="str">
            <v>Terrestre</v>
          </cell>
          <cell r="D357" t="str">
            <v>RN</v>
          </cell>
          <cell r="E357" t="str">
            <v>MOSSORÓ-RN</v>
          </cell>
          <cell r="F357" t="str">
            <v>Mandacaru Energia</v>
          </cell>
          <cell r="G357">
            <v>45566</v>
          </cell>
          <cell r="H357">
            <v>142.90100000000001</v>
          </cell>
          <cell r="I357">
            <v>55</v>
          </cell>
          <cell r="J357">
            <v>0</v>
          </cell>
          <cell r="K357">
            <v>0</v>
          </cell>
        </row>
        <row r="358">
          <cell r="B358" t="str">
            <v>Ponto de Coleta 7-CLD-8-RN (Cardeal)</v>
          </cell>
          <cell r="C358" t="str">
            <v>Terrestre</v>
          </cell>
          <cell r="D358" t="str">
            <v>RN</v>
          </cell>
          <cell r="E358" t="str">
            <v>MOSSORÓ-RN</v>
          </cell>
          <cell r="F358" t="str">
            <v>Mandacaru Energia</v>
          </cell>
          <cell r="G358">
            <v>45566</v>
          </cell>
          <cell r="H358">
            <v>105.712</v>
          </cell>
          <cell r="I358">
            <v>0</v>
          </cell>
          <cell r="J358">
            <v>0</v>
          </cell>
          <cell r="K358">
            <v>0</v>
          </cell>
        </row>
        <row r="359">
          <cell r="B359" t="str">
            <v>Estação de Tratamento de Óleo Camboatá</v>
          </cell>
          <cell r="C359" t="str">
            <v>Terrestre</v>
          </cell>
          <cell r="D359" t="str">
            <v>BA</v>
          </cell>
          <cell r="E359" t="str">
            <v>ALAGOINHAS-BA</v>
          </cell>
          <cell r="F359" t="str">
            <v>Petrobras</v>
          </cell>
          <cell r="G359">
            <v>45566</v>
          </cell>
          <cell r="H359">
            <v>11749.603999999999</v>
          </cell>
          <cell r="I359">
            <v>0</v>
          </cell>
          <cell r="J359">
            <v>0</v>
          </cell>
          <cell r="K359">
            <v>0</v>
          </cell>
        </row>
        <row r="360">
          <cell r="B360" t="str">
            <v>Estação de Tratamento de Óleo Fazenda Bálsamo</v>
          </cell>
          <cell r="C360" t="str">
            <v>Terrestre</v>
          </cell>
          <cell r="D360" t="str">
            <v>BA</v>
          </cell>
          <cell r="E360" t="str">
            <v>ESPLANADA-BA</v>
          </cell>
          <cell r="F360" t="str">
            <v>Petrobras</v>
          </cell>
          <cell r="G360">
            <v>45566</v>
          </cell>
          <cell r="H360">
            <v>14045.852000000001</v>
          </cell>
          <cell r="I360">
            <v>0</v>
          </cell>
          <cell r="J360">
            <v>0</v>
          </cell>
          <cell r="K360">
            <v>0</v>
          </cell>
        </row>
        <row r="361">
          <cell r="B361" t="str">
            <v>UPGN-Catu</v>
          </cell>
          <cell r="C361" t="str">
            <v>Terrestre</v>
          </cell>
          <cell r="D361" t="str">
            <v>BA</v>
          </cell>
          <cell r="E361" t="str">
            <v>POJUCA-BA</v>
          </cell>
          <cell r="F361" t="str">
            <v>Petrobras</v>
          </cell>
          <cell r="G361">
            <v>45566</v>
          </cell>
          <cell r="H361">
            <v>0</v>
          </cell>
          <cell r="I361">
            <v>51637239.100000001</v>
          </cell>
          <cell r="J361">
            <v>0</v>
          </cell>
          <cell r="K361">
            <v>0</v>
          </cell>
        </row>
        <row r="362">
          <cell r="B362" t="str">
            <v>UPGN-Candeias</v>
          </cell>
          <cell r="C362" t="str">
            <v>Terrestre</v>
          </cell>
          <cell r="D362" t="str">
            <v>BA</v>
          </cell>
          <cell r="E362" t="str">
            <v>SÃO FRANCISCO DO CONDE-BA</v>
          </cell>
          <cell r="F362" t="str">
            <v>3R Bahia</v>
          </cell>
          <cell r="G362">
            <v>45566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</row>
        <row r="363">
          <cell r="B363" t="str">
            <v>UPGN-Alagoas</v>
          </cell>
          <cell r="C363" t="str">
            <v>Terrestre</v>
          </cell>
          <cell r="D363" t="str">
            <v>AL</v>
          </cell>
          <cell r="E363" t="str">
            <v>PILAR-AL</v>
          </cell>
          <cell r="F363" t="str">
            <v>Origem Alagoas</v>
          </cell>
          <cell r="G363">
            <v>45566</v>
          </cell>
          <cell r="H363">
            <v>0</v>
          </cell>
          <cell r="I363">
            <v>50677599</v>
          </cell>
          <cell r="J363">
            <v>0</v>
          </cell>
          <cell r="K363">
            <v>4204014</v>
          </cell>
        </row>
        <row r="364">
          <cell r="B364" t="str">
            <v>UPGN-Atalaia</v>
          </cell>
          <cell r="C364" t="str">
            <v>Terrestre</v>
          </cell>
          <cell r="D364" t="str">
            <v>SE</v>
          </cell>
          <cell r="E364" t="str">
            <v>ARACAJU-SE</v>
          </cell>
          <cell r="F364" t="str">
            <v>Petrobras</v>
          </cell>
          <cell r="G364">
            <v>45566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</row>
        <row r="365">
          <cell r="B365" t="str">
            <v>UPGN-LUBNOR</v>
          </cell>
          <cell r="C365" t="str">
            <v>Terrestre</v>
          </cell>
          <cell r="D365" t="str">
            <v>CE</v>
          </cell>
          <cell r="E365" t="str">
            <v>FORTALEZA-CE</v>
          </cell>
          <cell r="F365" t="str">
            <v>Petrobras</v>
          </cell>
          <cell r="G365">
            <v>45566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</row>
        <row r="366">
          <cell r="B366" t="str">
            <v>UPGN-REDUC</v>
          </cell>
          <cell r="C366" t="str">
            <v>Terrestre</v>
          </cell>
          <cell r="D366" t="str">
            <v>RJ</v>
          </cell>
          <cell r="E366" t="str">
            <v>DUQUE DE CAXIAS-RJ</v>
          </cell>
          <cell r="F366" t="str">
            <v>Petrobras</v>
          </cell>
          <cell r="G366">
            <v>45566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</row>
        <row r="367">
          <cell r="B367" t="str">
            <v>Ponto de Coleta Cordão de Sombra (TLD 1BRSA1000RN)</v>
          </cell>
          <cell r="C367" t="str">
            <v>Terrestre</v>
          </cell>
          <cell r="D367" t="str">
            <v>RN</v>
          </cell>
          <cell r="E367" t="str">
            <v>MOSSORÓ-RN</v>
          </cell>
          <cell r="F367" t="str">
            <v>Potiguar E&amp;P S.A.</v>
          </cell>
          <cell r="G367">
            <v>45566</v>
          </cell>
          <cell r="H367">
            <v>1087.6990000000001</v>
          </cell>
          <cell r="I367">
            <v>27287</v>
          </cell>
          <cell r="J367">
            <v>0</v>
          </cell>
          <cell r="K367">
            <v>0</v>
          </cell>
        </row>
        <row r="368">
          <cell r="B368" t="str">
            <v>Estação de Produção de Carapitanga</v>
          </cell>
          <cell r="C368" t="str">
            <v>Terrestre</v>
          </cell>
          <cell r="D368" t="str">
            <v>SE</v>
          </cell>
          <cell r="E368" t="str">
            <v>BREJO GRANDE-SE</v>
          </cell>
          <cell r="F368" t="str">
            <v>EPG Brasil</v>
          </cell>
          <cell r="G368">
            <v>45566</v>
          </cell>
          <cell r="H368">
            <v>5.18</v>
          </cell>
          <cell r="I368">
            <v>1030</v>
          </cell>
          <cell r="J368">
            <v>0</v>
          </cell>
          <cell r="K368">
            <v>0</v>
          </cell>
        </row>
        <row r="369">
          <cell r="B369" t="str">
            <v>Ponto de Coleta 7-CLD-9-RN (Cardeal)</v>
          </cell>
          <cell r="C369" t="str">
            <v>Terrestre</v>
          </cell>
          <cell r="D369" t="str">
            <v>RN</v>
          </cell>
          <cell r="E369" t="str">
            <v>MOSSORÓ-RN</v>
          </cell>
          <cell r="F369" t="str">
            <v>Mandacaru Energia</v>
          </cell>
          <cell r="G369">
            <v>45566</v>
          </cell>
          <cell r="H369">
            <v>193.36699999999999</v>
          </cell>
          <cell r="I369">
            <v>178</v>
          </cell>
          <cell r="J369">
            <v>0</v>
          </cell>
          <cell r="K369">
            <v>0</v>
          </cell>
        </row>
        <row r="370">
          <cell r="B370" t="str">
            <v>Ponto de Coleta 7-CLD-10-RN (Cardeal)</v>
          </cell>
          <cell r="C370" t="str">
            <v>Terrestre</v>
          </cell>
          <cell r="D370" t="str">
            <v>RN</v>
          </cell>
          <cell r="E370" t="str">
            <v>MOSSORÓ-RN</v>
          </cell>
          <cell r="F370" t="str">
            <v>Mandacaru Energia</v>
          </cell>
          <cell r="G370">
            <v>45566</v>
          </cell>
          <cell r="H370">
            <v>182.18799999999999</v>
          </cell>
          <cell r="I370">
            <v>121</v>
          </cell>
          <cell r="J370">
            <v>0</v>
          </cell>
          <cell r="K370">
            <v>0</v>
          </cell>
        </row>
        <row r="371">
          <cell r="B371" t="str">
            <v>Ponto de Coleta JB-1 (Jacutinga Norte)</v>
          </cell>
          <cell r="C371" t="str">
            <v>Terrestre</v>
          </cell>
          <cell r="D371" t="str">
            <v>ES</v>
          </cell>
          <cell r="E371" t="str">
            <v>SÃO MATEUS-ES</v>
          </cell>
          <cell r="F371" t="str">
            <v>Seacrest SPE Cricaré</v>
          </cell>
          <cell r="G371">
            <v>45566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</row>
        <row r="372">
          <cell r="B372" t="str">
            <v>Ponto de Coleta LPB-22</v>
          </cell>
          <cell r="C372" t="str">
            <v>Terrestre</v>
          </cell>
          <cell r="D372" t="str">
            <v>ES</v>
          </cell>
          <cell r="E372" t="str">
            <v>LINHARES-ES</v>
          </cell>
          <cell r="F372" t="str">
            <v>Petrobras</v>
          </cell>
          <cell r="G372">
            <v>45566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</row>
        <row r="373">
          <cell r="B373" t="str">
            <v>Ponto de Coleta IBU-38</v>
          </cell>
          <cell r="C373" t="str">
            <v>Terrestre</v>
          </cell>
          <cell r="D373" t="str">
            <v>ES</v>
          </cell>
          <cell r="E373" t="str">
            <v>SÃO MATEUS-ES</v>
          </cell>
          <cell r="F373" t="str">
            <v>Seacrest Norte Cap</v>
          </cell>
          <cell r="G373">
            <v>45566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</row>
        <row r="374">
          <cell r="B374" t="str">
            <v>Estação Coletora CAM-N</v>
          </cell>
          <cell r="C374" t="str">
            <v>Terrestre</v>
          </cell>
          <cell r="D374" t="str">
            <v>RN</v>
          </cell>
          <cell r="E374" t="str">
            <v>MOSSORÓ-RN</v>
          </cell>
          <cell r="F374" t="str">
            <v>3R Potiguar</v>
          </cell>
          <cell r="G374">
            <v>45566</v>
          </cell>
          <cell r="H374">
            <v>3223.6709999999998</v>
          </cell>
          <cell r="I374">
            <v>3140</v>
          </cell>
          <cell r="J374">
            <v>0</v>
          </cell>
          <cell r="K374">
            <v>0</v>
          </cell>
        </row>
        <row r="375">
          <cell r="B375" t="str">
            <v>Ponto de Coleta FZB-174</v>
          </cell>
          <cell r="C375" t="str">
            <v>Terrestre</v>
          </cell>
          <cell r="D375" t="str">
            <v>CE</v>
          </cell>
          <cell r="E375" t="str">
            <v>ARACATI-CE</v>
          </cell>
          <cell r="F375" t="str">
            <v>Petrobras</v>
          </cell>
          <cell r="G375">
            <v>45566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</row>
        <row r="376">
          <cell r="B376" t="str">
            <v>Ponto de Coleta CS-03</v>
          </cell>
          <cell r="C376" t="str">
            <v>Terrestre</v>
          </cell>
          <cell r="D376" t="str">
            <v>RN</v>
          </cell>
          <cell r="E376" t="str">
            <v>MOSSORÓ-RN</v>
          </cell>
          <cell r="F376" t="str">
            <v>Potiguar E&amp;P S.A.</v>
          </cell>
          <cell r="G376">
            <v>45566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</row>
        <row r="377">
          <cell r="B377" t="str">
            <v>Ponto de Coleta MU-02</v>
          </cell>
          <cell r="C377" t="str">
            <v>Terrestre</v>
          </cell>
          <cell r="D377" t="str">
            <v>RN</v>
          </cell>
          <cell r="E377" t="str">
            <v>MOSSORÓ-RN</v>
          </cell>
          <cell r="F377" t="str">
            <v>Potiguar E&amp;P S.A.</v>
          </cell>
          <cell r="G377">
            <v>45566</v>
          </cell>
          <cell r="H377">
            <v>5.9329999999999998</v>
          </cell>
          <cell r="I377">
            <v>684</v>
          </cell>
          <cell r="J377">
            <v>0</v>
          </cell>
          <cell r="K377">
            <v>0</v>
          </cell>
        </row>
        <row r="378">
          <cell r="B378" t="str">
            <v>Ponto de Coleta IBU-33</v>
          </cell>
          <cell r="C378" t="str">
            <v>Terrestre</v>
          </cell>
          <cell r="D378" t="str">
            <v>ES</v>
          </cell>
          <cell r="E378" t="str">
            <v>SÃO MATEUS-ES</v>
          </cell>
          <cell r="F378" t="str">
            <v>Seacrest Norte Cap</v>
          </cell>
          <cell r="G378">
            <v>45566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</row>
        <row r="379">
          <cell r="B379" t="str">
            <v>Ponto de Coleta de Búfalo</v>
          </cell>
          <cell r="C379" t="str">
            <v>Terrestre</v>
          </cell>
          <cell r="D379" t="str">
            <v>BA</v>
          </cell>
          <cell r="E379" t="str">
            <v>MATA DE SÃO JOÃO-BA</v>
          </cell>
          <cell r="F379" t="str">
            <v>PetroRecôncavo</v>
          </cell>
          <cell r="G379">
            <v>45566</v>
          </cell>
          <cell r="H379">
            <v>342.02</v>
          </cell>
          <cell r="I379">
            <v>196818</v>
          </cell>
          <cell r="J379">
            <v>0</v>
          </cell>
          <cell r="K379">
            <v>0</v>
          </cell>
        </row>
        <row r="380">
          <cell r="B380" t="str">
            <v>Ponto de Coleta GU-8</v>
          </cell>
          <cell r="C380" t="str">
            <v>Terrestre</v>
          </cell>
          <cell r="D380" t="str">
            <v>ES</v>
          </cell>
          <cell r="E380" t="str">
            <v>SÃO MATEUS-ES</v>
          </cell>
          <cell r="F380" t="str">
            <v>Seacrest SPE Cricaré</v>
          </cell>
          <cell r="G380">
            <v>45566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</row>
        <row r="381">
          <cell r="B381" t="str">
            <v>Ponto de Coleta IBU-36</v>
          </cell>
          <cell r="C381" t="str">
            <v>Terrestre</v>
          </cell>
          <cell r="D381" t="str">
            <v>ES</v>
          </cell>
          <cell r="E381" t="str">
            <v>SÃO MATEUS-ES</v>
          </cell>
          <cell r="F381" t="str">
            <v>Seacrest Norte Cap</v>
          </cell>
          <cell r="G381">
            <v>45566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</row>
        <row r="382">
          <cell r="B382" t="str">
            <v>Ponto de Coleta NFA-11</v>
          </cell>
          <cell r="C382" t="str">
            <v>Terrestre</v>
          </cell>
          <cell r="D382" t="str">
            <v>ES</v>
          </cell>
          <cell r="E382" t="str">
            <v>SÃO MATEUS-ES</v>
          </cell>
          <cell r="F382" t="str">
            <v>Petrobras</v>
          </cell>
          <cell r="G382">
            <v>45566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</row>
        <row r="383">
          <cell r="B383" t="str">
            <v>Ponto de Coleta do PDR-1</v>
          </cell>
          <cell r="C383" t="str">
            <v>Terrestre</v>
          </cell>
          <cell r="D383" t="str">
            <v>BA</v>
          </cell>
          <cell r="E383" t="str">
            <v>SÃO SEBASTIÃO DO PASSÉ-BA</v>
          </cell>
          <cell r="F383" t="str">
            <v>3R Rio Ventura</v>
          </cell>
          <cell r="G383">
            <v>45566</v>
          </cell>
          <cell r="H383">
            <v>99.480999999999995</v>
          </cell>
          <cell r="I383">
            <v>10532</v>
          </cell>
          <cell r="J383">
            <v>0</v>
          </cell>
          <cell r="K383">
            <v>0</v>
          </cell>
        </row>
        <row r="384">
          <cell r="B384" t="str">
            <v>Ponto de Coleta JCT-07</v>
          </cell>
          <cell r="C384" t="str">
            <v>Terrestre</v>
          </cell>
          <cell r="D384" t="str">
            <v>ES</v>
          </cell>
          <cell r="E384" t="str">
            <v>SÃO MATEUS-ES</v>
          </cell>
          <cell r="F384" t="str">
            <v>Seacrest SPE Cricaré</v>
          </cell>
          <cell r="G384">
            <v>45566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</row>
        <row r="385">
          <cell r="B385" t="str">
            <v>Ponto de Coleta IBU-49</v>
          </cell>
          <cell r="C385" t="str">
            <v>Terrestre</v>
          </cell>
          <cell r="D385" t="str">
            <v>ES</v>
          </cell>
          <cell r="E385" t="str">
            <v>SÃO MATEUS-ES</v>
          </cell>
          <cell r="F385" t="str">
            <v>Seacrest Norte Cap</v>
          </cell>
          <cell r="G385">
            <v>45566</v>
          </cell>
          <cell r="H385">
            <v>174.739</v>
          </cell>
          <cell r="I385">
            <v>2239</v>
          </cell>
          <cell r="J385">
            <v>0</v>
          </cell>
          <cell r="K385">
            <v>0</v>
          </cell>
        </row>
        <row r="386">
          <cell r="B386" t="str">
            <v>Ponto de Coleta BIG-3</v>
          </cell>
          <cell r="C386" t="str">
            <v>Terrestre</v>
          </cell>
          <cell r="D386" t="str">
            <v>ES</v>
          </cell>
          <cell r="E386" t="str">
            <v>SÃO MATEUS-ES</v>
          </cell>
          <cell r="F386" t="str">
            <v>Seacrest SPE Cricaré</v>
          </cell>
          <cell r="G386">
            <v>45566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</row>
        <row r="387">
          <cell r="B387" t="str">
            <v>Ponto de Coleta IBU-57</v>
          </cell>
          <cell r="C387" t="str">
            <v>Terrestre</v>
          </cell>
          <cell r="D387" t="str">
            <v>ES</v>
          </cell>
          <cell r="E387" t="str">
            <v>SÃO MATEUS-ES</v>
          </cell>
          <cell r="F387" t="str">
            <v>Seacrest Norte Cap</v>
          </cell>
          <cell r="G387">
            <v>45566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</row>
        <row r="388">
          <cell r="B388" t="str">
            <v>Ponto de Coleta IBU-62</v>
          </cell>
          <cell r="C388" t="str">
            <v>Terrestre</v>
          </cell>
          <cell r="D388" t="str">
            <v>ES</v>
          </cell>
          <cell r="E388" t="str">
            <v>SÃO MATEUS-ES</v>
          </cell>
          <cell r="F388" t="str">
            <v>Seacrest Norte Cap</v>
          </cell>
          <cell r="G388">
            <v>45566</v>
          </cell>
          <cell r="H388">
            <v>169.76300000000001</v>
          </cell>
          <cell r="I388">
            <v>1356</v>
          </cell>
          <cell r="J388">
            <v>0</v>
          </cell>
          <cell r="K388">
            <v>0</v>
          </cell>
        </row>
        <row r="389">
          <cell r="B389" t="str">
            <v>Estação de Coleta e Tratamento de Petróleo Tucano</v>
          </cell>
          <cell r="C389" t="str">
            <v>Terrestre</v>
          </cell>
          <cell r="D389" t="str">
            <v>ES</v>
          </cell>
          <cell r="E389" t="str">
            <v>SÃO MATEUS-ES</v>
          </cell>
          <cell r="F389" t="str">
            <v>Vipetro</v>
          </cell>
          <cell r="G389">
            <v>45566</v>
          </cell>
          <cell r="H389">
            <v>32.850999999999999</v>
          </cell>
          <cell r="I389">
            <v>493</v>
          </cell>
          <cell r="J389">
            <v>0</v>
          </cell>
          <cell r="K389">
            <v>0</v>
          </cell>
        </row>
        <row r="390">
          <cell r="B390" t="str">
            <v>Ponto de Colera RI-62</v>
          </cell>
          <cell r="C390" t="str">
            <v>Terrestre</v>
          </cell>
          <cell r="D390" t="str">
            <v>ES</v>
          </cell>
          <cell r="E390" t="str">
            <v>CONCEIÇÃO DA BARRA-ES</v>
          </cell>
          <cell r="F390" t="str">
            <v>Seacrest SPE Cricaré</v>
          </cell>
          <cell r="G390">
            <v>45566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</row>
        <row r="391">
          <cell r="B391" t="str">
            <v>Ponto de Coleta JCT-09</v>
          </cell>
          <cell r="C391" t="str">
            <v>Terrestre</v>
          </cell>
          <cell r="D391" t="str">
            <v>ES</v>
          </cell>
          <cell r="E391" t="str">
            <v>SÃO MATEUS-ES</v>
          </cell>
          <cell r="F391" t="str">
            <v>Seacrest SPE Cricaré</v>
          </cell>
          <cell r="G391">
            <v>45566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</row>
        <row r="392">
          <cell r="B392" t="str">
            <v>Ponto de Coleta TBB-01</v>
          </cell>
          <cell r="C392" t="str">
            <v>Terrestre</v>
          </cell>
          <cell r="D392" t="str">
            <v>ES</v>
          </cell>
          <cell r="E392" t="str">
            <v>LINHARES-ES</v>
          </cell>
          <cell r="F392" t="str">
            <v>Petrobras</v>
          </cell>
          <cell r="G392">
            <v>45566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</row>
        <row r="393">
          <cell r="B393" t="str">
            <v>Ponto de Coleta do TQ-200</v>
          </cell>
          <cell r="C393" t="str">
            <v>Terrestre</v>
          </cell>
          <cell r="D393" t="str">
            <v>BA</v>
          </cell>
          <cell r="E393" t="str">
            <v>SÃO SEBASTIÃO DO PASSÉ-BA</v>
          </cell>
          <cell r="F393" t="str">
            <v>Petrobras</v>
          </cell>
          <cell r="G393">
            <v>45566</v>
          </cell>
          <cell r="H393">
            <v>89.787999999999997</v>
          </cell>
          <cell r="I393">
            <v>4241</v>
          </cell>
          <cell r="J393">
            <v>0</v>
          </cell>
          <cell r="K393">
            <v>0</v>
          </cell>
        </row>
        <row r="394">
          <cell r="B394" t="str">
            <v>Ponto de Coleta LAP-1</v>
          </cell>
          <cell r="C394" t="str">
            <v>Terrestre</v>
          </cell>
          <cell r="D394" t="str">
            <v>ES</v>
          </cell>
          <cell r="E394" t="str">
            <v>LINHARES-ES</v>
          </cell>
          <cell r="F394" t="str">
            <v>Petrobras</v>
          </cell>
          <cell r="G394">
            <v>45566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</row>
        <row r="395">
          <cell r="B395" t="str">
            <v>Ponto de Coleta JAC-2</v>
          </cell>
          <cell r="C395" t="str">
            <v>Terrestre</v>
          </cell>
          <cell r="D395" t="str">
            <v>ES</v>
          </cell>
          <cell r="E395" t="str">
            <v>LINHARES-ES</v>
          </cell>
          <cell r="F395" t="str">
            <v>Petrobras</v>
          </cell>
          <cell r="G395">
            <v>45566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</row>
        <row r="396">
          <cell r="B396" t="str">
            <v>Ponto de Coleta Arribaçã (EC-ARB)</v>
          </cell>
          <cell r="C396" t="str">
            <v>Terrestre</v>
          </cell>
          <cell r="D396" t="str">
            <v>RN</v>
          </cell>
          <cell r="E396" t="str">
            <v>GOVERNADOR DIX-SEPT ROSADO-RN</v>
          </cell>
          <cell r="F396" t="str">
            <v>Níon Energia</v>
          </cell>
          <cell r="G396">
            <v>45566</v>
          </cell>
          <cell r="H396">
            <v>5.9450000000000003</v>
          </cell>
          <cell r="I396">
            <v>412</v>
          </cell>
          <cell r="J396">
            <v>0</v>
          </cell>
          <cell r="K396">
            <v>0</v>
          </cell>
        </row>
        <row r="397">
          <cell r="B397" t="str">
            <v>Ponto de Coleta JAC-1</v>
          </cell>
          <cell r="C397" t="str">
            <v>Terrestre</v>
          </cell>
          <cell r="D397" t="str">
            <v>ES</v>
          </cell>
          <cell r="E397" t="str">
            <v>LINHARES-ES</v>
          </cell>
          <cell r="F397" t="str">
            <v>Petrobras</v>
          </cell>
          <cell r="G397">
            <v>45566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</row>
        <row r="398">
          <cell r="B398" t="str">
            <v>Ponto de Coleta CNC-35</v>
          </cell>
          <cell r="C398" t="str">
            <v>Terrestre</v>
          </cell>
          <cell r="D398" t="str">
            <v>ES</v>
          </cell>
          <cell r="E398" t="str">
            <v>LINHARES-ES</v>
          </cell>
          <cell r="F398" t="str">
            <v>Seacrest Norte Cap</v>
          </cell>
          <cell r="G398">
            <v>45566</v>
          </cell>
          <cell r="H398">
            <v>1400.693</v>
          </cell>
          <cell r="I398">
            <v>25290</v>
          </cell>
          <cell r="J398">
            <v>0</v>
          </cell>
          <cell r="K398">
            <v>0</v>
          </cell>
        </row>
        <row r="399">
          <cell r="B399" t="str">
            <v>Ponto de Coleta FAL-123</v>
          </cell>
          <cell r="C399" t="str">
            <v>Terrestre</v>
          </cell>
          <cell r="D399" t="str">
            <v>ES</v>
          </cell>
          <cell r="E399" t="str">
            <v>JAGUARÉ-ES</v>
          </cell>
          <cell r="F399" t="str">
            <v>Seacrest Norte Cap</v>
          </cell>
          <cell r="G399">
            <v>45566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</row>
        <row r="400">
          <cell r="B400" t="str">
            <v>Ponto de Coleta LS-14</v>
          </cell>
          <cell r="C400" t="str">
            <v>Terrestre</v>
          </cell>
          <cell r="D400" t="str">
            <v>ES</v>
          </cell>
          <cell r="E400" t="str">
            <v>LINHARES-ES</v>
          </cell>
          <cell r="F400" t="str">
            <v>Seacrest SPE Cricaré</v>
          </cell>
          <cell r="G400">
            <v>45566</v>
          </cell>
          <cell r="H400">
            <v>224.96799999999999</v>
          </cell>
          <cell r="I400">
            <v>0</v>
          </cell>
          <cell r="J400">
            <v>0</v>
          </cell>
          <cell r="K400">
            <v>0</v>
          </cell>
        </row>
        <row r="401">
          <cell r="B401" t="str">
            <v>Ponto de Coleta SE-03</v>
          </cell>
          <cell r="C401" t="str">
            <v>Terrestre</v>
          </cell>
          <cell r="D401" t="str">
            <v>BA</v>
          </cell>
          <cell r="E401" t="str">
            <v>ALAGOINHAS-BA</v>
          </cell>
          <cell r="F401" t="str">
            <v>Nova Petróleo</v>
          </cell>
          <cell r="G401">
            <v>45566</v>
          </cell>
          <cell r="H401">
            <v>10.01</v>
          </cell>
          <cell r="I401">
            <v>29</v>
          </cell>
          <cell r="J401">
            <v>0</v>
          </cell>
          <cell r="K401">
            <v>0</v>
          </cell>
        </row>
        <row r="402">
          <cell r="B402" t="str">
            <v>Ponto de Coleta FCN-26</v>
          </cell>
          <cell r="C402" t="str">
            <v>Terrestre</v>
          </cell>
          <cell r="D402" t="str">
            <v>ES</v>
          </cell>
          <cell r="E402" t="str">
            <v>SÃO MATEUS-ES</v>
          </cell>
          <cell r="F402" t="str">
            <v>Seacrest SPE Cricaré</v>
          </cell>
          <cell r="G402">
            <v>45566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</row>
        <row r="403">
          <cell r="B403" t="str">
            <v>Estação Coletora MO-A</v>
          </cell>
          <cell r="C403" t="str">
            <v>Terrestre</v>
          </cell>
          <cell r="D403" t="str">
            <v>RN</v>
          </cell>
          <cell r="E403" t="str">
            <v>MOSSORÓ-RN</v>
          </cell>
          <cell r="F403" t="str">
            <v>3R Potiguar</v>
          </cell>
          <cell r="G403">
            <v>45566</v>
          </cell>
          <cell r="H403">
            <v>464.98700000000002</v>
          </cell>
          <cell r="I403">
            <v>12368</v>
          </cell>
          <cell r="J403">
            <v>0</v>
          </cell>
          <cell r="K403">
            <v>0</v>
          </cell>
        </row>
        <row r="404">
          <cell r="B404" t="str">
            <v>Ponto de Coleta 1-PSY-12DA-ES</v>
          </cell>
          <cell r="C404" t="str">
            <v>Terrestre</v>
          </cell>
          <cell r="D404" t="str">
            <v>ES</v>
          </cell>
          <cell r="E404" t="str">
            <v>SÃO MATEUS-ES</v>
          </cell>
          <cell r="F404" t="str">
            <v>Petrosynergy</v>
          </cell>
          <cell r="G404">
            <v>45566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</row>
        <row r="405">
          <cell r="B405" t="str">
            <v>Estação de Produção e Escoamento de Gavião Branco</v>
          </cell>
          <cell r="C405" t="str">
            <v>Terrestre</v>
          </cell>
          <cell r="D405" t="str">
            <v>MA</v>
          </cell>
          <cell r="E405" t="str">
            <v>LIMA CAMPOS-MA</v>
          </cell>
          <cell r="F405" t="str">
            <v>Eneva</v>
          </cell>
          <cell r="G405">
            <v>45566</v>
          </cell>
          <cell r="H405">
            <v>93.222999999999999</v>
          </cell>
          <cell r="I405">
            <v>96544357</v>
          </cell>
          <cell r="J405">
            <v>0</v>
          </cell>
          <cell r="K405">
            <v>0</v>
          </cell>
        </row>
        <row r="406">
          <cell r="B406" t="str">
            <v>Ponto de Coleta Poço 1ALVBDBA REC-T-182</v>
          </cell>
          <cell r="C406" t="str">
            <v>Terrestre</v>
          </cell>
          <cell r="D406" t="str">
            <v>BA</v>
          </cell>
          <cell r="E406" t="str">
            <v>MATA DE SÃO JOÃO-BA</v>
          </cell>
          <cell r="F406" t="str">
            <v>Alvopetro</v>
          </cell>
          <cell r="G406">
            <v>45566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</row>
        <row r="407">
          <cell r="B407" t="str">
            <v>Ponto de Coleta Sabiá SAB-05</v>
          </cell>
          <cell r="C407" t="str">
            <v>Terrestre</v>
          </cell>
          <cell r="D407" t="str">
            <v>RN</v>
          </cell>
          <cell r="E407" t="str">
            <v>AÇU-RN</v>
          </cell>
          <cell r="F407" t="str">
            <v>Potiguar E&amp;P S.A.</v>
          </cell>
          <cell r="G407">
            <v>45566</v>
          </cell>
          <cell r="H407">
            <v>995.89099999999996</v>
          </cell>
          <cell r="I407">
            <v>41276</v>
          </cell>
          <cell r="J407">
            <v>0</v>
          </cell>
          <cell r="K407">
            <v>0</v>
          </cell>
        </row>
        <row r="408">
          <cell r="B408" t="str">
            <v>Ponto de Coleta RI-52</v>
          </cell>
          <cell r="C408" t="str">
            <v>Terrestre</v>
          </cell>
          <cell r="D408" t="str">
            <v>ES</v>
          </cell>
          <cell r="E408" t="str">
            <v>CONCEIÇÃO DA BARRA-ES</v>
          </cell>
          <cell r="F408" t="str">
            <v>Seacrest SPE Cricaré</v>
          </cell>
          <cell r="G408">
            <v>45566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</row>
        <row r="409">
          <cell r="B409" t="str">
            <v>Ponto de Coleta ARG-900</v>
          </cell>
          <cell r="C409" t="str">
            <v>Terrestre</v>
          </cell>
          <cell r="D409" t="str">
            <v>RN</v>
          </cell>
          <cell r="E409" t="str">
            <v>PENDÊNCIAS-RN</v>
          </cell>
          <cell r="F409" t="str">
            <v>Petrobras</v>
          </cell>
          <cell r="G409">
            <v>45566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</row>
        <row r="410">
          <cell r="B410" t="str">
            <v>Ponto de Coleta GMS-01</v>
          </cell>
          <cell r="C410" t="str">
            <v>Terrestre</v>
          </cell>
          <cell r="D410" t="str">
            <v>RN</v>
          </cell>
          <cell r="E410" t="str">
            <v>MACAU-RN</v>
          </cell>
          <cell r="F410" t="str">
            <v>Petrobras</v>
          </cell>
          <cell r="G410">
            <v>45566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</row>
        <row r="411">
          <cell r="B411" t="str">
            <v>Ponto de Coleta JAP-1 (1-BRSA-1264-ES)</v>
          </cell>
          <cell r="C411" t="str">
            <v>Terrestre</v>
          </cell>
          <cell r="D411" t="str">
            <v>ES</v>
          </cell>
          <cell r="E411" t="str">
            <v>LINHARES-ES</v>
          </cell>
          <cell r="F411" t="str">
            <v>Petrobras</v>
          </cell>
          <cell r="G411">
            <v>45566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</row>
        <row r="412">
          <cell r="B412" t="str">
            <v>Ponto de Coleta GALP-38</v>
          </cell>
          <cell r="C412" t="str">
            <v>Terrestre</v>
          </cell>
          <cell r="D412" t="str">
            <v>RN</v>
          </cell>
          <cell r="E412" t="str">
            <v>SERRA DO MEL-RN</v>
          </cell>
          <cell r="F412" t="str">
            <v>Petro-Victory</v>
          </cell>
          <cell r="G412">
            <v>45566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</row>
        <row r="413">
          <cell r="B413" t="str">
            <v>Ponto de Coleta JQT-1</v>
          </cell>
          <cell r="C413" t="str">
            <v>Terrestre</v>
          </cell>
          <cell r="D413" t="str">
            <v>ES</v>
          </cell>
          <cell r="E413" t="str">
            <v>LINHARES-ES</v>
          </cell>
          <cell r="F413" t="str">
            <v>Seacrest Norte Cap</v>
          </cell>
          <cell r="G413">
            <v>45566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</row>
        <row r="414">
          <cell r="B414" t="str">
            <v>Ponto de Coleta de Crejoá 02 (BRSA-45)</v>
          </cell>
          <cell r="C414" t="str">
            <v>Terrestre</v>
          </cell>
          <cell r="D414" t="str">
            <v>ES</v>
          </cell>
          <cell r="E414" t="str">
            <v>CONCEIÇÃO DA BARRA-ES</v>
          </cell>
          <cell r="F414" t="str">
            <v>Tarmar</v>
          </cell>
          <cell r="G414">
            <v>45566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</row>
        <row r="415">
          <cell r="B415" t="str">
            <v>Ponto de Coleta de Harpia (1PTA03SE)</v>
          </cell>
          <cell r="C415" t="str">
            <v>Terrestre</v>
          </cell>
          <cell r="D415" t="str">
            <v>SE</v>
          </cell>
          <cell r="E415" t="str">
            <v>PACATUBA-SE</v>
          </cell>
          <cell r="F415" t="str">
            <v>Nord</v>
          </cell>
          <cell r="G415">
            <v>45566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</row>
        <row r="416">
          <cell r="B416" t="str">
            <v>Ponto de Coleta de Carcará (1KOCH02DRN)</v>
          </cell>
          <cell r="C416" t="str">
            <v>Terrestre</v>
          </cell>
          <cell r="D416" t="str">
            <v>RN</v>
          </cell>
          <cell r="E416" t="str">
            <v>AÇU-RN</v>
          </cell>
          <cell r="F416" t="str">
            <v>3R Macau</v>
          </cell>
          <cell r="G416">
            <v>45566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</row>
        <row r="417">
          <cell r="B417" t="str">
            <v>Ponto de Coleta de Acajá - Burizinho</v>
          </cell>
          <cell r="C417" t="str">
            <v>Terrestre</v>
          </cell>
          <cell r="D417" t="str">
            <v>BA</v>
          </cell>
          <cell r="E417" t="str">
            <v>ITANAGRA-BA</v>
          </cell>
          <cell r="F417" t="str">
            <v>Recôncavo E&amp;P</v>
          </cell>
          <cell r="G417">
            <v>45566</v>
          </cell>
          <cell r="H417">
            <v>1.341</v>
          </cell>
          <cell r="I417">
            <v>373</v>
          </cell>
          <cell r="J417">
            <v>0</v>
          </cell>
          <cell r="K417">
            <v>0</v>
          </cell>
        </row>
        <row r="418">
          <cell r="B418" t="str">
            <v>Ponto de Coleta de Juriti</v>
          </cell>
          <cell r="C418" t="str">
            <v>Terrestre</v>
          </cell>
          <cell r="D418" t="str">
            <v>BA</v>
          </cell>
          <cell r="E418" t="str">
            <v>CARDEAL DA SILVA-BA</v>
          </cell>
          <cell r="F418" t="str">
            <v>Recôncavo E&amp;P</v>
          </cell>
          <cell r="G418">
            <v>45566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</row>
        <row r="419">
          <cell r="B419" t="str">
            <v>Estação Coletora de Lagoa do Paulo</v>
          </cell>
          <cell r="C419" t="str">
            <v>Terrestre</v>
          </cell>
          <cell r="D419" t="str">
            <v>BA</v>
          </cell>
          <cell r="E419" t="str">
            <v>ARAÇAS-BA</v>
          </cell>
          <cell r="F419" t="str">
            <v>Recôncavo E&amp;P</v>
          </cell>
          <cell r="G419">
            <v>45566</v>
          </cell>
          <cell r="H419">
            <v>64.584000000000003</v>
          </cell>
          <cell r="I419">
            <v>6181</v>
          </cell>
          <cell r="J419">
            <v>0</v>
          </cell>
          <cell r="K419">
            <v>0</v>
          </cell>
        </row>
        <row r="420">
          <cell r="B420" t="str">
            <v>Ponto de Coleta de Lagoa do Paulo Sul</v>
          </cell>
          <cell r="C420" t="str">
            <v>Terrestre</v>
          </cell>
          <cell r="D420" t="str">
            <v>BA</v>
          </cell>
          <cell r="E420" t="str">
            <v>ITANAGRA-BA</v>
          </cell>
          <cell r="F420" t="str">
            <v>Recôncavo E&amp;P</v>
          </cell>
          <cell r="G420">
            <v>45566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</row>
        <row r="421">
          <cell r="B421" t="str">
            <v>Ponto de Coleta de Lagoa do Paulo Norte</v>
          </cell>
          <cell r="C421" t="str">
            <v>Terrestre</v>
          </cell>
          <cell r="D421" t="str">
            <v>BA</v>
          </cell>
          <cell r="E421" t="str">
            <v>ARAÇAS-BA</v>
          </cell>
          <cell r="F421" t="str">
            <v>Recôncavo E&amp;P</v>
          </cell>
          <cell r="G421">
            <v>45566</v>
          </cell>
          <cell r="H421">
            <v>88.197999999999993</v>
          </cell>
          <cell r="I421">
            <v>10770</v>
          </cell>
          <cell r="J421">
            <v>0</v>
          </cell>
          <cell r="K421">
            <v>0</v>
          </cell>
        </row>
        <row r="422">
          <cell r="B422" t="str">
            <v>Estação Coletora de João de Barro (POT-T-302)</v>
          </cell>
          <cell r="C422" t="str">
            <v>Terrestre</v>
          </cell>
          <cell r="D422" t="str">
            <v>RN</v>
          </cell>
          <cell r="E422" t="str">
            <v>SERRA DO MEL-RN</v>
          </cell>
          <cell r="F422" t="str">
            <v>Níon Energia</v>
          </cell>
          <cell r="G422">
            <v>45566</v>
          </cell>
          <cell r="H422">
            <v>30.503</v>
          </cell>
          <cell r="I422">
            <v>4509</v>
          </cell>
          <cell r="J422">
            <v>0</v>
          </cell>
          <cell r="K422">
            <v>0</v>
          </cell>
        </row>
        <row r="423">
          <cell r="B423" t="str">
            <v>Estação Coletora de Periquito (POT-T-790)</v>
          </cell>
          <cell r="C423" t="str">
            <v>Terrestre</v>
          </cell>
          <cell r="D423" t="str">
            <v>RN</v>
          </cell>
          <cell r="E423" t="str">
            <v>GOVERNADOR DIX-SEPT ROSADO-RN</v>
          </cell>
          <cell r="F423" t="str">
            <v>Phoenix Óleo &amp; Gás</v>
          </cell>
          <cell r="G423">
            <v>45566</v>
          </cell>
          <cell r="H423">
            <v>16.581</v>
          </cell>
          <cell r="I423">
            <v>1137</v>
          </cell>
          <cell r="J423">
            <v>0</v>
          </cell>
          <cell r="K423">
            <v>0</v>
          </cell>
        </row>
        <row r="424">
          <cell r="B424" t="str">
            <v>Ponto de Coleta de Araçás Leste</v>
          </cell>
          <cell r="C424" t="str">
            <v>Terrestre</v>
          </cell>
          <cell r="D424" t="str">
            <v>BA</v>
          </cell>
          <cell r="E424" t="str">
            <v>ENTRE RIOS-BA</v>
          </cell>
          <cell r="F424" t="str">
            <v>Brasil Refinarias</v>
          </cell>
          <cell r="G424">
            <v>45566</v>
          </cell>
          <cell r="H424">
            <v>5.5270000000000001</v>
          </cell>
          <cell r="I424">
            <v>97</v>
          </cell>
          <cell r="J424">
            <v>0</v>
          </cell>
          <cell r="K424">
            <v>0</v>
          </cell>
        </row>
        <row r="425">
          <cell r="B425" t="str">
            <v>Ponto de Coleta de Tartaruga</v>
          </cell>
          <cell r="C425" t="str">
            <v>Terrestre</v>
          </cell>
          <cell r="D425" t="str">
            <v>SE</v>
          </cell>
          <cell r="E425" t="str">
            <v>PIRAMBU-SE</v>
          </cell>
          <cell r="F425" t="str">
            <v>SPE Tiêta</v>
          </cell>
          <cell r="G425">
            <v>45566</v>
          </cell>
          <cell r="H425">
            <v>0</v>
          </cell>
          <cell r="I425">
            <v>0</v>
          </cell>
          <cell r="J425">
            <v>652.98</v>
          </cell>
          <cell r="K425">
            <v>68196</v>
          </cell>
        </row>
        <row r="426">
          <cell r="B426" t="str">
            <v>Ponto de Coleta de Cidade de Aracaju</v>
          </cell>
          <cell r="C426" t="str">
            <v>Terrestre</v>
          </cell>
          <cell r="D426" t="str">
            <v>SE</v>
          </cell>
          <cell r="E426" t="str">
            <v>SÃO CRISTÓVÃO-SE</v>
          </cell>
          <cell r="F426" t="str">
            <v>EPG Brasil</v>
          </cell>
          <cell r="G426">
            <v>45566</v>
          </cell>
          <cell r="H426">
            <v>24.04</v>
          </cell>
          <cell r="I426">
            <v>1320</v>
          </cell>
          <cell r="J426">
            <v>0</v>
          </cell>
          <cell r="K426">
            <v>0</v>
          </cell>
        </row>
        <row r="427">
          <cell r="B427" t="str">
            <v>Ponto de Coleta de Bom Lugar</v>
          </cell>
          <cell r="C427" t="str">
            <v>Terrestre</v>
          </cell>
          <cell r="D427" t="str">
            <v>BA</v>
          </cell>
          <cell r="E427" t="str">
            <v>ARAÇAS-BA</v>
          </cell>
          <cell r="F427" t="str">
            <v>Alvopetro</v>
          </cell>
          <cell r="G427">
            <v>45566</v>
          </cell>
          <cell r="H427">
            <v>50.198</v>
          </cell>
          <cell r="I427">
            <v>6437.8935000000001</v>
          </cell>
          <cell r="J427">
            <v>0</v>
          </cell>
          <cell r="K427">
            <v>0</v>
          </cell>
        </row>
        <row r="428">
          <cell r="B428" t="str">
            <v>Ponto de Coleta de Jiribatuba</v>
          </cell>
          <cell r="C428" t="str">
            <v>Terrestre</v>
          </cell>
          <cell r="D428" t="str">
            <v>BA</v>
          </cell>
          <cell r="E428" t="str">
            <v>VERA CRUZ-BA</v>
          </cell>
          <cell r="F428" t="str">
            <v>Brasil Refinarias</v>
          </cell>
          <cell r="G428">
            <v>45566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</row>
        <row r="429">
          <cell r="B429" t="str">
            <v>Estação Coletora de Fazenda Santo Estevão</v>
          </cell>
          <cell r="C429" t="str">
            <v>Terrestre</v>
          </cell>
          <cell r="D429" t="str">
            <v>BA</v>
          </cell>
          <cell r="E429" t="str">
            <v>ALAGOINHAS-BA</v>
          </cell>
          <cell r="F429" t="str">
            <v>Nova Petróleo</v>
          </cell>
          <cell r="G429">
            <v>45566</v>
          </cell>
          <cell r="H429">
            <v>476.99400000000003</v>
          </cell>
          <cell r="I429">
            <v>33481</v>
          </cell>
          <cell r="J429">
            <v>0</v>
          </cell>
          <cell r="K429">
            <v>0</v>
          </cell>
        </row>
        <row r="430">
          <cell r="B430" t="str">
            <v>Estação Coletora de Santana</v>
          </cell>
          <cell r="C430" t="str">
            <v>Terrestre</v>
          </cell>
          <cell r="D430" t="str">
            <v>BA</v>
          </cell>
          <cell r="E430" t="str">
            <v>CATU-BA</v>
          </cell>
          <cell r="F430" t="str">
            <v>Energizzi Energias</v>
          </cell>
          <cell r="G430">
            <v>45566</v>
          </cell>
          <cell r="H430">
            <v>137.88499999999999</v>
          </cell>
          <cell r="I430">
            <v>21239</v>
          </cell>
          <cell r="J430">
            <v>0</v>
          </cell>
          <cell r="K430">
            <v>0</v>
          </cell>
        </row>
        <row r="431">
          <cell r="B431" t="str">
            <v>Estação Coletora de Tigre</v>
          </cell>
          <cell r="C431" t="str">
            <v>Terrestre</v>
          </cell>
          <cell r="D431" t="str">
            <v>SE</v>
          </cell>
          <cell r="E431" t="str">
            <v>PACATUBA-SE</v>
          </cell>
          <cell r="F431" t="str">
            <v>Petroil</v>
          </cell>
          <cell r="G431">
            <v>45566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</row>
        <row r="432">
          <cell r="B432" t="str">
            <v>Estação Coletora de Canário</v>
          </cell>
          <cell r="C432" t="str">
            <v>Terrestre</v>
          </cell>
          <cell r="D432" t="str">
            <v>BA</v>
          </cell>
          <cell r="E432" t="str">
            <v>CATU-BA</v>
          </cell>
          <cell r="F432" t="str">
            <v>Petrosynergy</v>
          </cell>
          <cell r="G432">
            <v>45566</v>
          </cell>
          <cell r="H432">
            <v>483.97199999999998</v>
          </cell>
          <cell r="I432">
            <v>3880</v>
          </cell>
          <cell r="J432">
            <v>0</v>
          </cell>
          <cell r="K432">
            <v>0</v>
          </cell>
        </row>
        <row r="433">
          <cell r="B433" t="str">
            <v>Estação Coletora de Uirapuru</v>
          </cell>
          <cell r="C433" t="str">
            <v>Terrestre</v>
          </cell>
          <cell r="D433" t="str">
            <v>BA</v>
          </cell>
          <cell r="E433" t="str">
            <v>CATU-BA</v>
          </cell>
          <cell r="F433" t="str">
            <v>Petrosynergy</v>
          </cell>
          <cell r="G433">
            <v>45566</v>
          </cell>
          <cell r="H433">
            <v>33.356999999999999</v>
          </cell>
          <cell r="I433">
            <v>50852</v>
          </cell>
          <cell r="J433">
            <v>0</v>
          </cell>
          <cell r="K433">
            <v>0</v>
          </cell>
        </row>
        <row r="434">
          <cell r="B434" t="str">
            <v>Ponto de Coleta do Poço 3CS0003AL</v>
          </cell>
          <cell r="C434" t="str">
            <v>Terrestre</v>
          </cell>
          <cell r="D434" t="str">
            <v>AL</v>
          </cell>
          <cell r="E434" t="str">
            <v>COQUEIRO SECO-AL</v>
          </cell>
          <cell r="F434" t="str">
            <v>Petrosynergy</v>
          </cell>
          <cell r="G434">
            <v>45566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</row>
        <row r="435">
          <cell r="B435" t="str">
            <v>Ponto de Coleta de Fazenda Pau Brasil</v>
          </cell>
          <cell r="C435" t="str">
            <v>Terrestre</v>
          </cell>
          <cell r="D435" t="str">
            <v>AL</v>
          </cell>
          <cell r="E435" t="str">
            <v>SÃO MIGUEL DOS CAMPOS-AL</v>
          </cell>
          <cell r="F435" t="str">
            <v>Petrosynergy</v>
          </cell>
          <cell r="G435">
            <v>45566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</row>
        <row r="436">
          <cell r="B436" t="str">
            <v>Ponto de Coleta de Jequiá</v>
          </cell>
          <cell r="C436" t="str">
            <v>Terrestre</v>
          </cell>
          <cell r="D436" t="str">
            <v>AL</v>
          </cell>
          <cell r="E436" t="str">
            <v>ROTEIRO-AL</v>
          </cell>
          <cell r="F436" t="str">
            <v>Petrosynergy</v>
          </cell>
          <cell r="G436">
            <v>45566</v>
          </cell>
          <cell r="H436">
            <v>52.874000000000002</v>
          </cell>
          <cell r="I436">
            <v>3349</v>
          </cell>
          <cell r="J436">
            <v>0</v>
          </cell>
          <cell r="K436">
            <v>0</v>
          </cell>
        </row>
        <row r="437">
          <cell r="B437" t="str">
            <v>Ponto de Coleta de Sul de Coruripe</v>
          </cell>
          <cell r="C437" t="str">
            <v>Terrestre</v>
          </cell>
          <cell r="D437" t="str">
            <v>AL</v>
          </cell>
          <cell r="E437" t="str">
            <v>CORURIPE-AL</v>
          </cell>
          <cell r="F437" t="str">
            <v>Petrosynergy</v>
          </cell>
          <cell r="G437">
            <v>45566</v>
          </cell>
          <cell r="H437">
            <v>137.036</v>
          </cell>
          <cell r="I437">
            <v>1154</v>
          </cell>
          <cell r="J437">
            <v>0</v>
          </cell>
          <cell r="K437">
            <v>0</v>
          </cell>
        </row>
        <row r="438">
          <cell r="B438" t="str">
            <v>Ponto de Coleta de Fazenda Guindaste</v>
          </cell>
          <cell r="C438" t="str">
            <v>Terrestre</v>
          </cell>
          <cell r="D438" t="str">
            <v>AL</v>
          </cell>
          <cell r="E438" t="str">
            <v>PARIPUEIRA-AL</v>
          </cell>
          <cell r="F438" t="str">
            <v>Petrosynergy</v>
          </cell>
          <cell r="G438">
            <v>45566</v>
          </cell>
          <cell r="H438">
            <v>43.555</v>
          </cell>
          <cell r="I438">
            <v>115606</v>
          </cell>
          <cell r="J438">
            <v>0</v>
          </cell>
          <cell r="K438">
            <v>0</v>
          </cell>
        </row>
        <row r="439">
          <cell r="B439" t="str">
            <v>Estação Coletora de Tabuleiro dos Martins</v>
          </cell>
          <cell r="C439" t="str">
            <v>Terrestre</v>
          </cell>
          <cell r="D439" t="str">
            <v>AL</v>
          </cell>
          <cell r="E439" t="str">
            <v>MACEIÓ-AL</v>
          </cell>
          <cell r="F439" t="str">
            <v>Petrosynergy</v>
          </cell>
          <cell r="G439">
            <v>45566</v>
          </cell>
          <cell r="H439">
            <v>1154.01</v>
          </cell>
          <cell r="I439">
            <v>36625</v>
          </cell>
          <cell r="J439">
            <v>0</v>
          </cell>
          <cell r="K439">
            <v>0</v>
          </cell>
        </row>
        <row r="440">
          <cell r="B440" t="str">
            <v>Ponto de Coleta de Irerê</v>
          </cell>
          <cell r="C440" t="str">
            <v>Terrestre</v>
          </cell>
          <cell r="D440" t="str">
            <v>RN</v>
          </cell>
          <cell r="E440" t="str">
            <v>AREIA BRANCA-RN</v>
          </cell>
          <cell r="F440" t="str">
            <v>Petrosynergy</v>
          </cell>
          <cell r="G440">
            <v>45566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</row>
        <row r="441">
          <cell r="B441" t="str">
            <v>Estação Coletora de Pitiguari</v>
          </cell>
          <cell r="C441" t="str">
            <v>Terrestre</v>
          </cell>
          <cell r="D441" t="str">
            <v>RN</v>
          </cell>
          <cell r="E441" t="str">
            <v>MACAU-RN</v>
          </cell>
          <cell r="F441" t="str">
            <v>Petrosynergy</v>
          </cell>
          <cell r="G441">
            <v>45566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</row>
        <row r="442">
          <cell r="B442" t="str">
            <v>Ponto de Coleta de Araçari</v>
          </cell>
          <cell r="C442" t="str">
            <v>Terrestre</v>
          </cell>
          <cell r="D442" t="str">
            <v>RN</v>
          </cell>
          <cell r="E442" t="str">
            <v>SERRA DO MEL-RN</v>
          </cell>
          <cell r="F442" t="str">
            <v>Petrosynergy</v>
          </cell>
          <cell r="G442">
            <v>45566</v>
          </cell>
          <cell r="H442">
            <v>40.281999999999996</v>
          </cell>
          <cell r="I442">
            <v>1217</v>
          </cell>
          <cell r="J442">
            <v>0</v>
          </cell>
          <cell r="K442">
            <v>0</v>
          </cell>
        </row>
        <row r="443">
          <cell r="B443" t="str">
            <v>Estação Coletora de Morro do Barro - Gás natural</v>
          </cell>
          <cell r="C443" t="str">
            <v>Terrestre</v>
          </cell>
          <cell r="D443" t="str">
            <v>BA</v>
          </cell>
          <cell r="E443" t="str">
            <v>VERA CRUZ-BA</v>
          </cell>
          <cell r="F443" t="str">
            <v>Panergy</v>
          </cell>
          <cell r="G443">
            <v>45566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</row>
        <row r="444">
          <cell r="B444" t="str">
            <v>Estação Coletora de Rolinha</v>
          </cell>
          <cell r="C444" t="str">
            <v>Terrestre</v>
          </cell>
          <cell r="D444" t="str">
            <v>RN</v>
          </cell>
          <cell r="E444" t="str">
            <v>GOVERNADOR DIX-SEPT ROSADO-RN</v>
          </cell>
          <cell r="F444" t="str">
            <v>Níon Energia</v>
          </cell>
          <cell r="G444">
            <v>45566</v>
          </cell>
          <cell r="H444">
            <v>2.2240000000000002</v>
          </cell>
          <cell r="I444">
            <v>13</v>
          </cell>
          <cell r="J444">
            <v>0</v>
          </cell>
          <cell r="K444">
            <v>0</v>
          </cell>
        </row>
        <row r="445">
          <cell r="B445" t="str">
            <v>Ponto de Coleta de Rio Ipiranga</v>
          </cell>
          <cell r="C445" t="str">
            <v>Terrestre</v>
          </cell>
          <cell r="D445" t="str">
            <v>ES</v>
          </cell>
          <cell r="E445" t="str">
            <v>LINHARES-ES</v>
          </cell>
          <cell r="F445" t="str">
            <v>Imetame</v>
          </cell>
          <cell r="G445">
            <v>45566</v>
          </cell>
          <cell r="H445">
            <v>671.76499999999999</v>
          </cell>
          <cell r="I445">
            <v>29599</v>
          </cell>
          <cell r="J445">
            <v>0</v>
          </cell>
          <cell r="K445">
            <v>0</v>
          </cell>
        </row>
        <row r="446">
          <cell r="B446" t="str">
            <v>Ponto de Coleta de Foz do Vaza-Barris</v>
          </cell>
          <cell r="C446" t="str">
            <v>Terrestre</v>
          </cell>
          <cell r="D446" t="str">
            <v>SE</v>
          </cell>
          <cell r="E446" t="str">
            <v>ITAPORANGA D'AJUDA-SE</v>
          </cell>
          <cell r="F446" t="str">
            <v>Guto &amp; Cacal</v>
          </cell>
          <cell r="G446">
            <v>45566</v>
          </cell>
          <cell r="H446">
            <v>14.07</v>
          </cell>
          <cell r="I446">
            <v>210</v>
          </cell>
          <cell r="J446">
            <v>0</v>
          </cell>
          <cell r="K446">
            <v>0</v>
          </cell>
        </row>
        <row r="447">
          <cell r="B447" t="str">
            <v>Estação de Carregamento de Carapitanga</v>
          </cell>
          <cell r="C447" t="str">
            <v>Terrestre</v>
          </cell>
          <cell r="D447" t="str">
            <v>SE</v>
          </cell>
          <cell r="E447" t="str">
            <v>BREJO GRANDE-SE</v>
          </cell>
          <cell r="F447" t="str">
            <v>EPG Brasil</v>
          </cell>
          <cell r="G447">
            <v>45566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</row>
        <row r="448">
          <cell r="B448" t="str">
            <v>Ponto de Coleta do Poço 1-PTX-8-RN (Colibri)</v>
          </cell>
          <cell r="C448" t="str">
            <v>Terrestre</v>
          </cell>
          <cell r="D448" t="str">
            <v>RN</v>
          </cell>
          <cell r="E448" t="str">
            <v>GOVERNADOR DIX-SEPT ROSADO-RN</v>
          </cell>
          <cell r="F448" t="str">
            <v>Mandacaru Energia</v>
          </cell>
          <cell r="G448">
            <v>45566</v>
          </cell>
          <cell r="H448">
            <v>37.063000000000002</v>
          </cell>
          <cell r="I448">
            <v>0</v>
          </cell>
          <cell r="J448">
            <v>0</v>
          </cell>
          <cell r="K448">
            <v>0</v>
          </cell>
        </row>
        <row r="449">
          <cell r="B449" t="str">
            <v>Ponto de Coleta do Poço 1-PTX-11-RN (Cardeal)</v>
          </cell>
          <cell r="C449" t="str">
            <v>Terrestre</v>
          </cell>
          <cell r="D449" t="str">
            <v>RN</v>
          </cell>
          <cell r="E449" t="str">
            <v>MOSSORÓ-RN</v>
          </cell>
          <cell r="F449" t="str">
            <v>Mandacaru Energia</v>
          </cell>
          <cell r="G449">
            <v>45566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</row>
        <row r="450">
          <cell r="B450" t="str">
            <v>Ponto de Coleta do Poço 1-PTX-19-RN (Cardeal)</v>
          </cell>
          <cell r="C450" t="str">
            <v>Terrestre</v>
          </cell>
          <cell r="D450" t="str">
            <v>RN</v>
          </cell>
          <cell r="E450" t="str">
            <v>MOSSORÓ-RN</v>
          </cell>
          <cell r="F450" t="str">
            <v>Mandacaru Energia</v>
          </cell>
          <cell r="G450">
            <v>45566</v>
          </cell>
          <cell r="H450">
            <v>15.93</v>
          </cell>
          <cell r="I450">
            <v>0</v>
          </cell>
          <cell r="J450">
            <v>0</v>
          </cell>
          <cell r="K450">
            <v>0</v>
          </cell>
        </row>
        <row r="451">
          <cell r="B451" t="str">
            <v>Ponto de Coleta do Poço 3-PTX-22-RN (Cardeal)</v>
          </cell>
          <cell r="C451" t="str">
            <v>Terrestre</v>
          </cell>
          <cell r="D451" t="str">
            <v>RN</v>
          </cell>
          <cell r="E451" t="str">
            <v>MOSSORÓ-RN</v>
          </cell>
          <cell r="F451" t="str">
            <v>Mandacaru Energia</v>
          </cell>
          <cell r="G451">
            <v>45566</v>
          </cell>
          <cell r="H451">
            <v>93.646000000000001</v>
          </cell>
          <cell r="I451">
            <v>0</v>
          </cell>
          <cell r="J451">
            <v>0</v>
          </cell>
          <cell r="K451">
            <v>0</v>
          </cell>
        </row>
        <row r="452">
          <cell r="B452" t="str">
            <v>Ponto de Coleta do PA-1STAR10RN-POT-T-748</v>
          </cell>
          <cell r="C452" t="str">
            <v>Terrestre</v>
          </cell>
          <cell r="D452" t="str">
            <v>RN</v>
          </cell>
          <cell r="E452" t="str">
            <v>AÇU-RN</v>
          </cell>
          <cell r="F452" t="str">
            <v>Potiguar E&amp;P S.A.</v>
          </cell>
          <cell r="G452">
            <v>45566</v>
          </cell>
          <cell r="H452">
            <v>8468.1849999999995</v>
          </cell>
          <cell r="I452">
            <v>3300005</v>
          </cell>
          <cell r="J452">
            <v>0</v>
          </cell>
          <cell r="K452">
            <v>0</v>
          </cell>
        </row>
        <row r="453">
          <cell r="B453" t="str">
            <v>Ponto de Coleta do PA-1STAR11RN-POT-T-749</v>
          </cell>
          <cell r="C453" t="str">
            <v>Terrestre</v>
          </cell>
          <cell r="D453" t="str">
            <v>RN</v>
          </cell>
          <cell r="E453" t="str">
            <v>AÇU-RN</v>
          </cell>
          <cell r="F453" t="str">
            <v>Potiguar E&amp;P S.A.</v>
          </cell>
          <cell r="G453">
            <v>45566</v>
          </cell>
          <cell r="H453">
            <v>5507.9930000000004</v>
          </cell>
          <cell r="I453">
            <v>422323</v>
          </cell>
          <cell r="J453">
            <v>0</v>
          </cell>
          <cell r="K453">
            <v>0</v>
          </cell>
        </row>
        <row r="454">
          <cell r="B454" t="str">
            <v>Ponto de Coleta do PA-1ALV2BA-REC-T-155</v>
          </cell>
          <cell r="C454" t="str">
            <v>Terrestre</v>
          </cell>
          <cell r="D454" t="str">
            <v>BA</v>
          </cell>
          <cell r="E454" t="str">
            <v>POJUCA-BA</v>
          </cell>
          <cell r="F454" t="str">
            <v>SPE Tiêta</v>
          </cell>
          <cell r="G454">
            <v>45566</v>
          </cell>
          <cell r="H454">
            <v>14793.975</v>
          </cell>
          <cell r="I454">
            <v>3338985</v>
          </cell>
          <cell r="J454">
            <v>0</v>
          </cell>
          <cell r="K454">
            <v>0</v>
          </cell>
        </row>
        <row r="455">
          <cell r="B455" t="str">
            <v>Ponto de Coleta do Poço 7CS0016AL</v>
          </cell>
          <cell r="C455" t="str">
            <v>Terrestre</v>
          </cell>
          <cell r="D455" t="str">
            <v>AL</v>
          </cell>
          <cell r="E455" t="str">
            <v>COQUEIRO SECO-AL</v>
          </cell>
          <cell r="F455" t="str">
            <v>Petrosynergy</v>
          </cell>
          <cell r="G455">
            <v>45566</v>
          </cell>
          <cell r="H455">
            <v>0</v>
          </cell>
          <cell r="I455">
            <v>51746</v>
          </cell>
          <cell r="J455">
            <v>0</v>
          </cell>
          <cell r="K455">
            <v>0</v>
          </cell>
        </row>
        <row r="456">
          <cell r="B456" t="str">
            <v>Ponto de Coleta de Concriz</v>
          </cell>
          <cell r="C456" t="str">
            <v>Terrestre</v>
          </cell>
          <cell r="D456" t="str">
            <v>RN</v>
          </cell>
          <cell r="E456" t="str">
            <v>MOSSORÓ-RN</v>
          </cell>
          <cell r="F456" t="str">
            <v>Phoenix Óleo &amp; Gás</v>
          </cell>
          <cell r="G456">
            <v>45566</v>
          </cell>
          <cell r="H456">
            <v>92.531000000000006</v>
          </cell>
          <cell r="I456">
            <v>870</v>
          </cell>
          <cell r="J456">
            <v>0</v>
          </cell>
          <cell r="K456">
            <v>0</v>
          </cell>
        </row>
        <row r="457">
          <cell r="B457" t="str">
            <v>Estação Coletora Galo de Campina</v>
          </cell>
          <cell r="C457" t="str">
            <v>Terrestre</v>
          </cell>
          <cell r="D457" t="str">
            <v>RN</v>
          </cell>
          <cell r="E457" t="str">
            <v>GOVERNADOR DIX-SEPT ROSADO-RN</v>
          </cell>
          <cell r="F457" t="str">
            <v>Níon Energia</v>
          </cell>
          <cell r="G457">
            <v>45566</v>
          </cell>
          <cell r="H457">
            <v>576.49199999999996</v>
          </cell>
          <cell r="I457">
            <v>140626</v>
          </cell>
          <cell r="J457">
            <v>0</v>
          </cell>
          <cell r="K457">
            <v>0</v>
          </cell>
        </row>
        <row r="458">
          <cell r="B458" t="str">
            <v>Estação Coletora GALP-11</v>
          </cell>
          <cell r="C458" t="str">
            <v>Terrestre</v>
          </cell>
          <cell r="D458" t="str">
            <v>SE</v>
          </cell>
          <cell r="E458" t="str">
            <v>SANTO AMARO DAS BROTAS-SE</v>
          </cell>
          <cell r="F458" t="str">
            <v>Petrom</v>
          </cell>
          <cell r="G458">
            <v>45566</v>
          </cell>
          <cell r="H458">
            <v>13.86</v>
          </cell>
          <cell r="I458">
            <v>387</v>
          </cell>
          <cell r="J458">
            <v>0</v>
          </cell>
          <cell r="K458">
            <v>0</v>
          </cell>
        </row>
        <row r="459">
          <cell r="B459" t="str">
            <v>Estação Coletora GALP-12</v>
          </cell>
          <cell r="C459" t="str">
            <v>Terrestre</v>
          </cell>
          <cell r="D459" t="str">
            <v>SE</v>
          </cell>
          <cell r="E459" t="str">
            <v>SANTO AMARO DAS BROTAS-SE</v>
          </cell>
          <cell r="F459" t="str">
            <v>Petrom</v>
          </cell>
          <cell r="G459">
            <v>45566</v>
          </cell>
          <cell r="H459">
            <v>102.745</v>
          </cell>
          <cell r="I459">
            <v>5448</v>
          </cell>
          <cell r="J459">
            <v>0</v>
          </cell>
          <cell r="K459">
            <v>0</v>
          </cell>
        </row>
        <row r="460">
          <cell r="B460" t="str">
            <v>Estação Coletora de Ponta dos Mangues</v>
          </cell>
          <cell r="C460" t="str">
            <v>Terrestre</v>
          </cell>
          <cell r="D460" t="str">
            <v>SE</v>
          </cell>
          <cell r="E460" t="str">
            <v>PACATUBA-SE</v>
          </cell>
          <cell r="F460" t="str">
            <v>Petroil</v>
          </cell>
          <cell r="G460">
            <v>45566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</row>
        <row r="461">
          <cell r="B461" t="str">
            <v>Ponto de Coleta 7-CLB-1-RN (Colibri)</v>
          </cell>
          <cell r="C461" t="str">
            <v>Terrestre</v>
          </cell>
          <cell r="D461" t="str">
            <v>RN</v>
          </cell>
          <cell r="E461" t="str">
            <v>GOVERNADOR DIX-SEPT ROSADO-RN</v>
          </cell>
          <cell r="F461" t="str">
            <v>Mandacaru Energia</v>
          </cell>
          <cell r="G461">
            <v>45566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</row>
        <row r="462">
          <cell r="B462" t="str">
            <v>Ponto de Coleta 7-CLD-1-RN (Cardeal)</v>
          </cell>
          <cell r="C462" t="str">
            <v>Terrestre</v>
          </cell>
          <cell r="D462" t="str">
            <v>RN</v>
          </cell>
          <cell r="E462" t="str">
            <v>MOSSORÓ-RN</v>
          </cell>
          <cell r="F462" t="str">
            <v>Mandacaru Energia</v>
          </cell>
          <cell r="G462">
            <v>45566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</row>
        <row r="463">
          <cell r="B463" t="str">
            <v>Ponto de Coleta 7-CLD-2-RN (Cardeal)</v>
          </cell>
          <cell r="C463" t="str">
            <v>Terrestre</v>
          </cell>
          <cell r="D463" t="str">
            <v>RN</v>
          </cell>
          <cell r="E463" t="str">
            <v>MOSSORÓ-RN</v>
          </cell>
          <cell r="F463" t="str">
            <v>Mandacaru Energia</v>
          </cell>
          <cell r="G463">
            <v>45566</v>
          </cell>
          <cell r="H463">
            <v>87.534000000000006</v>
          </cell>
          <cell r="I463">
            <v>0</v>
          </cell>
          <cell r="J463">
            <v>0</v>
          </cell>
          <cell r="K463">
            <v>0</v>
          </cell>
        </row>
        <row r="464">
          <cell r="B464" t="str">
            <v>Ponto de Coleta 1-PSY-19D-BA</v>
          </cell>
          <cell r="C464" t="str">
            <v>Terrestre</v>
          </cell>
          <cell r="D464" t="str">
            <v>BA</v>
          </cell>
          <cell r="E464" t="str">
            <v>CATU-BA</v>
          </cell>
          <cell r="F464" t="str">
            <v>Petrosynergy</v>
          </cell>
          <cell r="G464">
            <v>45566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</row>
        <row r="465">
          <cell r="B465" t="str">
            <v>Ponto de Coleta 1-GALP-1-RN (Andorinha)</v>
          </cell>
          <cell r="C465" t="str">
            <v>Terrestre</v>
          </cell>
          <cell r="D465" t="str">
            <v>RN</v>
          </cell>
          <cell r="E465" t="str">
            <v>SERRA DO MEL-RN</v>
          </cell>
          <cell r="F465" t="str">
            <v>Petro-Victory</v>
          </cell>
          <cell r="G465">
            <v>45566</v>
          </cell>
          <cell r="H465">
            <v>41.07</v>
          </cell>
          <cell r="I465">
            <v>821</v>
          </cell>
          <cell r="J465">
            <v>0</v>
          </cell>
          <cell r="K465">
            <v>0</v>
          </cell>
        </row>
        <row r="466">
          <cell r="B466" t="str">
            <v>Ponto de Coleta de Tico-Tico</v>
          </cell>
          <cell r="C466" t="str">
            <v>Terrestre</v>
          </cell>
          <cell r="D466" t="str">
            <v>BA</v>
          </cell>
          <cell r="E466" t="str">
            <v>CATU-BA</v>
          </cell>
          <cell r="F466" t="str">
            <v>Nova Petróleo</v>
          </cell>
          <cell r="G466">
            <v>45566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</row>
        <row r="467">
          <cell r="B467" t="str">
            <v>Estação Coletora Fazenda Rio Branco (FRB)</v>
          </cell>
          <cell r="C467" t="str">
            <v>Terrestre</v>
          </cell>
          <cell r="D467" t="str">
            <v>BA</v>
          </cell>
          <cell r="E467" t="str">
            <v>CATU-BA</v>
          </cell>
          <cell r="F467" t="str">
            <v>Nova Petróleo</v>
          </cell>
          <cell r="G467">
            <v>45566</v>
          </cell>
          <cell r="H467">
            <v>50.374000000000002</v>
          </cell>
          <cell r="I467">
            <v>2096</v>
          </cell>
          <cell r="J467">
            <v>0</v>
          </cell>
          <cell r="K467">
            <v>0</v>
          </cell>
        </row>
        <row r="468">
          <cell r="B468" t="str">
            <v>Ponto de Coleta 7- CLD-3-RN (Cardeal)</v>
          </cell>
          <cell r="C468" t="str">
            <v>Terrestre</v>
          </cell>
          <cell r="D468" t="str">
            <v>RN</v>
          </cell>
          <cell r="E468" t="str">
            <v>MOSSORÓ-RN</v>
          </cell>
          <cell r="F468" t="str">
            <v>Mandacaru Energia</v>
          </cell>
          <cell r="G468">
            <v>45566</v>
          </cell>
          <cell r="H468">
            <v>78.486999999999995</v>
          </cell>
          <cell r="I468">
            <v>0</v>
          </cell>
          <cell r="J468">
            <v>0</v>
          </cell>
          <cell r="K468">
            <v>0</v>
          </cell>
        </row>
        <row r="469">
          <cell r="B469" t="str">
            <v>Ponto de Coleta 7-CLD-4-RN (Cardeal)</v>
          </cell>
          <cell r="C469" t="str">
            <v>Terrestre</v>
          </cell>
          <cell r="D469" t="str">
            <v>RN</v>
          </cell>
          <cell r="E469" t="str">
            <v>MOSSORÓ-RN</v>
          </cell>
          <cell r="F469" t="str">
            <v>Mandacaru Energia</v>
          </cell>
          <cell r="G469">
            <v>45566</v>
          </cell>
          <cell r="H469">
            <v>330.505</v>
          </cell>
          <cell r="I469">
            <v>0</v>
          </cell>
          <cell r="J469">
            <v>0</v>
          </cell>
          <cell r="K469">
            <v>0</v>
          </cell>
        </row>
        <row r="470">
          <cell r="B470" t="str">
            <v>Ponto de Coleta 7-CLD-5-RN (Cardeal)</v>
          </cell>
          <cell r="C470" t="str">
            <v>Terrestre</v>
          </cell>
          <cell r="D470" t="str">
            <v>RN</v>
          </cell>
          <cell r="E470" t="str">
            <v>MOSSORÓ-RN</v>
          </cell>
          <cell r="F470" t="str">
            <v>Mandacaru Energia</v>
          </cell>
          <cell r="G470">
            <v>45566</v>
          </cell>
          <cell r="H470">
            <v>140.36600000000001</v>
          </cell>
          <cell r="I470">
            <v>167</v>
          </cell>
          <cell r="J470">
            <v>0</v>
          </cell>
          <cell r="K470">
            <v>0</v>
          </cell>
        </row>
        <row r="471">
          <cell r="B471" t="str">
            <v>Ponto de Coleta Poço 7-JB-1-RN (João de Barro)</v>
          </cell>
          <cell r="C471" t="str">
            <v>Terrestre</v>
          </cell>
          <cell r="D471" t="str">
            <v>RN</v>
          </cell>
          <cell r="E471" t="str">
            <v>AREIA BRANCA-RN</v>
          </cell>
          <cell r="F471" t="str">
            <v>Níon Energia</v>
          </cell>
          <cell r="G471">
            <v>45566</v>
          </cell>
          <cell r="H471">
            <v>22.908999999999999</v>
          </cell>
          <cell r="I471">
            <v>604</v>
          </cell>
          <cell r="J471">
            <v>0</v>
          </cell>
          <cell r="K471">
            <v>0</v>
          </cell>
        </row>
        <row r="472">
          <cell r="B472" t="str">
            <v>Estação Coletora GALP-36</v>
          </cell>
          <cell r="C472" t="str">
            <v>Terrestre</v>
          </cell>
          <cell r="D472" t="str">
            <v>SE</v>
          </cell>
          <cell r="E472" t="str">
            <v>SANTO AMARO DAS BROTAS-SE</v>
          </cell>
          <cell r="F472" t="str">
            <v>Petrom</v>
          </cell>
          <cell r="G472">
            <v>45566</v>
          </cell>
          <cell r="H472">
            <v>770.70500000000004</v>
          </cell>
          <cell r="I472">
            <v>68993</v>
          </cell>
          <cell r="J472">
            <v>0</v>
          </cell>
          <cell r="K472">
            <v>0</v>
          </cell>
        </row>
        <row r="473">
          <cell r="B473" t="str">
            <v>Ponto de Coleta 1-PSY-018-BA</v>
          </cell>
          <cell r="C473" t="str">
            <v>Terrestre</v>
          </cell>
          <cell r="D473" t="str">
            <v>BA</v>
          </cell>
          <cell r="E473" t="str">
            <v>CATU-BA</v>
          </cell>
          <cell r="F473" t="str">
            <v>Petrosynergy</v>
          </cell>
          <cell r="G473">
            <v>45566</v>
          </cell>
          <cell r="H473">
            <v>3.83</v>
          </cell>
          <cell r="I473">
            <v>220</v>
          </cell>
          <cell r="J473">
            <v>0</v>
          </cell>
          <cell r="K473">
            <v>0</v>
          </cell>
        </row>
        <row r="474">
          <cell r="B474" t="str">
            <v>Estação Coletora de Gavião Real</v>
          </cell>
          <cell r="C474" t="str">
            <v>Terrestre</v>
          </cell>
          <cell r="D474" t="str">
            <v>MA</v>
          </cell>
          <cell r="E474" t="str">
            <v>SANTO ANTÔNIO DOS LOPES-MA</v>
          </cell>
          <cell r="F474" t="str">
            <v>Eneva</v>
          </cell>
          <cell r="G474">
            <v>45566</v>
          </cell>
          <cell r="H474">
            <v>111.06</v>
          </cell>
          <cell r="I474">
            <v>239664739</v>
          </cell>
          <cell r="J474">
            <v>0</v>
          </cell>
          <cell r="K474">
            <v>0</v>
          </cell>
        </row>
        <row r="475">
          <cell r="B475" t="str">
            <v>Estação Coletora de Baixa do Algodão</v>
          </cell>
          <cell r="C475" t="str">
            <v>Terrestre</v>
          </cell>
          <cell r="D475" t="str">
            <v>RN</v>
          </cell>
          <cell r="E475" t="str">
            <v>GOVERNADOR DIX-SEPT ROSADO-RN</v>
          </cell>
          <cell r="F475" t="str">
            <v>Potiguar E&amp;P S.A.</v>
          </cell>
          <cell r="G475">
            <v>45566</v>
          </cell>
          <cell r="H475">
            <v>166.624</v>
          </cell>
          <cell r="I475">
            <v>25474</v>
          </cell>
          <cell r="J475">
            <v>0</v>
          </cell>
          <cell r="K475">
            <v>0</v>
          </cell>
        </row>
        <row r="476">
          <cell r="B476" t="str">
            <v>Estação Coletora de Pintassilgo</v>
          </cell>
          <cell r="C476" t="str">
            <v>Terrestre</v>
          </cell>
          <cell r="D476" t="str">
            <v>RN</v>
          </cell>
          <cell r="E476" t="str">
            <v>MOSSORÓ-RN</v>
          </cell>
          <cell r="F476" t="str">
            <v>3R Potiguar</v>
          </cell>
          <cell r="G476">
            <v>45566</v>
          </cell>
          <cell r="H476">
            <v>228.91499999999999</v>
          </cell>
          <cell r="I476">
            <v>3132</v>
          </cell>
          <cell r="J476">
            <v>0</v>
          </cell>
          <cell r="K476">
            <v>0</v>
          </cell>
        </row>
        <row r="477">
          <cell r="B477" t="str">
            <v>Estação Coletora de Iraí</v>
          </cell>
          <cell r="C477" t="str">
            <v>Terrestre</v>
          </cell>
          <cell r="D477" t="str">
            <v>BA</v>
          </cell>
          <cell r="E477" t="str">
            <v>OURIÇANGAS-BA</v>
          </cell>
          <cell r="F477" t="str">
            <v>Petroborn</v>
          </cell>
          <cell r="G477">
            <v>45566</v>
          </cell>
          <cell r="H477">
            <v>0</v>
          </cell>
          <cell r="I477">
            <v>578373</v>
          </cell>
          <cell r="J477">
            <v>0</v>
          </cell>
          <cell r="K477">
            <v>0</v>
          </cell>
        </row>
        <row r="478">
          <cell r="B478" t="str">
            <v>Ponto de Coleta do BI-7</v>
          </cell>
          <cell r="C478" t="str">
            <v>Terrestre</v>
          </cell>
          <cell r="D478" t="str">
            <v>ES</v>
          </cell>
          <cell r="E478" t="str">
            <v>SÃO MATEUS-ES</v>
          </cell>
          <cell r="F478" t="str">
            <v>Petrobras</v>
          </cell>
          <cell r="G478">
            <v>45566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</row>
        <row r="479">
          <cell r="B479" t="str">
            <v>Estação Coletora de Vale do Quirico</v>
          </cell>
          <cell r="C479" t="str">
            <v>Terrestre</v>
          </cell>
          <cell r="D479" t="str">
            <v>BA</v>
          </cell>
          <cell r="E479" t="str">
            <v>POJUCA-BA</v>
          </cell>
          <cell r="F479" t="str">
            <v>Energizzi Energias</v>
          </cell>
          <cell r="G479">
            <v>45566</v>
          </cell>
          <cell r="H479">
            <v>24.06</v>
          </cell>
          <cell r="I479">
            <v>827</v>
          </cell>
          <cell r="J479">
            <v>0</v>
          </cell>
          <cell r="K479">
            <v>0</v>
          </cell>
        </row>
        <row r="480">
          <cell r="B480" t="str">
            <v>Ponto de Coleta do RSM-42</v>
          </cell>
          <cell r="C480" t="str">
            <v>Terrestre</v>
          </cell>
          <cell r="D480" t="str">
            <v>ES</v>
          </cell>
          <cell r="E480" t="str">
            <v>SÃO MATEUS-ES</v>
          </cell>
          <cell r="F480" t="str">
            <v>Seacrest SPE Cricaré</v>
          </cell>
          <cell r="G480">
            <v>45566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</row>
        <row r="481">
          <cell r="B481" t="str">
            <v>Ponto de Coleta de Tangará</v>
          </cell>
          <cell r="C481" t="str">
            <v>Terrestre</v>
          </cell>
          <cell r="D481" t="str">
            <v>BA</v>
          </cell>
          <cell r="E481" t="str">
            <v>ESPLANADA-BA</v>
          </cell>
          <cell r="F481" t="str">
            <v>Petrobras</v>
          </cell>
          <cell r="G481">
            <v>45566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</row>
        <row r="482">
          <cell r="B482" t="str">
            <v>Ponto de Coleta PCU-1</v>
          </cell>
          <cell r="C482" t="str">
            <v>Terrestre</v>
          </cell>
          <cell r="D482" t="str">
            <v>RN</v>
          </cell>
          <cell r="E482" t="str">
            <v>PENDÊNCIAS-RN</v>
          </cell>
          <cell r="F482" t="str">
            <v>Mandacaru Energia</v>
          </cell>
          <cell r="G482">
            <v>45566</v>
          </cell>
          <cell r="H482">
            <v>17.09</v>
          </cell>
          <cell r="I482">
            <v>0</v>
          </cell>
          <cell r="J482">
            <v>0</v>
          </cell>
          <cell r="K482">
            <v>0</v>
          </cell>
        </row>
        <row r="483">
          <cell r="B483" t="str">
            <v>Estação Coletora Fazenda Belém 11 (FZB-435)</v>
          </cell>
          <cell r="C483" t="str">
            <v>Terrestre</v>
          </cell>
          <cell r="D483" t="str">
            <v>CE</v>
          </cell>
          <cell r="E483" t="str">
            <v>ARACATI-CE</v>
          </cell>
          <cell r="F483" t="str">
            <v>3R Fazenda Belém</v>
          </cell>
          <cell r="G483">
            <v>45566</v>
          </cell>
          <cell r="H483">
            <v>35.347000000000001</v>
          </cell>
          <cell r="I483">
            <v>267</v>
          </cell>
          <cell r="J483">
            <v>0</v>
          </cell>
          <cell r="K483">
            <v>0</v>
          </cell>
        </row>
        <row r="484">
          <cell r="B484" t="str">
            <v>Estação Coletora Fazenda Belém 12 (FZB-204)</v>
          </cell>
          <cell r="C484" t="str">
            <v>Terrestre</v>
          </cell>
          <cell r="D484" t="str">
            <v>CE</v>
          </cell>
          <cell r="E484" t="str">
            <v>ARACATI-CE</v>
          </cell>
          <cell r="F484" t="str">
            <v>3R Fazenda Belém</v>
          </cell>
          <cell r="G484">
            <v>45566</v>
          </cell>
          <cell r="H484">
            <v>71.412000000000006</v>
          </cell>
          <cell r="I484">
            <v>540</v>
          </cell>
          <cell r="J484">
            <v>0</v>
          </cell>
          <cell r="K484">
            <v>0</v>
          </cell>
        </row>
        <row r="485">
          <cell r="B485" t="str">
            <v>Estação Coletora IC-08</v>
          </cell>
          <cell r="C485" t="str">
            <v>Terrestre</v>
          </cell>
          <cell r="D485" t="str">
            <v>CE</v>
          </cell>
          <cell r="E485" t="str">
            <v>ICAPUÍ-CE</v>
          </cell>
          <cell r="F485" t="str">
            <v>3R Fazenda Belém</v>
          </cell>
          <cell r="G485">
            <v>45566</v>
          </cell>
          <cell r="H485">
            <v>90.658000000000001</v>
          </cell>
          <cell r="I485">
            <v>1776</v>
          </cell>
          <cell r="J485">
            <v>0</v>
          </cell>
          <cell r="K485">
            <v>0</v>
          </cell>
        </row>
        <row r="486">
          <cell r="B486" t="str">
            <v>Ponto de Coleta do Poço 7CANA1BA</v>
          </cell>
          <cell r="C486" t="str">
            <v>Terrestre</v>
          </cell>
          <cell r="D486" t="str">
            <v>BA</v>
          </cell>
          <cell r="E486" t="str">
            <v>CATU-BA</v>
          </cell>
          <cell r="F486" t="str">
            <v>Petrosynergy</v>
          </cell>
          <cell r="G486">
            <v>45566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</row>
        <row r="487">
          <cell r="B487" t="str">
            <v>Ponto de Coleta Praia dos Castelhanos</v>
          </cell>
          <cell r="C487" t="str">
            <v>Terrestre</v>
          </cell>
          <cell r="D487" t="str">
            <v>BA</v>
          </cell>
          <cell r="E487" t="str">
            <v>CATU-BA</v>
          </cell>
          <cell r="F487" t="str">
            <v>Slim Drilling</v>
          </cell>
          <cell r="G487">
            <v>45566</v>
          </cell>
          <cell r="H487">
            <v>595.25099999999998</v>
          </cell>
          <cell r="I487">
            <v>19708</v>
          </cell>
          <cell r="J487">
            <v>0</v>
          </cell>
          <cell r="K487">
            <v>0</v>
          </cell>
        </row>
        <row r="488">
          <cell r="B488" t="str">
            <v>Ponto de Coleta PCU-02</v>
          </cell>
          <cell r="C488" t="str">
            <v>Terrestre</v>
          </cell>
          <cell r="D488" t="str">
            <v>ES</v>
          </cell>
          <cell r="E488" t="str">
            <v>SÃO MATEUS-ES</v>
          </cell>
          <cell r="F488" t="str">
            <v>Mandacaru Energia</v>
          </cell>
          <cell r="G488">
            <v>45566</v>
          </cell>
          <cell r="H488">
            <v>63.043999999999997</v>
          </cell>
          <cell r="I488">
            <v>5226</v>
          </cell>
          <cell r="J488">
            <v>0</v>
          </cell>
          <cell r="K488">
            <v>0</v>
          </cell>
        </row>
        <row r="489">
          <cell r="B489" t="str">
            <v>Ponto de Coleta do poço 4-NI-1-BA</v>
          </cell>
          <cell r="C489" t="str">
            <v>Terrestre</v>
          </cell>
          <cell r="D489" t="str">
            <v>BA</v>
          </cell>
          <cell r="E489" t="str">
            <v>ÁGUA FRIA-BA</v>
          </cell>
          <cell r="F489" t="str">
            <v>Petroborn</v>
          </cell>
          <cell r="G489">
            <v>45566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</row>
        <row r="490">
          <cell r="B490" t="str">
            <v>Ponto de Coleta do Poço 1-BGM-1-ES</v>
          </cell>
          <cell r="C490" t="str">
            <v>Terrestre</v>
          </cell>
          <cell r="D490" t="str">
            <v>ES</v>
          </cell>
          <cell r="E490" t="str">
            <v>LINHARES-ES</v>
          </cell>
          <cell r="F490" t="str">
            <v>BGM</v>
          </cell>
          <cell r="G490">
            <v>45566</v>
          </cell>
          <cell r="H490">
            <v>40.53</v>
          </cell>
          <cell r="I490">
            <v>203</v>
          </cell>
          <cell r="J490">
            <v>0</v>
          </cell>
          <cell r="K490">
            <v>0</v>
          </cell>
        </row>
        <row r="491">
          <cell r="B491" t="str">
            <v>Estação Coletora de SJ-1</v>
          </cell>
          <cell r="C491" t="str">
            <v>Terrestre</v>
          </cell>
          <cell r="D491" t="str">
            <v>MA</v>
          </cell>
          <cell r="E491" t="str">
            <v>SANTO AMARO DO MARANHÃO-MA</v>
          </cell>
          <cell r="F491" t="str">
            <v>Petro-Victory</v>
          </cell>
          <cell r="G491">
            <v>45566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</row>
        <row r="492">
          <cell r="B492" t="str">
            <v>Estação Coletora de SJ-6</v>
          </cell>
          <cell r="C492" t="str">
            <v>Terrestre</v>
          </cell>
          <cell r="D492" t="str">
            <v>MA</v>
          </cell>
          <cell r="E492" t="str">
            <v>PRIMEIRA CRUZ-MA</v>
          </cell>
          <cell r="F492" t="str">
            <v>Petro-Victory</v>
          </cell>
          <cell r="G492">
            <v>45566</v>
          </cell>
          <cell r="H492">
            <v>144.52000000000001</v>
          </cell>
          <cell r="I492">
            <v>92291</v>
          </cell>
          <cell r="J492">
            <v>0</v>
          </cell>
          <cell r="K492">
            <v>0</v>
          </cell>
        </row>
        <row r="493">
          <cell r="B493" t="str">
            <v>UPGN Caburé</v>
          </cell>
          <cell r="C493" t="str">
            <v>Terrestre</v>
          </cell>
          <cell r="D493" t="str">
            <v>BA</v>
          </cell>
          <cell r="E493" t="str">
            <v>MATA DE SÃO JOÃO-BA</v>
          </cell>
          <cell r="F493" t="str">
            <v>Alvopetro</v>
          </cell>
          <cell r="G493">
            <v>45566</v>
          </cell>
          <cell r="H493">
            <v>0</v>
          </cell>
          <cell r="I493">
            <v>6161317</v>
          </cell>
          <cell r="J493">
            <v>0</v>
          </cell>
          <cell r="K493">
            <v>0</v>
          </cell>
        </row>
        <row r="494">
          <cell r="B494" t="str">
            <v>Estação Coletora de Ponta do Mel</v>
          </cell>
          <cell r="C494" t="str">
            <v>Terrestre</v>
          </cell>
          <cell r="D494" t="str">
            <v>RN</v>
          </cell>
          <cell r="E494" t="str">
            <v>AREIA BRANCA-RN</v>
          </cell>
          <cell r="F494" t="str">
            <v>3R RNCE</v>
          </cell>
          <cell r="G494">
            <v>45566</v>
          </cell>
          <cell r="H494">
            <v>1420.587</v>
          </cell>
          <cell r="I494">
            <v>6903</v>
          </cell>
          <cell r="J494">
            <v>0</v>
          </cell>
          <cell r="K494">
            <v>0</v>
          </cell>
        </row>
        <row r="495">
          <cell r="B495" t="str">
            <v>Estação Coletora de Redonda</v>
          </cell>
          <cell r="C495" t="str">
            <v>Terrestre</v>
          </cell>
          <cell r="D495" t="str">
            <v>RN</v>
          </cell>
          <cell r="E495" t="str">
            <v>AREIA BRANCA-RN</v>
          </cell>
          <cell r="F495" t="str">
            <v>3R RNCE</v>
          </cell>
          <cell r="G495">
            <v>45566</v>
          </cell>
          <cell r="H495">
            <v>1359.654</v>
          </cell>
          <cell r="I495">
            <v>1363</v>
          </cell>
          <cell r="J495">
            <v>0</v>
          </cell>
          <cell r="K495">
            <v>0</v>
          </cell>
        </row>
        <row r="496">
          <cell r="B496" t="str">
            <v>UTP Azulão</v>
          </cell>
          <cell r="C496" t="str">
            <v>Terrestre</v>
          </cell>
          <cell r="D496" t="str">
            <v>AM</v>
          </cell>
          <cell r="E496" t="str">
            <v>SILVES-AM</v>
          </cell>
          <cell r="F496" t="str">
            <v>Eneva</v>
          </cell>
          <cell r="G496">
            <v>45566</v>
          </cell>
          <cell r="H496">
            <v>1052.3420000000001</v>
          </cell>
          <cell r="I496">
            <v>19957419</v>
          </cell>
          <cell r="J496">
            <v>0</v>
          </cell>
          <cell r="K496">
            <v>0</v>
          </cell>
        </row>
        <row r="497">
          <cell r="B497" t="str">
            <v>Ponto de Coleta SER-B</v>
          </cell>
          <cell r="C497" t="str">
            <v>Terrestre</v>
          </cell>
          <cell r="D497" t="str">
            <v>RN</v>
          </cell>
          <cell r="E497" t="str">
            <v>MACAU-RN</v>
          </cell>
          <cell r="F497" t="str">
            <v>3R Macau</v>
          </cell>
          <cell r="G497">
            <v>45566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</row>
        <row r="498">
          <cell r="B498" t="str">
            <v>Ponto de coleta do Poço 7-BGM-4-ES</v>
          </cell>
          <cell r="C498" t="str">
            <v>Terrestre</v>
          </cell>
          <cell r="D498" t="str">
            <v>ES</v>
          </cell>
          <cell r="E498" t="str">
            <v>LINHARES-ES</v>
          </cell>
          <cell r="F498" t="str">
            <v>BGM</v>
          </cell>
          <cell r="G498">
            <v>45566</v>
          </cell>
          <cell r="H498">
            <v>32.869999999999997</v>
          </cell>
          <cell r="I498">
            <v>164</v>
          </cell>
          <cell r="J498">
            <v>0</v>
          </cell>
          <cell r="K498">
            <v>0</v>
          </cell>
        </row>
        <row r="499">
          <cell r="B499" t="str">
            <v>Ponto de coleta do Poço 7-BGM-5-ES</v>
          </cell>
          <cell r="C499" t="str">
            <v>Terrestre</v>
          </cell>
          <cell r="D499" t="str">
            <v>ES</v>
          </cell>
          <cell r="E499" t="str">
            <v>LINHARES-ES</v>
          </cell>
          <cell r="F499" t="str">
            <v>BGM</v>
          </cell>
          <cell r="G499">
            <v>45566</v>
          </cell>
          <cell r="H499">
            <v>30.21</v>
          </cell>
          <cell r="I499">
            <v>151</v>
          </cell>
          <cell r="J499">
            <v>0</v>
          </cell>
          <cell r="K499">
            <v>0</v>
          </cell>
        </row>
        <row r="500">
          <cell r="B500" t="str">
            <v>Ponto de coleta do Poço 7-BGM-6-ES</v>
          </cell>
          <cell r="C500" t="str">
            <v>Terrestre</v>
          </cell>
          <cell r="D500" t="str">
            <v>ES</v>
          </cell>
          <cell r="E500" t="str">
            <v>LINHARES-ES</v>
          </cell>
          <cell r="F500" t="str">
            <v>BGM</v>
          </cell>
          <cell r="G500">
            <v>45566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</row>
        <row r="501">
          <cell r="B501" t="str">
            <v>Estação Coletora do Poço 1-IMET-27-ES</v>
          </cell>
          <cell r="C501" t="str">
            <v>Terrestre</v>
          </cell>
          <cell r="D501" t="str">
            <v>ES</v>
          </cell>
          <cell r="E501" t="str">
            <v>LINHARES-ES</v>
          </cell>
          <cell r="F501" t="str">
            <v>Capixaba Energia</v>
          </cell>
          <cell r="G501">
            <v>45566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</row>
        <row r="502">
          <cell r="B502" t="str">
            <v>Ponto de coleta do Poço 7-BGM-7-ES</v>
          </cell>
          <cell r="C502" t="str">
            <v>Terrestre</v>
          </cell>
          <cell r="D502" t="str">
            <v>ES</v>
          </cell>
          <cell r="E502" t="str">
            <v>LINHARES-ES</v>
          </cell>
          <cell r="F502" t="str">
            <v>BGM</v>
          </cell>
          <cell r="G502">
            <v>45566</v>
          </cell>
          <cell r="H502">
            <v>40.18</v>
          </cell>
          <cell r="I502">
            <v>201</v>
          </cell>
          <cell r="J502">
            <v>0</v>
          </cell>
          <cell r="K502">
            <v>0</v>
          </cell>
        </row>
        <row r="503">
          <cell r="B503" t="str">
            <v>Estação Produtora de Gavião Preto</v>
          </cell>
          <cell r="C503" t="str">
            <v>Terrestre</v>
          </cell>
          <cell r="D503" t="str">
            <v>MA</v>
          </cell>
          <cell r="E503" t="str">
            <v>BERNARDO DO MEARIM-MA</v>
          </cell>
          <cell r="F503" t="str">
            <v>Eneva</v>
          </cell>
          <cell r="G503">
            <v>45566</v>
          </cell>
          <cell r="H503">
            <v>234.24600000000001</v>
          </cell>
          <cell r="I503">
            <v>91245048</v>
          </cell>
          <cell r="J503">
            <v>0</v>
          </cell>
          <cell r="K503">
            <v>0</v>
          </cell>
        </row>
        <row r="504">
          <cell r="B504" t="str">
            <v>Ponto de Coleta do Poço 1-BGM-4-ES</v>
          </cell>
          <cell r="C504" t="str">
            <v>Terrestre</v>
          </cell>
          <cell r="D504" t="str">
            <v>ES</v>
          </cell>
          <cell r="E504" t="str">
            <v>LINHARES-ES</v>
          </cell>
          <cell r="F504" t="str">
            <v>BGM</v>
          </cell>
          <cell r="G504">
            <v>45566</v>
          </cell>
          <cell r="H504">
            <v>556.28</v>
          </cell>
          <cell r="I504">
            <v>6230</v>
          </cell>
          <cell r="J504">
            <v>0</v>
          </cell>
          <cell r="K504">
            <v>0</v>
          </cell>
        </row>
        <row r="505">
          <cell r="B505" t="str">
            <v>Estação Coletora de Murucututu</v>
          </cell>
          <cell r="C505" t="str">
            <v>Terrestre</v>
          </cell>
          <cell r="D505" t="str">
            <v>BA</v>
          </cell>
          <cell r="E505" t="str">
            <v>MATA DE SÃO JOÃO-BA</v>
          </cell>
          <cell r="F505" t="str">
            <v>Alvopetro</v>
          </cell>
          <cell r="G505">
            <v>45566</v>
          </cell>
          <cell r="H505">
            <v>176.72300000000001</v>
          </cell>
          <cell r="I505">
            <v>1589352</v>
          </cell>
          <cell r="J505">
            <v>0</v>
          </cell>
          <cell r="K505">
            <v>0</v>
          </cell>
        </row>
        <row r="506">
          <cell r="B506" t="str">
            <v>Ponto de Coleta do Poço 1-BGM-5-ES</v>
          </cell>
          <cell r="C506" t="str">
            <v>Terrestre</v>
          </cell>
          <cell r="D506" t="str">
            <v>ES</v>
          </cell>
          <cell r="E506" t="str">
            <v>LINHARES-ES</v>
          </cell>
          <cell r="F506" t="str">
            <v>BGM</v>
          </cell>
          <cell r="G506">
            <v>45566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</row>
        <row r="507">
          <cell r="B507" t="str">
            <v>Estação de Produção de Barra Bonita</v>
          </cell>
          <cell r="C507" t="str">
            <v>Terrestre</v>
          </cell>
          <cell r="D507" t="str">
            <v>PR</v>
          </cell>
          <cell r="E507" t="str">
            <v>PITANGA-PR</v>
          </cell>
          <cell r="F507" t="str">
            <v>Barra Bonita</v>
          </cell>
          <cell r="G507">
            <v>45566</v>
          </cell>
          <cell r="H507">
            <v>20.9</v>
          </cell>
          <cell r="I507">
            <v>1175657</v>
          </cell>
          <cell r="J507">
            <v>0</v>
          </cell>
          <cell r="K507">
            <v>0</v>
          </cell>
        </row>
        <row r="508">
          <cell r="B508" t="str">
            <v>Estação de Medição do poço 1-FCB-001-BA</v>
          </cell>
          <cell r="C508" t="str">
            <v>Terrestre</v>
          </cell>
          <cell r="D508" t="str">
            <v>BA</v>
          </cell>
          <cell r="E508" t="str">
            <v>NOVA SOURE-BA</v>
          </cell>
          <cell r="F508" t="str">
            <v>Imetame</v>
          </cell>
          <cell r="G508">
            <v>45566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</row>
        <row r="509">
          <cell r="B509" t="str">
            <v>Estação Coletora Alto do Rodrigues 900</v>
          </cell>
          <cell r="C509" t="str">
            <v>Terrestre</v>
          </cell>
          <cell r="D509" t="str">
            <v>RN</v>
          </cell>
          <cell r="E509" t="str">
            <v>PENDÊNCIAS-RN</v>
          </cell>
          <cell r="F509" t="str">
            <v>3R Potiguar</v>
          </cell>
          <cell r="G509">
            <v>45566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</row>
        <row r="510">
          <cell r="B510" t="str">
            <v>Estação Coletora de Fazenda Canaã</v>
          </cell>
          <cell r="C510" t="str">
            <v>Terrestre</v>
          </cell>
          <cell r="D510" t="str">
            <v>RN</v>
          </cell>
          <cell r="E510" t="str">
            <v>MOSSORÓ-RN</v>
          </cell>
          <cell r="F510" t="str">
            <v>3R Potiguar</v>
          </cell>
          <cell r="G510">
            <v>45566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</row>
        <row r="511">
          <cell r="B511" t="str">
            <v>Estação Coletora de Canto do Amaro N</v>
          </cell>
          <cell r="C511" t="str">
            <v>Terrestre</v>
          </cell>
          <cell r="D511" t="str">
            <v>RN</v>
          </cell>
          <cell r="E511" t="str">
            <v>MOSSORÓ-RN</v>
          </cell>
          <cell r="F511" t="str">
            <v>3R Potiguar</v>
          </cell>
          <cell r="G511">
            <v>45566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</row>
        <row r="512">
          <cell r="B512" t="str">
            <v>Ponto de Coleta Poço 1-LF-0002-RN</v>
          </cell>
          <cell r="C512" t="str">
            <v>Terrestre</v>
          </cell>
          <cell r="D512" t="str">
            <v>RN</v>
          </cell>
          <cell r="E512" t="str">
            <v>AÇU-RN</v>
          </cell>
          <cell r="F512" t="str">
            <v>Potiguar E&amp;P S.A.</v>
          </cell>
          <cell r="G512">
            <v>45566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</row>
        <row r="513">
          <cell r="B513" t="str">
            <v>Estação Coletora GALP-46</v>
          </cell>
          <cell r="C513" t="str">
            <v>Terrestre</v>
          </cell>
          <cell r="D513" t="str">
            <v>SE</v>
          </cell>
          <cell r="E513" t="str">
            <v>SANTO AMARO DAS BROTAS-SE</v>
          </cell>
          <cell r="F513" t="str">
            <v>Petrom</v>
          </cell>
          <cell r="G513">
            <v>45566</v>
          </cell>
          <cell r="H513">
            <v>140.059</v>
          </cell>
          <cell r="I513">
            <v>45208</v>
          </cell>
          <cell r="J513">
            <v>0</v>
          </cell>
          <cell r="K513">
            <v>0</v>
          </cell>
        </row>
        <row r="514">
          <cell r="B514" t="str">
            <v>Ponto de Entrega Linhares</v>
          </cell>
          <cell r="C514" t="str">
            <v>Terrestre</v>
          </cell>
          <cell r="D514" t="str">
            <v>ES</v>
          </cell>
          <cell r="E514" t="str">
            <v>LINHARES-ES</v>
          </cell>
          <cell r="F514" t="str">
            <v>Petrobras</v>
          </cell>
          <cell r="G514">
            <v>45566</v>
          </cell>
          <cell r="H514">
            <v>0</v>
          </cell>
          <cell r="I514">
            <v>0</v>
          </cell>
          <cell r="J514">
            <v>0</v>
          </cell>
          <cell r="K514">
            <v>209759</v>
          </cell>
        </row>
        <row r="515">
          <cell r="B515" t="str">
            <v>Ponto de Entrega UTE-Linhares</v>
          </cell>
          <cell r="C515" t="str">
            <v>Terrestre</v>
          </cell>
          <cell r="D515" t="str">
            <v>ES</v>
          </cell>
          <cell r="E515" t="str">
            <v>LINHARES-ES</v>
          </cell>
          <cell r="F515" t="str">
            <v>Petrobras</v>
          </cell>
          <cell r="G515">
            <v>45566</v>
          </cell>
          <cell r="H515">
            <v>0</v>
          </cell>
          <cell r="I515">
            <v>0</v>
          </cell>
          <cell r="J515">
            <v>0</v>
          </cell>
          <cell r="K515">
            <v>85033</v>
          </cell>
        </row>
        <row r="516">
          <cell r="B516" t="str">
            <v>Ponto de Entrega Vale</v>
          </cell>
          <cell r="C516" t="str">
            <v>Terrestre</v>
          </cell>
          <cell r="D516" t="str">
            <v>ES</v>
          </cell>
          <cell r="E516" t="str">
            <v>VITÓRIA-ES</v>
          </cell>
          <cell r="F516" t="str">
            <v>Petrobras</v>
          </cell>
          <cell r="G516">
            <v>45566</v>
          </cell>
          <cell r="H516">
            <v>0</v>
          </cell>
          <cell r="I516">
            <v>0</v>
          </cell>
          <cell r="J516">
            <v>0</v>
          </cell>
          <cell r="K516">
            <v>7504720</v>
          </cell>
        </row>
        <row r="517">
          <cell r="B517" t="str">
            <v>Ponto de Entrega Vitória</v>
          </cell>
          <cell r="C517" t="str">
            <v>Terrestre</v>
          </cell>
          <cell r="D517" t="str">
            <v>ES</v>
          </cell>
          <cell r="E517" t="str">
            <v>VITÓRIA-ES</v>
          </cell>
          <cell r="F517" t="str">
            <v>Petrobras</v>
          </cell>
          <cell r="G517">
            <v>45566</v>
          </cell>
          <cell r="H517">
            <v>0</v>
          </cell>
          <cell r="I517">
            <v>0</v>
          </cell>
          <cell r="J517">
            <v>0</v>
          </cell>
          <cell r="K517">
            <v>874199</v>
          </cell>
        </row>
        <row r="518">
          <cell r="B518" t="str">
            <v>Ponto de Entrega Carmópolis II - SERGÁS</v>
          </cell>
          <cell r="C518" t="str">
            <v>Terrestre</v>
          </cell>
          <cell r="D518" t="str">
            <v>SE</v>
          </cell>
          <cell r="E518" t="str">
            <v>ROSÁRIO DO CATETE-SE</v>
          </cell>
          <cell r="F518" t="str">
            <v>Petrobras</v>
          </cell>
          <cell r="G518">
            <v>45566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</row>
        <row r="519">
          <cell r="B519" t="str">
            <v>Ponto de Entrega Penedo</v>
          </cell>
          <cell r="C519" t="str">
            <v>Terrestre</v>
          </cell>
          <cell r="D519" t="str">
            <v>AL</v>
          </cell>
          <cell r="E519" t="str">
            <v>PENEDO-AL</v>
          </cell>
          <cell r="F519" t="str">
            <v>Petrobras</v>
          </cell>
          <cell r="G519">
            <v>45566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</row>
        <row r="520">
          <cell r="B520" t="str">
            <v>Ponto de Entrega Termorio I (UTE Gov. Brizola)</v>
          </cell>
          <cell r="C520" t="str">
            <v>Terrestre</v>
          </cell>
          <cell r="D520" t="str">
            <v>RJ</v>
          </cell>
          <cell r="E520" t="str">
            <v>DUQUE DE CAXIAS-RJ</v>
          </cell>
          <cell r="F520" t="str">
            <v>Petrobras</v>
          </cell>
          <cell r="G520">
            <v>45566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</row>
        <row r="521">
          <cell r="B521" t="str">
            <v>Ponto de Entrega Termorio II</v>
          </cell>
          <cell r="C521" t="str">
            <v>Terrestre</v>
          </cell>
          <cell r="D521" t="str">
            <v>RJ</v>
          </cell>
          <cell r="E521" t="str">
            <v>DUQUE DE CAXIAS-RJ</v>
          </cell>
          <cell r="F521" t="str">
            <v>Petrobras</v>
          </cell>
          <cell r="G521">
            <v>45566</v>
          </cell>
          <cell r="H521">
            <v>0</v>
          </cell>
          <cell r="I521">
            <v>0</v>
          </cell>
          <cell r="J521">
            <v>0</v>
          </cell>
          <cell r="K521">
            <v>32322930</v>
          </cell>
        </row>
        <row r="522">
          <cell r="B522" t="str">
            <v>Ponto de Entrega Candeias-Mananti</v>
          </cell>
          <cell r="C522" t="str">
            <v>Terrestre</v>
          </cell>
          <cell r="D522" t="str">
            <v>BA</v>
          </cell>
          <cell r="E522" t="str">
            <v>SÃO FRANCISCO DO CONDE-BA</v>
          </cell>
          <cell r="F522" t="str">
            <v>Petrobras</v>
          </cell>
          <cell r="G522">
            <v>45566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</row>
        <row r="523">
          <cell r="B523" t="str">
            <v>Ponto de Entrega Candeias-Residual</v>
          </cell>
          <cell r="C523" t="str">
            <v>Terrestre</v>
          </cell>
          <cell r="D523" t="str">
            <v>BA</v>
          </cell>
          <cell r="E523" t="str">
            <v>SÃO FRANCISCO DO CONDE-BA</v>
          </cell>
          <cell r="F523" t="str">
            <v>Petrobras</v>
          </cell>
          <cell r="G523">
            <v>45566</v>
          </cell>
          <cell r="H523">
            <v>0</v>
          </cell>
          <cell r="I523">
            <v>53888</v>
          </cell>
          <cell r="J523">
            <v>0</v>
          </cell>
          <cell r="K523">
            <v>0</v>
          </cell>
        </row>
        <row r="524">
          <cell r="B524" t="str">
            <v>Ponto de Entrega Aratu - CIA Salvador</v>
          </cell>
          <cell r="C524" t="str">
            <v>Terrestre</v>
          </cell>
          <cell r="D524" t="str">
            <v>BA</v>
          </cell>
          <cell r="E524" t="str">
            <v>SIMÕES FILHO-BA</v>
          </cell>
          <cell r="F524" t="str">
            <v>Petrobras</v>
          </cell>
          <cell r="G524">
            <v>45566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</row>
        <row r="525">
          <cell r="B525" t="str">
            <v>Ponto de Entrega Aratu - Manati</v>
          </cell>
          <cell r="C525" t="str">
            <v>Terrestre</v>
          </cell>
          <cell r="D525" t="str">
            <v>BA</v>
          </cell>
          <cell r="E525" t="str">
            <v>SIMÕES FILHO-BA</v>
          </cell>
          <cell r="F525" t="str">
            <v>Petrobras</v>
          </cell>
          <cell r="G525">
            <v>45566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</row>
        <row r="526">
          <cell r="B526" t="str">
            <v>Ponto de Entrega Aracaju</v>
          </cell>
          <cell r="C526" t="str">
            <v>Terrestre</v>
          </cell>
          <cell r="D526" t="str">
            <v>SE</v>
          </cell>
          <cell r="E526" t="str">
            <v>ARACAJU-SE</v>
          </cell>
          <cell r="F526" t="str">
            <v>Petrobras</v>
          </cell>
          <cell r="G526">
            <v>45566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</row>
        <row r="527">
          <cell r="B527" t="str">
            <v>Ponto de Entrega Camaçari  Residual (Pólo)</v>
          </cell>
          <cell r="C527" t="str">
            <v>Terrestre</v>
          </cell>
          <cell r="D527" t="str">
            <v>BA</v>
          </cell>
          <cell r="E527" t="str">
            <v>CAMAÇARI-BA</v>
          </cell>
          <cell r="F527" t="str">
            <v>Petrobras</v>
          </cell>
          <cell r="G527">
            <v>45566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</row>
        <row r="528">
          <cell r="B528" t="str">
            <v>Ponto de Entrega Camaçari - UTE CHESF</v>
          </cell>
          <cell r="C528" t="str">
            <v>Terrestre</v>
          </cell>
          <cell r="D528" t="str">
            <v>BA</v>
          </cell>
          <cell r="E528" t="str">
            <v>CAMAÇARI-BA</v>
          </cell>
          <cell r="F528" t="str">
            <v>Petrobras</v>
          </cell>
          <cell r="G528">
            <v>45566</v>
          </cell>
          <cell r="H528">
            <v>0</v>
          </cell>
          <cell r="I528">
            <v>16333</v>
          </cell>
          <cell r="J528">
            <v>0</v>
          </cell>
          <cell r="K528">
            <v>0</v>
          </cell>
        </row>
        <row r="529">
          <cell r="B529" t="str">
            <v>Ponto de Entrega Camaçari-Manati</v>
          </cell>
          <cell r="C529" t="str">
            <v>Terrestre</v>
          </cell>
          <cell r="D529" t="str">
            <v>BA</v>
          </cell>
          <cell r="E529" t="str">
            <v>CAMAÇARI-BA</v>
          </cell>
          <cell r="F529" t="str">
            <v>Petrobras</v>
          </cell>
          <cell r="G529">
            <v>45566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</row>
        <row r="530">
          <cell r="B530" t="str">
            <v>Ponto de Entrega FAFEN (BA) - Inativo</v>
          </cell>
          <cell r="C530" t="str">
            <v>Terrestre</v>
          </cell>
          <cell r="D530" t="str">
            <v>BA</v>
          </cell>
          <cell r="E530" t="str">
            <v>CAMAÇARI-BA</v>
          </cell>
          <cell r="F530" t="str">
            <v>Petrobras</v>
          </cell>
          <cell r="G530">
            <v>45566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</row>
        <row r="531">
          <cell r="B531" t="str">
            <v>Ponto de Entrega Catu</v>
          </cell>
          <cell r="C531" t="str">
            <v>Terrestre</v>
          </cell>
          <cell r="D531" t="str">
            <v>BA</v>
          </cell>
          <cell r="E531" t="str">
            <v>POJUCA-BA</v>
          </cell>
          <cell r="F531" t="str">
            <v>Petrobras</v>
          </cell>
          <cell r="G531">
            <v>45566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</row>
        <row r="532">
          <cell r="B532" t="str">
            <v>Ponto de Entrega FAFEN (SE)</v>
          </cell>
          <cell r="C532" t="str">
            <v>Terrestre</v>
          </cell>
          <cell r="D532" t="str">
            <v>SE</v>
          </cell>
          <cell r="E532" t="str">
            <v>LARANJEIRAS-SE</v>
          </cell>
          <cell r="F532" t="str">
            <v>Petrobras</v>
          </cell>
          <cell r="G532">
            <v>45566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</row>
        <row r="533">
          <cell r="B533" t="str">
            <v>Ponto de Entrega Rio Largo</v>
          </cell>
          <cell r="C533" t="str">
            <v>Terrestre</v>
          </cell>
          <cell r="D533" t="str">
            <v>AL</v>
          </cell>
          <cell r="E533" t="str">
            <v>RIO LARGO-AL</v>
          </cell>
          <cell r="F533" t="str">
            <v>Petrobras</v>
          </cell>
          <cell r="G533">
            <v>45566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</row>
        <row r="534">
          <cell r="B534" t="str">
            <v>Ponto de Entrega São Bernardo do Campo</v>
          </cell>
          <cell r="C534" t="str">
            <v>Terrestre</v>
          </cell>
          <cell r="D534" t="str">
            <v>SP</v>
          </cell>
          <cell r="E534" t="str">
            <v>SÃO BERNARDO DO CAMPO-SP</v>
          </cell>
          <cell r="F534" t="str">
            <v>Petrobras</v>
          </cell>
          <cell r="G534">
            <v>45566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</row>
        <row r="535">
          <cell r="B535" t="str">
            <v>Ponto de Entrega Barbacena</v>
          </cell>
          <cell r="C535" t="str">
            <v>Terrestre</v>
          </cell>
          <cell r="D535" t="str">
            <v>MG</v>
          </cell>
          <cell r="E535" t="str">
            <v>BARBACENA-MG</v>
          </cell>
          <cell r="F535" t="str">
            <v>Petrobras</v>
          </cell>
          <cell r="G535">
            <v>45566</v>
          </cell>
          <cell r="H535">
            <v>0</v>
          </cell>
          <cell r="I535">
            <v>0</v>
          </cell>
          <cell r="J535">
            <v>0</v>
          </cell>
          <cell r="K535">
            <v>124164</v>
          </cell>
        </row>
        <row r="536">
          <cell r="B536" t="str">
            <v>Ponto de Entrega Betim II</v>
          </cell>
          <cell r="C536" t="str">
            <v>Terrestre</v>
          </cell>
          <cell r="D536" t="str">
            <v>MG</v>
          </cell>
          <cell r="E536" t="str">
            <v>BETIM-MG</v>
          </cell>
          <cell r="F536" t="str">
            <v>Petrobras</v>
          </cell>
          <cell r="G536">
            <v>45566</v>
          </cell>
          <cell r="H536">
            <v>0</v>
          </cell>
          <cell r="I536">
            <v>0</v>
          </cell>
          <cell r="J536">
            <v>0</v>
          </cell>
          <cell r="K536">
            <v>8200681</v>
          </cell>
        </row>
        <row r="537">
          <cell r="B537" t="str">
            <v>Ponto de Entrega Brumadinho</v>
          </cell>
          <cell r="C537" t="str">
            <v>Terrestre</v>
          </cell>
          <cell r="D537" t="str">
            <v>MG</v>
          </cell>
          <cell r="E537" t="str">
            <v>BRUMADINHO-MG</v>
          </cell>
          <cell r="F537" t="str">
            <v>Petrobras</v>
          </cell>
          <cell r="G537">
            <v>45566</v>
          </cell>
          <cell r="H537">
            <v>0</v>
          </cell>
          <cell r="I537">
            <v>0</v>
          </cell>
          <cell r="J537">
            <v>0</v>
          </cell>
          <cell r="K537">
            <v>3090410</v>
          </cell>
        </row>
        <row r="538">
          <cell r="B538" t="str">
            <v>Ponto de Entrega Juiz de Fora</v>
          </cell>
          <cell r="C538" t="str">
            <v>Terrestre</v>
          </cell>
          <cell r="D538" t="str">
            <v>MG</v>
          </cell>
          <cell r="E538" t="str">
            <v>JUIZ DE FORA-MG</v>
          </cell>
          <cell r="F538" t="str">
            <v>Petrobras</v>
          </cell>
          <cell r="G538">
            <v>45566</v>
          </cell>
          <cell r="H538">
            <v>0</v>
          </cell>
          <cell r="I538">
            <v>0</v>
          </cell>
          <cell r="J538">
            <v>0</v>
          </cell>
          <cell r="K538">
            <v>582809</v>
          </cell>
        </row>
        <row r="539">
          <cell r="B539" t="str">
            <v>Ponto de Entrega Rio das Flores</v>
          </cell>
          <cell r="C539" t="str">
            <v>Terrestre</v>
          </cell>
          <cell r="D539" t="str">
            <v>RJ</v>
          </cell>
          <cell r="E539" t="str">
            <v>RIO DAS FLORES-RJ</v>
          </cell>
          <cell r="F539" t="str">
            <v>Petrobras</v>
          </cell>
          <cell r="G539">
            <v>45566</v>
          </cell>
          <cell r="H539">
            <v>0</v>
          </cell>
          <cell r="I539">
            <v>0</v>
          </cell>
          <cell r="J539">
            <v>0</v>
          </cell>
          <cell r="K539">
            <v>871693</v>
          </cell>
        </row>
        <row r="540">
          <cell r="B540" t="str">
            <v>Ponto de Entrega São Brás do Suaçuí I</v>
          </cell>
          <cell r="C540" t="str">
            <v>Terrestre</v>
          </cell>
          <cell r="D540" t="str">
            <v>MG</v>
          </cell>
          <cell r="E540" t="str">
            <v>SÃO BRÁS DO SUAÇUÍ-MG</v>
          </cell>
          <cell r="F540" t="str">
            <v>Petrobras</v>
          </cell>
          <cell r="G540">
            <v>45566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</row>
        <row r="541">
          <cell r="B541" t="str">
            <v>Ponto de Entrega São Brás do Suaçuí II</v>
          </cell>
          <cell r="C541" t="str">
            <v>Terrestre</v>
          </cell>
          <cell r="D541" t="str">
            <v>MG</v>
          </cell>
          <cell r="E541" t="str">
            <v>SÃO BRÁS DO SUAÇUÍ-MG</v>
          </cell>
          <cell r="F541" t="str">
            <v>Petrobras</v>
          </cell>
          <cell r="G541">
            <v>45566</v>
          </cell>
          <cell r="H541">
            <v>0</v>
          </cell>
          <cell r="I541">
            <v>0</v>
          </cell>
          <cell r="J541">
            <v>0</v>
          </cell>
          <cell r="K541">
            <v>9993122</v>
          </cell>
        </row>
        <row r="542">
          <cell r="B542" t="str">
            <v>Ponto de Entrega UTE Ibirité e Aureliano Chaves</v>
          </cell>
          <cell r="C542" t="str">
            <v>Terrestre</v>
          </cell>
          <cell r="D542" t="str">
            <v>MG</v>
          </cell>
          <cell r="E542" t="str">
            <v>BETIM-MG</v>
          </cell>
          <cell r="F542" t="str">
            <v>Petrobras</v>
          </cell>
          <cell r="G542">
            <v>45566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</row>
        <row r="543">
          <cell r="B543" t="str">
            <v>Ponto de Entrega UTE Juiz de Fora (Igrejinha)</v>
          </cell>
          <cell r="C543" t="str">
            <v>Terrestre</v>
          </cell>
          <cell r="D543" t="str">
            <v>MG</v>
          </cell>
          <cell r="E543" t="str">
            <v>JUIZ DE FORA-MG</v>
          </cell>
          <cell r="F543" t="str">
            <v>Petrobras</v>
          </cell>
          <cell r="G543">
            <v>45566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</row>
        <row r="544">
          <cell r="B544" t="str">
            <v>Ponto de Entrega Eunápolis</v>
          </cell>
          <cell r="C544" t="str">
            <v>Terrestre</v>
          </cell>
          <cell r="D544" t="str">
            <v>BA</v>
          </cell>
          <cell r="E544" t="str">
            <v>EUNÁPOLIS-BA</v>
          </cell>
          <cell r="F544" t="str">
            <v>Petrobras</v>
          </cell>
          <cell r="G544">
            <v>45566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</row>
        <row r="545">
          <cell r="B545" t="str">
            <v>Ponto de Entrega Itabuna</v>
          </cell>
          <cell r="C545" t="str">
            <v>Terrestre</v>
          </cell>
          <cell r="D545" t="str">
            <v>BA</v>
          </cell>
          <cell r="E545" t="str">
            <v>ITABUNA-BA</v>
          </cell>
          <cell r="F545" t="str">
            <v>Petrobras</v>
          </cell>
          <cell r="G545">
            <v>45566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</row>
        <row r="546">
          <cell r="B546" t="str">
            <v>Ponto de Entrega Mucuri</v>
          </cell>
          <cell r="C546" t="str">
            <v>Terrestre</v>
          </cell>
          <cell r="D546" t="str">
            <v>BA</v>
          </cell>
          <cell r="E546" t="str">
            <v>MUCURI-BA</v>
          </cell>
          <cell r="F546" t="str">
            <v>Petrobras</v>
          </cell>
          <cell r="G546">
            <v>45566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</row>
        <row r="547">
          <cell r="B547" t="str">
            <v>Ponto de Entrega Veracel</v>
          </cell>
          <cell r="C547" t="str">
            <v>Terrestre</v>
          </cell>
          <cell r="D547" t="str">
            <v>BA</v>
          </cell>
          <cell r="E547" t="str">
            <v>EUNÁPOLIS-BA</v>
          </cell>
          <cell r="F547" t="str">
            <v>Petrobras</v>
          </cell>
          <cell r="G547">
            <v>45566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</row>
        <row r="548">
          <cell r="B548" t="str">
            <v>Ponto de Entrega Bragança Paulista</v>
          </cell>
          <cell r="C548" t="str">
            <v>Terrestre</v>
          </cell>
          <cell r="D548" t="str">
            <v>SP</v>
          </cell>
          <cell r="E548" t="str">
            <v>BRAGANÇA PAULISTA-SP</v>
          </cell>
          <cell r="F548" t="str">
            <v>Petrobras</v>
          </cell>
          <cell r="G548">
            <v>45566</v>
          </cell>
          <cell r="H548">
            <v>0</v>
          </cell>
          <cell r="I548">
            <v>0</v>
          </cell>
          <cell r="J548">
            <v>0</v>
          </cell>
          <cell r="K548">
            <v>544611</v>
          </cell>
        </row>
        <row r="549">
          <cell r="B549" t="str">
            <v>Ponto de Entrega Japeri II</v>
          </cell>
          <cell r="C549" t="str">
            <v>Terrestre</v>
          </cell>
          <cell r="D549" t="str">
            <v>RJ</v>
          </cell>
          <cell r="E549" t="str">
            <v>JAPERI-RJ</v>
          </cell>
          <cell r="F549" t="str">
            <v>Petrobras</v>
          </cell>
          <cell r="G549">
            <v>45566</v>
          </cell>
          <cell r="H549">
            <v>0</v>
          </cell>
          <cell r="I549">
            <v>0</v>
          </cell>
          <cell r="J549">
            <v>0</v>
          </cell>
          <cell r="K549">
            <v>3307901</v>
          </cell>
        </row>
        <row r="550">
          <cell r="B550" t="str">
            <v>Ponto de Entrega Resende II</v>
          </cell>
          <cell r="C550" t="str">
            <v>Terrestre</v>
          </cell>
          <cell r="D550" t="str">
            <v>RJ</v>
          </cell>
          <cell r="E550" t="str">
            <v>RESENDE-RJ</v>
          </cell>
          <cell r="F550" t="str">
            <v>Petrobras</v>
          </cell>
          <cell r="G550">
            <v>45566</v>
          </cell>
          <cell r="H550">
            <v>0</v>
          </cell>
          <cell r="I550">
            <v>0</v>
          </cell>
          <cell r="J550">
            <v>0</v>
          </cell>
          <cell r="K550">
            <v>6726050</v>
          </cell>
        </row>
        <row r="551">
          <cell r="B551" t="str">
            <v>Ponto de Entrega Anchieta (SAMARCO)</v>
          </cell>
          <cell r="C551" t="str">
            <v>Terrestre</v>
          </cell>
          <cell r="D551" t="str">
            <v>ES</v>
          </cell>
          <cell r="E551" t="str">
            <v>ANCHIETA-ES</v>
          </cell>
          <cell r="F551" t="str">
            <v>Petrobras</v>
          </cell>
          <cell r="G551">
            <v>45566</v>
          </cell>
          <cell r="H551">
            <v>0</v>
          </cell>
          <cell r="I551">
            <v>0</v>
          </cell>
          <cell r="J551">
            <v>0</v>
          </cell>
          <cell r="K551">
            <v>1002119</v>
          </cell>
        </row>
        <row r="552">
          <cell r="B552" t="str">
            <v>Ponto de Entrega Cachoeiro de Itapemirim</v>
          </cell>
          <cell r="C552" t="str">
            <v>Terrestre</v>
          </cell>
          <cell r="D552" t="str">
            <v>ES</v>
          </cell>
          <cell r="E552" t="str">
            <v>ITAPEMIRIM-ES</v>
          </cell>
          <cell r="F552" t="str">
            <v>Petrobras</v>
          </cell>
          <cell r="G552">
            <v>45566</v>
          </cell>
          <cell r="H552">
            <v>0</v>
          </cell>
          <cell r="I552">
            <v>0</v>
          </cell>
          <cell r="J552">
            <v>0</v>
          </cell>
          <cell r="K552">
            <v>197219</v>
          </cell>
        </row>
        <row r="553">
          <cell r="B553" t="str">
            <v>Ponto de Entrega Campos</v>
          </cell>
          <cell r="C553" t="str">
            <v>Terrestre</v>
          </cell>
          <cell r="D553" t="str">
            <v>RJ</v>
          </cell>
          <cell r="E553" t="str">
            <v>CAMPOS DOS GOYTACAZES-RJ</v>
          </cell>
          <cell r="F553" t="str">
            <v>Petrobras</v>
          </cell>
          <cell r="G553">
            <v>45566</v>
          </cell>
          <cell r="H553">
            <v>0</v>
          </cell>
          <cell r="I553">
            <v>1479685</v>
          </cell>
          <cell r="J553">
            <v>0</v>
          </cell>
          <cell r="K553">
            <v>781229</v>
          </cell>
        </row>
        <row r="554">
          <cell r="B554" t="str">
            <v>Ponto de Entrega Viana</v>
          </cell>
          <cell r="C554" t="str">
            <v>Terrestre</v>
          </cell>
          <cell r="D554" t="str">
            <v>ES</v>
          </cell>
          <cell r="E554" t="str">
            <v>VIANA-ES</v>
          </cell>
          <cell r="F554" t="str">
            <v>Petrobras</v>
          </cell>
          <cell r="G554">
            <v>45566</v>
          </cell>
          <cell r="H554">
            <v>0</v>
          </cell>
          <cell r="I554">
            <v>0</v>
          </cell>
          <cell r="J554">
            <v>0</v>
          </cell>
          <cell r="K554">
            <v>2083581</v>
          </cell>
        </row>
        <row r="555">
          <cell r="B555" t="str">
            <v>Ponto de Entrega Guapimirim</v>
          </cell>
          <cell r="C555" t="str">
            <v>Terrestre</v>
          </cell>
          <cell r="D555" t="str">
            <v>RJ</v>
          </cell>
          <cell r="E555" t="str">
            <v>GUAPIMIRIM-RJ</v>
          </cell>
          <cell r="F555" t="str">
            <v>Petrobras</v>
          </cell>
          <cell r="G555">
            <v>45566</v>
          </cell>
          <cell r="H555">
            <v>0</v>
          </cell>
          <cell r="I555">
            <v>0</v>
          </cell>
          <cell r="J555">
            <v>0</v>
          </cell>
          <cell r="K555">
            <v>9958496</v>
          </cell>
        </row>
        <row r="556">
          <cell r="B556" t="str">
            <v>Ponto de Entrega UTE Mario Lago</v>
          </cell>
          <cell r="C556" t="str">
            <v>Terrestre</v>
          </cell>
          <cell r="D556" t="str">
            <v>RJ</v>
          </cell>
          <cell r="E556" t="str">
            <v>MACAÉ-RJ</v>
          </cell>
          <cell r="F556" t="str">
            <v>Petrobras</v>
          </cell>
          <cell r="G556">
            <v>45566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</row>
        <row r="557">
          <cell r="B557" t="str">
            <v>Ponto de Entrega UTE Norte Fluminense</v>
          </cell>
          <cell r="C557" t="str">
            <v>Terrestre</v>
          </cell>
          <cell r="D557" t="str">
            <v>RJ</v>
          </cell>
          <cell r="E557" t="str">
            <v>MACAÉ-RJ</v>
          </cell>
          <cell r="F557" t="str">
            <v>Petrobras</v>
          </cell>
          <cell r="G557">
            <v>45566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</row>
        <row r="558">
          <cell r="B558" t="str">
            <v>Ponto de Entrega Águas Claras</v>
          </cell>
          <cell r="C558" t="str">
            <v>Terrestre</v>
          </cell>
          <cell r="D558" t="str">
            <v>SE</v>
          </cell>
          <cell r="E558" t="str">
            <v>ESTÂNCIA-SE</v>
          </cell>
          <cell r="F558" t="str">
            <v>Petrobras</v>
          </cell>
          <cell r="G558">
            <v>45566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</row>
        <row r="559">
          <cell r="B559" t="str">
            <v>Ponto de Entrega Estância</v>
          </cell>
          <cell r="C559" t="str">
            <v>Terrestre</v>
          </cell>
          <cell r="D559" t="str">
            <v>SE</v>
          </cell>
          <cell r="E559" t="str">
            <v>ESTÂNCIA-SE</v>
          </cell>
          <cell r="F559" t="str">
            <v>Petrobras</v>
          </cell>
          <cell r="G559">
            <v>45566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</row>
        <row r="560">
          <cell r="B560" t="str">
            <v>Ponto de Entrega Itaporanga</v>
          </cell>
          <cell r="C560" t="str">
            <v>Terrestre</v>
          </cell>
          <cell r="D560" t="str">
            <v>SE</v>
          </cell>
          <cell r="E560" t="str">
            <v>ITAPORANGA D'AJUDA-SE</v>
          </cell>
          <cell r="F560" t="str">
            <v>Petrobras</v>
          </cell>
          <cell r="G560">
            <v>45566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</row>
        <row r="561">
          <cell r="B561" t="str">
            <v>Ponto de Entrega Caucaia</v>
          </cell>
          <cell r="C561" t="str">
            <v>Terrestre</v>
          </cell>
          <cell r="D561" t="str">
            <v>CE</v>
          </cell>
          <cell r="E561" t="str">
            <v>CAUCAIA-CE</v>
          </cell>
          <cell r="F561" t="str">
            <v>Petrobras</v>
          </cell>
          <cell r="G561">
            <v>45566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</row>
        <row r="562">
          <cell r="B562" t="str">
            <v>Ponto de Entrega Fortaleza</v>
          </cell>
          <cell r="C562" t="str">
            <v>Terrestre</v>
          </cell>
          <cell r="D562" t="str">
            <v>CE</v>
          </cell>
          <cell r="E562" t="str">
            <v>MARACANAÚ-CE</v>
          </cell>
          <cell r="F562" t="str">
            <v>Petrobras</v>
          </cell>
          <cell r="G562">
            <v>45566</v>
          </cell>
          <cell r="H562">
            <v>0</v>
          </cell>
          <cell r="I562">
            <v>13223</v>
          </cell>
          <cell r="J562">
            <v>0</v>
          </cell>
          <cell r="K562">
            <v>1157076</v>
          </cell>
        </row>
        <row r="563">
          <cell r="B563" t="str">
            <v>Ponto de Entrega Mossoró</v>
          </cell>
          <cell r="C563" t="str">
            <v>Terrestre</v>
          </cell>
          <cell r="D563" t="str">
            <v>RN</v>
          </cell>
          <cell r="E563" t="str">
            <v>MOSSORÓ-RN</v>
          </cell>
          <cell r="F563" t="str">
            <v>Petrobras</v>
          </cell>
          <cell r="G563">
            <v>45566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</row>
        <row r="564">
          <cell r="B564" t="str">
            <v>Ponto de Entrega Pacajus</v>
          </cell>
          <cell r="C564" t="str">
            <v>Terrestre</v>
          </cell>
          <cell r="D564" t="str">
            <v>CE</v>
          </cell>
          <cell r="E564" t="str">
            <v>HORIZONTE-CE</v>
          </cell>
          <cell r="F564" t="str">
            <v>Petrobras</v>
          </cell>
          <cell r="G564">
            <v>45566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</row>
        <row r="565">
          <cell r="B565" t="str">
            <v>Ponto de Entrega Pecém</v>
          </cell>
          <cell r="C565" t="str">
            <v>Terrestre</v>
          </cell>
          <cell r="D565" t="str">
            <v>CE</v>
          </cell>
          <cell r="E565" t="str">
            <v>SÃO GONÇALO DO AMARANTE-CE</v>
          </cell>
          <cell r="F565" t="str">
            <v>Petrobras</v>
          </cell>
          <cell r="G565">
            <v>45566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</row>
        <row r="566">
          <cell r="B566" t="str">
            <v>Ponto de Entrega UTE José de Alencar</v>
          </cell>
          <cell r="C566" t="str">
            <v>Terrestre</v>
          </cell>
          <cell r="D566" t="str">
            <v>CE</v>
          </cell>
          <cell r="E566" t="str">
            <v>CAUCAIA-CE</v>
          </cell>
          <cell r="F566" t="str">
            <v>Petrobras</v>
          </cell>
          <cell r="G566">
            <v>45566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</row>
        <row r="567">
          <cell r="B567" t="str">
            <v>Ponto de Entrega Caboto (DOW QUIMICA)</v>
          </cell>
          <cell r="C567" t="str">
            <v>Terrestre</v>
          </cell>
          <cell r="D567" t="str">
            <v>BA</v>
          </cell>
          <cell r="E567" t="str">
            <v>CANDEIAS-BA</v>
          </cell>
          <cell r="F567" t="str">
            <v>Petrobras</v>
          </cell>
          <cell r="G567">
            <v>45566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</row>
        <row r="568">
          <cell r="B568" t="str">
            <v>Ponto de Entrega Jacutinga</v>
          </cell>
          <cell r="C568" t="str">
            <v>Terrestre</v>
          </cell>
          <cell r="D568" t="str">
            <v>MG</v>
          </cell>
          <cell r="E568" t="str">
            <v>JACUTINGA-MG</v>
          </cell>
          <cell r="F568" t="str">
            <v>Petrobras</v>
          </cell>
          <cell r="G568">
            <v>45566</v>
          </cell>
          <cell r="H568">
            <v>0</v>
          </cell>
          <cell r="I568">
            <v>0</v>
          </cell>
          <cell r="J568">
            <v>0</v>
          </cell>
          <cell r="K568">
            <v>0</v>
          </cell>
        </row>
        <row r="569">
          <cell r="B569" t="str">
            <v>Ponto de Entrega Barra Mansa</v>
          </cell>
          <cell r="C569" t="str">
            <v>Terrestre</v>
          </cell>
          <cell r="D569" t="str">
            <v>RJ</v>
          </cell>
          <cell r="E569" t="str">
            <v>BARRA MANSA-RJ</v>
          </cell>
          <cell r="F569" t="str">
            <v>Petrobras</v>
          </cell>
          <cell r="G569">
            <v>45566</v>
          </cell>
          <cell r="H569">
            <v>0</v>
          </cell>
          <cell r="I569">
            <v>0</v>
          </cell>
          <cell r="J569">
            <v>0</v>
          </cell>
          <cell r="K569">
            <v>2073826</v>
          </cell>
        </row>
        <row r="570">
          <cell r="B570" t="str">
            <v>Ponto de Entrega Capuava</v>
          </cell>
          <cell r="C570" t="str">
            <v>Terrestre</v>
          </cell>
          <cell r="D570" t="str">
            <v>SP</v>
          </cell>
          <cell r="E570" t="str">
            <v>MAUÁ-SP</v>
          </cell>
          <cell r="F570" t="str">
            <v>Petrobras</v>
          </cell>
          <cell r="G570">
            <v>45566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</row>
        <row r="571">
          <cell r="B571" t="str">
            <v>Ponto de Entrega Cidade do Aço</v>
          </cell>
          <cell r="C571" t="str">
            <v>Terrestre</v>
          </cell>
          <cell r="D571" t="str">
            <v>RJ</v>
          </cell>
          <cell r="E571" t="str">
            <v>BARRA MANSA-RJ</v>
          </cell>
          <cell r="F571" t="str">
            <v>Petrobras</v>
          </cell>
          <cell r="G571">
            <v>45566</v>
          </cell>
          <cell r="H571">
            <v>0</v>
          </cell>
          <cell r="I571">
            <v>0</v>
          </cell>
          <cell r="J571">
            <v>0</v>
          </cell>
          <cell r="K571">
            <v>4327504</v>
          </cell>
        </row>
        <row r="572">
          <cell r="B572" t="str">
            <v>Ponto de Entrega Cruzeiro</v>
          </cell>
          <cell r="C572" t="str">
            <v>Terrestre</v>
          </cell>
          <cell r="D572" t="str">
            <v>SP</v>
          </cell>
          <cell r="E572" t="str">
            <v>SILVEIRAS-SP</v>
          </cell>
          <cell r="F572" t="str">
            <v>Petrobras</v>
          </cell>
          <cell r="G572">
            <v>45566</v>
          </cell>
          <cell r="H572">
            <v>0</v>
          </cell>
          <cell r="I572">
            <v>0</v>
          </cell>
          <cell r="J572">
            <v>0</v>
          </cell>
          <cell r="K572">
            <v>818428</v>
          </cell>
        </row>
        <row r="573">
          <cell r="B573" t="str">
            <v>Ponto de Entrega Lorena</v>
          </cell>
          <cell r="C573" t="str">
            <v>Terrestre</v>
          </cell>
          <cell r="D573" t="str">
            <v>SP</v>
          </cell>
          <cell r="E573" t="str">
            <v>LORENA-SP</v>
          </cell>
          <cell r="F573" t="str">
            <v>Petrobras</v>
          </cell>
          <cell r="G573">
            <v>45566</v>
          </cell>
          <cell r="H573">
            <v>0</v>
          </cell>
          <cell r="I573">
            <v>0</v>
          </cell>
          <cell r="J573">
            <v>0</v>
          </cell>
          <cell r="K573">
            <v>1703153</v>
          </cell>
        </row>
        <row r="574">
          <cell r="B574" t="str">
            <v>Ponto de Entrega Pindamonhangaba</v>
          </cell>
          <cell r="C574" t="str">
            <v>Terrestre</v>
          </cell>
          <cell r="D574" t="str">
            <v>SP</v>
          </cell>
          <cell r="E574" t="str">
            <v>PINDAMONHANGABA-SP</v>
          </cell>
          <cell r="F574" t="str">
            <v>Petrobras</v>
          </cell>
          <cell r="G574">
            <v>45566</v>
          </cell>
          <cell r="H574">
            <v>0</v>
          </cell>
          <cell r="I574">
            <v>0</v>
          </cell>
          <cell r="J574">
            <v>0</v>
          </cell>
          <cell r="K574">
            <v>6457352</v>
          </cell>
        </row>
        <row r="575">
          <cell r="B575" t="str">
            <v>Ponto de Entrega São José dos Campos</v>
          </cell>
          <cell r="C575" t="str">
            <v>Terrestre</v>
          </cell>
          <cell r="D575" t="str">
            <v>SP</v>
          </cell>
          <cell r="E575" t="str">
            <v>SÃO JOSÉ DOS CAMPOS-SP</v>
          </cell>
          <cell r="F575" t="str">
            <v>Petrobras</v>
          </cell>
          <cell r="G575">
            <v>45566</v>
          </cell>
          <cell r="H575">
            <v>0</v>
          </cell>
          <cell r="I575">
            <v>0</v>
          </cell>
          <cell r="J575">
            <v>0</v>
          </cell>
          <cell r="K575">
            <v>5997258</v>
          </cell>
        </row>
        <row r="576">
          <cell r="B576" t="str">
            <v>Ponto de Entrega Suzano</v>
          </cell>
          <cell r="C576" t="str">
            <v>Terrestre</v>
          </cell>
          <cell r="D576" t="str">
            <v>SP</v>
          </cell>
          <cell r="E576" t="str">
            <v>SUZANO-SP</v>
          </cell>
          <cell r="F576" t="str">
            <v>Petrobras</v>
          </cell>
          <cell r="G576">
            <v>45566</v>
          </cell>
          <cell r="H576">
            <v>0</v>
          </cell>
          <cell r="I576">
            <v>0</v>
          </cell>
          <cell r="J576">
            <v>0</v>
          </cell>
          <cell r="K576">
            <v>5541988</v>
          </cell>
        </row>
        <row r="577">
          <cell r="B577" t="str">
            <v>Ponto de Entrega Taubaté</v>
          </cell>
          <cell r="C577" t="str">
            <v>Terrestre</v>
          </cell>
          <cell r="D577" t="str">
            <v>SP</v>
          </cell>
          <cell r="E577" t="str">
            <v>TAUBATÉ-SP</v>
          </cell>
          <cell r="F577" t="str">
            <v>Petrobras</v>
          </cell>
          <cell r="G577">
            <v>45566</v>
          </cell>
          <cell r="H577">
            <v>0</v>
          </cell>
          <cell r="I577">
            <v>0</v>
          </cell>
          <cell r="J577">
            <v>0</v>
          </cell>
          <cell r="K577">
            <v>2296200</v>
          </cell>
        </row>
        <row r="578">
          <cell r="B578" t="str">
            <v>Ponto de Entrega Japeri</v>
          </cell>
          <cell r="C578" t="str">
            <v>Terrestre</v>
          </cell>
          <cell r="D578" t="str">
            <v>RJ</v>
          </cell>
          <cell r="E578" t="str">
            <v>JAPERI-RJ</v>
          </cell>
          <cell r="F578" t="str">
            <v>Petrobras</v>
          </cell>
          <cell r="G578">
            <v>45566</v>
          </cell>
          <cell r="H578">
            <v>0</v>
          </cell>
          <cell r="I578">
            <v>0</v>
          </cell>
          <cell r="J578">
            <v>0</v>
          </cell>
          <cell r="K578">
            <v>24497263</v>
          </cell>
        </row>
        <row r="579">
          <cell r="B579" t="str">
            <v>Ponto de Entrega Paracambi</v>
          </cell>
          <cell r="C579" t="str">
            <v>Terrestre</v>
          </cell>
          <cell r="D579" t="str">
            <v>RJ</v>
          </cell>
          <cell r="E579" t="str">
            <v>PARACAMBI-RJ</v>
          </cell>
          <cell r="F579" t="str">
            <v>Petrobras</v>
          </cell>
          <cell r="G579">
            <v>45566</v>
          </cell>
          <cell r="H579">
            <v>0</v>
          </cell>
          <cell r="I579">
            <v>0</v>
          </cell>
          <cell r="J579">
            <v>0</v>
          </cell>
          <cell r="K579">
            <v>221708</v>
          </cell>
        </row>
        <row r="580">
          <cell r="B580" t="str">
            <v>Ponto de Entrega Pirai</v>
          </cell>
          <cell r="C580" t="str">
            <v>Terrestre</v>
          </cell>
          <cell r="D580" t="str">
            <v>RJ</v>
          </cell>
          <cell r="E580" t="str">
            <v>PIRAÍ-RJ</v>
          </cell>
          <cell r="F580" t="str">
            <v>Petrobras</v>
          </cell>
          <cell r="G580">
            <v>45566</v>
          </cell>
          <cell r="H580">
            <v>0</v>
          </cell>
          <cell r="I580">
            <v>0</v>
          </cell>
          <cell r="J580">
            <v>0</v>
          </cell>
          <cell r="K580">
            <v>1882900</v>
          </cell>
        </row>
        <row r="581">
          <cell r="B581" t="str">
            <v>Ponto de Entrega Volta Redonda</v>
          </cell>
          <cell r="C581" t="str">
            <v>Terrestre</v>
          </cell>
          <cell r="D581" t="str">
            <v>RJ</v>
          </cell>
          <cell r="E581" t="str">
            <v>VOLTA REDONDA-RJ</v>
          </cell>
          <cell r="F581" t="str">
            <v>Petrobras</v>
          </cell>
          <cell r="G581">
            <v>45566</v>
          </cell>
          <cell r="H581">
            <v>0</v>
          </cell>
          <cell r="I581">
            <v>0</v>
          </cell>
          <cell r="J581">
            <v>0</v>
          </cell>
          <cell r="K581">
            <v>17181154</v>
          </cell>
        </row>
        <row r="582">
          <cell r="B582" t="str">
            <v>Ponto de Entrega Cabo</v>
          </cell>
          <cell r="C582" t="str">
            <v>Terrestre</v>
          </cell>
          <cell r="D582" t="str">
            <v>PE</v>
          </cell>
          <cell r="E582" t="str">
            <v>CABO DE SANTO AGOSTINHO-PE</v>
          </cell>
          <cell r="F582" t="str">
            <v>Petrobras</v>
          </cell>
          <cell r="G582">
            <v>45566</v>
          </cell>
          <cell r="H582">
            <v>0</v>
          </cell>
          <cell r="I582">
            <v>0</v>
          </cell>
          <cell r="J582">
            <v>0</v>
          </cell>
          <cell r="K582">
            <v>319101</v>
          </cell>
        </row>
        <row r="583">
          <cell r="B583" t="str">
            <v>Ponto de Entrega Goiana</v>
          </cell>
          <cell r="C583" t="str">
            <v>Terrestre</v>
          </cell>
          <cell r="D583" t="str">
            <v>PE</v>
          </cell>
          <cell r="E583" t="str">
            <v>GOIANA-PE</v>
          </cell>
          <cell r="F583" t="str">
            <v>Petrobras</v>
          </cell>
          <cell r="G583">
            <v>45566</v>
          </cell>
          <cell r="H583">
            <v>0</v>
          </cell>
          <cell r="I583">
            <v>0</v>
          </cell>
          <cell r="J583">
            <v>0</v>
          </cell>
          <cell r="K583">
            <v>127128</v>
          </cell>
        </row>
        <row r="584">
          <cell r="B584" t="str">
            <v>Ponto de Entrega Goianinha</v>
          </cell>
          <cell r="C584" t="str">
            <v>Terrestre</v>
          </cell>
          <cell r="D584" t="str">
            <v>RN</v>
          </cell>
          <cell r="E584" t="str">
            <v>GOIANINHA-RN</v>
          </cell>
          <cell r="F584" t="str">
            <v>Petrobras</v>
          </cell>
          <cell r="G584">
            <v>45566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</row>
        <row r="585">
          <cell r="B585" t="str">
            <v>Ponto de Entrega Ielmo Marinho</v>
          </cell>
          <cell r="C585" t="str">
            <v>Terrestre</v>
          </cell>
          <cell r="D585" t="str">
            <v>RN</v>
          </cell>
          <cell r="E585" t="str">
            <v>IELMO MARINHO-RN</v>
          </cell>
          <cell r="F585" t="str">
            <v>Petrobras</v>
          </cell>
          <cell r="G585">
            <v>45566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</row>
        <row r="586">
          <cell r="B586" t="str">
            <v>Ponto de Entrega Igarassu I</v>
          </cell>
          <cell r="C586" t="str">
            <v>Terrestre</v>
          </cell>
          <cell r="D586" t="str">
            <v>PE</v>
          </cell>
          <cell r="E586" t="str">
            <v>IGARASSU-PE</v>
          </cell>
          <cell r="F586" t="str">
            <v>Petrobras</v>
          </cell>
          <cell r="G586">
            <v>45566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</row>
        <row r="587">
          <cell r="B587" t="str">
            <v>Ponto de Entrega Igarassu II</v>
          </cell>
          <cell r="C587" t="str">
            <v>Terrestre</v>
          </cell>
          <cell r="D587" t="str">
            <v>PE</v>
          </cell>
          <cell r="E587" t="str">
            <v>IGARASSU-PE</v>
          </cell>
          <cell r="F587" t="str">
            <v>Petrobras</v>
          </cell>
          <cell r="G587">
            <v>45566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</row>
        <row r="588">
          <cell r="B588" t="str">
            <v>Ponto de Entrega Jaboatão</v>
          </cell>
          <cell r="C588" t="str">
            <v>Terrestre</v>
          </cell>
          <cell r="D588" t="str">
            <v>PE</v>
          </cell>
          <cell r="E588" t="str">
            <v>JABOATÃO DOS GUARARAPES-PE</v>
          </cell>
          <cell r="F588" t="str">
            <v>Petrobras</v>
          </cell>
          <cell r="G588">
            <v>45566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</row>
        <row r="589">
          <cell r="B589" t="str">
            <v>Ponto de Entrega Macaíba</v>
          </cell>
          <cell r="C589" t="str">
            <v>Terrestre</v>
          </cell>
          <cell r="D589" t="str">
            <v>RN</v>
          </cell>
          <cell r="E589" t="str">
            <v>MACAÍBA-RN</v>
          </cell>
          <cell r="F589" t="str">
            <v>Petrobras</v>
          </cell>
          <cell r="G589">
            <v>45566</v>
          </cell>
          <cell r="H589">
            <v>0</v>
          </cell>
          <cell r="I589">
            <v>0</v>
          </cell>
          <cell r="J589">
            <v>0</v>
          </cell>
          <cell r="K589">
            <v>1346401</v>
          </cell>
        </row>
        <row r="590">
          <cell r="B590" t="str">
            <v>Ponto de Entrega Mananguape</v>
          </cell>
          <cell r="C590" t="str">
            <v>Terrestre</v>
          </cell>
          <cell r="D590" t="str">
            <v>PB</v>
          </cell>
          <cell r="E590" t="str">
            <v>MAMANGUAPE-PB</v>
          </cell>
          <cell r="F590" t="str">
            <v>Petrobras</v>
          </cell>
          <cell r="G590">
            <v>45566</v>
          </cell>
          <cell r="H590">
            <v>0</v>
          </cell>
          <cell r="I590">
            <v>26938</v>
          </cell>
          <cell r="J590">
            <v>0</v>
          </cell>
          <cell r="K590">
            <v>2646</v>
          </cell>
        </row>
        <row r="591">
          <cell r="B591" t="str">
            <v>Ponto de Entrega Paulista</v>
          </cell>
          <cell r="C591" t="str">
            <v>Terrestre</v>
          </cell>
          <cell r="D591" t="str">
            <v>PE</v>
          </cell>
          <cell r="E591" t="str">
            <v>ABREU E LIMA-PE</v>
          </cell>
          <cell r="F591" t="str">
            <v>Petrobras</v>
          </cell>
          <cell r="G591">
            <v>45566</v>
          </cell>
          <cell r="H591">
            <v>0</v>
          </cell>
          <cell r="I591">
            <v>0</v>
          </cell>
          <cell r="J591">
            <v>0</v>
          </cell>
          <cell r="K591">
            <v>91974</v>
          </cell>
        </row>
        <row r="592">
          <cell r="B592" t="str">
            <v>Ponto de Entrega Pedras de Fogo</v>
          </cell>
          <cell r="C592" t="str">
            <v>Terrestre</v>
          </cell>
          <cell r="D592" t="str">
            <v>PB</v>
          </cell>
          <cell r="E592" t="str">
            <v>PEDRAS DE FOGO-PB</v>
          </cell>
          <cell r="F592" t="str">
            <v>Petrobras</v>
          </cell>
          <cell r="G592">
            <v>45566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</row>
        <row r="593">
          <cell r="B593" t="str">
            <v>Ponto de Entrega Recife</v>
          </cell>
          <cell r="C593" t="str">
            <v>Terrestre</v>
          </cell>
          <cell r="D593" t="str">
            <v>PE</v>
          </cell>
          <cell r="E593" t="str">
            <v>SÃO LOURENÇO DA MATA-PE</v>
          </cell>
          <cell r="F593" t="str">
            <v>Petrobras</v>
          </cell>
          <cell r="G593">
            <v>45566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</row>
        <row r="594">
          <cell r="B594" t="str">
            <v>Ponto de Entrega Santa Rita - João Pessoa (1)</v>
          </cell>
          <cell r="C594" t="str">
            <v>Terrestre</v>
          </cell>
          <cell r="D594" t="str">
            <v>PB</v>
          </cell>
          <cell r="E594" t="str">
            <v>SANTA RITA-PB</v>
          </cell>
          <cell r="F594" t="str">
            <v>Petrobras</v>
          </cell>
          <cell r="G594">
            <v>45566</v>
          </cell>
          <cell r="H594">
            <v>0</v>
          </cell>
          <cell r="I594">
            <v>1356729</v>
          </cell>
          <cell r="J594">
            <v>0</v>
          </cell>
          <cell r="K594">
            <v>156673</v>
          </cell>
        </row>
        <row r="595">
          <cell r="B595" t="str">
            <v>Ponto de Entrega Santa Rita - Campina Grande</v>
          </cell>
          <cell r="C595" t="str">
            <v>Terrestre</v>
          </cell>
          <cell r="D595" t="str">
            <v>PB</v>
          </cell>
          <cell r="E595" t="str">
            <v>SANTA RITA-PB</v>
          </cell>
          <cell r="F595" t="str">
            <v>Petrobras</v>
          </cell>
          <cell r="G595">
            <v>45566</v>
          </cell>
          <cell r="H595">
            <v>0</v>
          </cell>
          <cell r="I595">
            <v>177651</v>
          </cell>
          <cell r="J595">
            <v>0</v>
          </cell>
          <cell r="K595">
            <v>16011</v>
          </cell>
        </row>
        <row r="596">
          <cell r="B596" t="str">
            <v>Ponto de Entrega Suape</v>
          </cell>
          <cell r="C596" t="str">
            <v>Terrestre</v>
          </cell>
          <cell r="D596" t="str">
            <v>PE</v>
          </cell>
          <cell r="E596" t="str">
            <v>IPOJUCA-PE</v>
          </cell>
          <cell r="F596" t="str">
            <v>Petrobras</v>
          </cell>
          <cell r="G596">
            <v>45566</v>
          </cell>
          <cell r="H596">
            <v>0</v>
          </cell>
          <cell r="I596">
            <v>0</v>
          </cell>
          <cell r="J596">
            <v>0</v>
          </cell>
          <cell r="K596">
            <v>119112</v>
          </cell>
        </row>
        <row r="597">
          <cell r="B597" t="str">
            <v>Ponto de Entrega Aracati</v>
          </cell>
          <cell r="C597" t="str">
            <v>Terrestre</v>
          </cell>
          <cell r="D597" t="str">
            <v>CE</v>
          </cell>
          <cell r="E597" t="str">
            <v>ARACATI-CE</v>
          </cell>
          <cell r="F597" t="str">
            <v>Petrobras</v>
          </cell>
          <cell r="G597">
            <v>45566</v>
          </cell>
          <cell r="H597">
            <v>0</v>
          </cell>
          <cell r="I597">
            <v>0</v>
          </cell>
          <cell r="J597">
            <v>0</v>
          </cell>
          <cell r="K597">
            <v>0</v>
          </cell>
        </row>
        <row r="598">
          <cell r="B598" t="str">
            <v>Ponto de Entrega FAFEN SERGÁS (SE)</v>
          </cell>
          <cell r="C598" t="str">
            <v>Terrestre</v>
          </cell>
          <cell r="D598" t="str">
            <v>SE</v>
          </cell>
          <cell r="E598" t="str">
            <v>LARANJEIRAS-SE</v>
          </cell>
          <cell r="F598" t="str">
            <v>Petrobras</v>
          </cell>
          <cell r="G598">
            <v>45566</v>
          </cell>
          <cell r="H598">
            <v>0</v>
          </cell>
          <cell r="I598">
            <v>0</v>
          </cell>
          <cell r="J598">
            <v>0</v>
          </cell>
          <cell r="K598">
            <v>0</v>
          </cell>
        </row>
        <row r="599">
          <cell r="B599" t="str">
            <v>Ponto de Entrega Manguinhos</v>
          </cell>
          <cell r="C599" t="str">
            <v>Terrestre</v>
          </cell>
          <cell r="D599" t="str">
            <v>SE</v>
          </cell>
          <cell r="E599" t="str">
            <v>NOSSA SENHORA DO SOCORRO-SE</v>
          </cell>
          <cell r="F599" t="str">
            <v>Petrobras</v>
          </cell>
          <cell r="G599">
            <v>45566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</row>
        <row r="600">
          <cell r="B600" t="str">
            <v>Ponto de Entrega Socorro</v>
          </cell>
          <cell r="C600" t="str">
            <v>Terrestre</v>
          </cell>
          <cell r="D600" t="str">
            <v>SE</v>
          </cell>
          <cell r="E600" t="str">
            <v>NOSSA SENHORA DO SOCORRO-SE</v>
          </cell>
          <cell r="F600" t="str">
            <v>Petrobras</v>
          </cell>
          <cell r="G600">
            <v>45566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</row>
        <row r="601">
          <cell r="B601" t="str">
            <v>Ponto de Entrega Termofortaleza</v>
          </cell>
          <cell r="C601" t="str">
            <v>Terrestre</v>
          </cell>
          <cell r="D601" t="str">
            <v>CE</v>
          </cell>
          <cell r="E601" t="str">
            <v>CAUCAIA-CE</v>
          </cell>
          <cell r="F601" t="str">
            <v>Petrobras</v>
          </cell>
          <cell r="G601">
            <v>45566</v>
          </cell>
          <cell r="H601">
            <v>0</v>
          </cell>
          <cell r="I601">
            <v>0</v>
          </cell>
          <cell r="J601">
            <v>0</v>
          </cell>
          <cell r="K601">
            <v>0</v>
          </cell>
        </row>
        <row r="602">
          <cell r="B602" t="str">
            <v>Ponto de Entrega Termopernambuco</v>
          </cell>
          <cell r="C602" t="str">
            <v>Terrestre</v>
          </cell>
          <cell r="D602" t="str">
            <v>PE</v>
          </cell>
          <cell r="E602" t="str">
            <v>IPOJUCA-PE</v>
          </cell>
          <cell r="F602" t="str">
            <v>Petrobras</v>
          </cell>
          <cell r="G602">
            <v>45566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</row>
        <row r="603">
          <cell r="B603" t="str">
            <v>Ponto de Entrega Anamã</v>
          </cell>
          <cell r="C603" t="str">
            <v>Terrestre</v>
          </cell>
          <cell r="D603" t="str">
            <v>AM</v>
          </cell>
          <cell r="E603" t="str">
            <v>ANAMÃ-AM</v>
          </cell>
          <cell r="F603" t="str">
            <v>Petrobras</v>
          </cell>
          <cell r="G603">
            <v>45566</v>
          </cell>
          <cell r="H603">
            <v>0</v>
          </cell>
          <cell r="I603">
            <v>446338</v>
          </cell>
          <cell r="J603">
            <v>0</v>
          </cell>
          <cell r="K603">
            <v>0</v>
          </cell>
        </row>
        <row r="604">
          <cell r="B604" t="str">
            <v>Ponto de Entrega Anori</v>
          </cell>
          <cell r="C604" t="str">
            <v>Terrestre</v>
          </cell>
          <cell r="D604" t="str">
            <v>AM</v>
          </cell>
          <cell r="E604" t="str">
            <v>ANORI-AM</v>
          </cell>
          <cell r="F604" t="str">
            <v>Petrobras</v>
          </cell>
          <cell r="G604">
            <v>45566</v>
          </cell>
          <cell r="H604">
            <v>0</v>
          </cell>
          <cell r="I604">
            <v>777239</v>
          </cell>
          <cell r="J604">
            <v>0</v>
          </cell>
          <cell r="K604">
            <v>0</v>
          </cell>
        </row>
        <row r="605">
          <cell r="B605" t="str">
            <v>Ponto de entrega Aparecida</v>
          </cell>
          <cell r="C605" t="str">
            <v>Terrestre</v>
          </cell>
          <cell r="D605" t="str">
            <v>AM</v>
          </cell>
          <cell r="E605" t="str">
            <v>MANAUS-AM</v>
          </cell>
          <cell r="F605" t="str">
            <v>Petrobras</v>
          </cell>
          <cell r="G605">
            <v>45566</v>
          </cell>
          <cell r="H605">
            <v>0</v>
          </cell>
          <cell r="I605">
            <v>52314203</v>
          </cell>
          <cell r="J605">
            <v>0</v>
          </cell>
          <cell r="K605">
            <v>0</v>
          </cell>
        </row>
        <row r="606">
          <cell r="B606" t="str">
            <v>Ponto de Entrega Caapiranga</v>
          </cell>
          <cell r="C606" t="str">
            <v>Terrestre</v>
          </cell>
          <cell r="D606" t="str">
            <v>AM</v>
          </cell>
          <cell r="E606" t="str">
            <v>CAAPIRANGA-AM</v>
          </cell>
          <cell r="F606" t="str">
            <v>Petrobras</v>
          </cell>
          <cell r="G606">
            <v>45566</v>
          </cell>
          <cell r="H606">
            <v>0</v>
          </cell>
          <cell r="I606">
            <v>387285</v>
          </cell>
          <cell r="J606">
            <v>0</v>
          </cell>
          <cell r="K606">
            <v>0</v>
          </cell>
        </row>
        <row r="607">
          <cell r="B607" t="str">
            <v>Ponto de Entrega Coari</v>
          </cell>
          <cell r="C607" t="str">
            <v>Terrestre</v>
          </cell>
          <cell r="D607" t="str">
            <v>AM</v>
          </cell>
          <cell r="E607" t="str">
            <v>COARI-AM</v>
          </cell>
          <cell r="F607" t="str">
            <v>Petrobras</v>
          </cell>
          <cell r="G607">
            <v>45566</v>
          </cell>
          <cell r="H607">
            <v>0</v>
          </cell>
          <cell r="I607">
            <v>3532857</v>
          </cell>
          <cell r="J607">
            <v>0</v>
          </cell>
          <cell r="K607">
            <v>0</v>
          </cell>
        </row>
        <row r="608">
          <cell r="B608" t="str">
            <v>Ponto de Entrega Codajás</v>
          </cell>
          <cell r="C608" t="str">
            <v>Terrestre</v>
          </cell>
          <cell r="D608" t="str">
            <v>AM</v>
          </cell>
          <cell r="E608" t="str">
            <v>CODAJÁS-AM</v>
          </cell>
          <cell r="F608" t="str">
            <v>Petrobras</v>
          </cell>
          <cell r="G608">
            <v>45566</v>
          </cell>
          <cell r="H608">
            <v>0</v>
          </cell>
          <cell r="I608">
            <v>870399</v>
          </cell>
          <cell r="J608">
            <v>0</v>
          </cell>
          <cell r="K608">
            <v>0</v>
          </cell>
        </row>
        <row r="609">
          <cell r="B609" t="str">
            <v>Ponto de Entrega Mauá</v>
          </cell>
          <cell r="C609" t="str">
            <v>Terrestre</v>
          </cell>
          <cell r="D609" t="str">
            <v>AM</v>
          </cell>
          <cell r="E609" t="str">
            <v>MANAUS-AM</v>
          </cell>
          <cell r="F609" t="str">
            <v>Petrobras</v>
          </cell>
          <cell r="G609">
            <v>45566</v>
          </cell>
          <cell r="H609">
            <v>0</v>
          </cell>
          <cell r="I609">
            <v>18269197</v>
          </cell>
          <cell r="J609">
            <v>0</v>
          </cell>
          <cell r="K609">
            <v>0</v>
          </cell>
        </row>
        <row r="610">
          <cell r="B610" t="str">
            <v>Ponto de Entrega UTE Aparecida</v>
          </cell>
          <cell r="C610" t="str">
            <v>Terrestre</v>
          </cell>
          <cell r="D610" t="str">
            <v>AM</v>
          </cell>
          <cell r="E610" t="str">
            <v>MANAUS-AM</v>
          </cell>
          <cell r="F610" t="str">
            <v>Petrobras</v>
          </cell>
          <cell r="G610">
            <v>45566</v>
          </cell>
          <cell r="H610">
            <v>0</v>
          </cell>
          <cell r="I610">
            <v>17457896</v>
          </cell>
          <cell r="J610">
            <v>0</v>
          </cell>
          <cell r="K610">
            <v>0</v>
          </cell>
        </row>
        <row r="611">
          <cell r="B611" t="str">
            <v>Ponto de Entrega UTE Mauá</v>
          </cell>
          <cell r="C611" t="str">
            <v>Terrestre</v>
          </cell>
          <cell r="D611" t="str">
            <v>AM</v>
          </cell>
          <cell r="E611" t="str">
            <v>MANAUS-AM</v>
          </cell>
          <cell r="F611" t="str">
            <v>Petrobras</v>
          </cell>
          <cell r="G611">
            <v>45566</v>
          </cell>
          <cell r="H611">
            <v>0</v>
          </cell>
          <cell r="I611">
            <v>73875910</v>
          </cell>
          <cell r="J611">
            <v>0</v>
          </cell>
          <cell r="K611">
            <v>0</v>
          </cell>
        </row>
        <row r="612">
          <cell r="B612" t="str">
            <v>Ponto de Entrega Cubatão</v>
          </cell>
          <cell r="C612" t="str">
            <v>Terrestre</v>
          </cell>
          <cell r="D612" t="str">
            <v>SP</v>
          </cell>
          <cell r="E612" t="str">
            <v>CUBATÃO-SP</v>
          </cell>
          <cell r="F612" t="str">
            <v>Petrobras</v>
          </cell>
          <cell r="G612">
            <v>45566</v>
          </cell>
          <cell r="H612">
            <v>0</v>
          </cell>
          <cell r="I612">
            <v>0</v>
          </cell>
          <cell r="J612">
            <v>0</v>
          </cell>
          <cell r="K612">
            <v>7644237</v>
          </cell>
        </row>
        <row r="613">
          <cell r="B613" t="str">
            <v>Ponto de Entrega LUBNOR</v>
          </cell>
          <cell r="C613" t="str">
            <v>Terrestre</v>
          </cell>
          <cell r="D613" t="str">
            <v>CE</v>
          </cell>
          <cell r="E613" t="str">
            <v>FORTALEZA-CE</v>
          </cell>
          <cell r="F613" t="str">
            <v>Petrobras</v>
          </cell>
          <cell r="G613">
            <v>45566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</row>
        <row r="614">
          <cell r="B614" t="str">
            <v>Ponto de Entrega Cabiúnas</v>
          </cell>
          <cell r="C614" t="str">
            <v>Terrestre</v>
          </cell>
          <cell r="D614" t="str">
            <v>RJ</v>
          </cell>
          <cell r="E614" t="str">
            <v>MACAÉ-RJ</v>
          </cell>
          <cell r="F614" t="str">
            <v>Petrobras</v>
          </cell>
          <cell r="G614">
            <v>45566</v>
          </cell>
          <cell r="H614">
            <v>0</v>
          </cell>
          <cell r="I614">
            <v>0</v>
          </cell>
          <cell r="J614">
            <v>0</v>
          </cell>
          <cell r="K614">
            <v>6837659</v>
          </cell>
        </row>
        <row r="615">
          <cell r="B615" t="str">
            <v>Ponto de Entrega Pilar</v>
          </cell>
          <cell r="C615" t="str">
            <v>Terrestre</v>
          </cell>
          <cell r="D615" t="str">
            <v>AL</v>
          </cell>
          <cell r="E615" t="str">
            <v>PILAR-AL</v>
          </cell>
          <cell r="F615" t="str">
            <v>Petrobras</v>
          </cell>
          <cell r="G615">
            <v>45566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</row>
        <row r="616">
          <cell r="B616" t="str">
            <v>Ponto de Entrega Aracruz</v>
          </cell>
          <cell r="C616" t="str">
            <v>Terrestre</v>
          </cell>
          <cell r="D616" t="str">
            <v>ES</v>
          </cell>
          <cell r="E616" t="str">
            <v>ARACRUZ-ES</v>
          </cell>
          <cell r="F616" t="str">
            <v>Petrobras</v>
          </cell>
          <cell r="G616">
            <v>45566</v>
          </cell>
          <cell r="H616">
            <v>0</v>
          </cell>
          <cell r="I616">
            <v>0</v>
          </cell>
          <cell r="J616">
            <v>0</v>
          </cell>
          <cell r="K616">
            <v>233978</v>
          </cell>
        </row>
        <row r="617">
          <cell r="B617" t="str">
            <v>Ponto de Entrega Barra do Riacho</v>
          </cell>
          <cell r="C617" t="str">
            <v>Terrestre</v>
          </cell>
          <cell r="D617" t="str">
            <v>ES</v>
          </cell>
          <cell r="E617" t="str">
            <v>ARACRUZ-ES</v>
          </cell>
          <cell r="F617" t="str">
            <v>Petrobras</v>
          </cell>
          <cell r="G617">
            <v>45566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</row>
        <row r="618">
          <cell r="B618" t="str">
            <v>Ponto de Entrega Posto Spinassé</v>
          </cell>
          <cell r="C618" t="str">
            <v>Terrestre</v>
          </cell>
          <cell r="D618" t="str">
            <v>ES</v>
          </cell>
          <cell r="E618" t="str">
            <v>ARACRUZ-ES</v>
          </cell>
          <cell r="F618" t="str">
            <v>Petrobras</v>
          </cell>
          <cell r="G618">
            <v>45566</v>
          </cell>
          <cell r="H618">
            <v>0</v>
          </cell>
          <cell r="I618">
            <v>0</v>
          </cell>
          <cell r="J618">
            <v>0</v>
          </cell>
          <cell r="K618">
            <v>408065</v>
          </cell>
        </row>
        <row r="619">
          <cell r="B619" t="str">
            <v>Ponto de Entrega Válvula 10</v>
          </cell>
          <cell r="C619" t="str">
            <v>Terrestre</v>
          </cell>
          <cell r="D619" t="str">
            <v>ES</v>
          </cell>
          <cell r="E619" t="str">
            <v>SERRA-ES</v>
          </cell>
          <cell r="F619" t="str">
            <v>Petrobras</v>
          </cell>
          <cell r="G619">
            <v>45566</v>
          </cell>
          <cell r="H619">
            <v>0</v>
          </cell>
          <cell r="I619">
            <v>0</v>
          </cell>
          <cell r="J619">
            <v>0</v>
          </cell>
          <cell r="K619">
            <v>1045883</v>
          </cell>
        </row>
        <row r="620">
          <cell r="B620" t="str">
            <v>Ponto de Entrega UTG Parnaíba OGX</v>
          </cell>
          <cell r="C620" t="str">
            <v>Terrestre</v>
          </cell>
          <cell r="D620" t="str">
            <v>MA</v>
          </cell>
          <cell r="E620" t="str">
            <v>SANTO ANTÔNIO DOS LOPES-MA</v>
          </cell>
          <cell r="F620" t="str">
            <v>Eneva</v>
          </cell>
          <cell r="G620">
            <v>45566</v>
          </cell>
          <cell r="H620">
            <v>0</v>
          </cell>
          <cell r="I620">
            <v>238939069.30000001</v>
          </cell>
          <cell r="J620">
            <v>0</v>
          </cell>
          <cell r="K620">
            <v>0</v>
          </cell>
        </row>
        <row r="621">
          <cell r="B621" t="str">
            <v>Ponto de Entrega Caçapava</v>
          </cell>
          <cell r="C621" t="str">
            <v>Terrestre</v>
          </cell>
          <cell r="D621" t="str">
            <v>SP</v>
          </cell>
          <cell r="E621" t="str">
            <v>CAÇAPAVA-SP</v>
          </cell>
          <cell r="F621" t="str">
            <v>Petrobras</v>
          </cell>
          <cell r="G621">
            <v>45566</v>
          </cell>
          <cell r="H621">
            <v>0</v>
          </cell>
          <cell r="I621">
            <v>0</v>
          </cell>
          <cell r="J621">
            <v>0</v>
          </cell>
          <cell r="K621">
            <v>3876456</v>
          </cell>
        </row>
        <row r="622">
          <cell r="B622" t="str">
            <v>Ponto de Entrega Guaratinguetá</v>
          </cell>
          <cell r="C622" t="str">
            <v>Terrestre</v>
          </cell>
          <cell r="D622" t="str">
            <v>SP</v>
          </cell>
          <cell r="E622" t="str">
            <v>LORENA-SP</v>
          </cell>
          <cell r="F622" t="str">
            <v>Petrobras</v>
          </cell>
          <cell r="G622">
            <v>45566</v>
          </cell>
          <cell r="H622">
            <v>0</v>
          </cell>
          <cell r="I622">
            <v>0</v>
          </cell>
          <cell r="J622">
            <v>0</v>
          </cell>
          <cell r="K622">
            <v>4691562</v>
          </cell>
        </row>
        <row r="623">
          <cell r="B623" t="str">
            <v>Ponto de Entrega SBC II</v>
          </cell>
          <cell r="C623" t="str">
            <v>Terrestre</v>
          </cell>
          <cell r="D623" t="str">
            <v>SP</v>
          </cell>
          <cell r="E623" t="str">
            <v>SÃO BERNARDO DO CAMPO-SP</v>
          </cell>
          <cell r="F623" t="str">
            <v>Petrobras</v>
          </cell>
          <cell r="G623">
            <v>45566</v>
          </cell>
          <cell r="H623">
            <v>0</v>
          </cell>
          <cell r="I623">
            <v>0</v>
          </cell>
          <cell r="J623">
            <v>0</v>
          </cell>
          <cell r="K623">
            <v>14265441</v>
          </cell>
        </row>
        <row r="624">
          <cell r="B624" t="str">
            <v>Ponto de Entrega de Aquiraz</v>
          </cell>
          <cell r="C624" t="str">
            <v>Terrestre</v>
          </cell>
          <cell r="D624" t="str">
            <v>CE</v>
          </cell>
          <cell r="E624" t="str">
            <v>AQUIRAZ-CE</v>
          </cell>
          <cell r="F624" t="str">
            <v>Petrobras</v>
          </cell>
          <cell r="G624">
            <v>45566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</row>
        <row r="625">
          <cell r="B625" t="str">
            <v>Ponto de Entrega Duque de Caxias</v>
          </cell>
          <cell r="C625" t="str">
            <v>Terrestre</v>
          </cell>
          <cell r="D625" t="str">
            <v>RJ</v>
          </cell>
          <cell r="E625" t="str">
            <v>DUQUE DE CAXIAS-RJ</v>
          </cell>
          <cell r="F625" t="str">
            <v>Petrobras</v>
          </cell>
          <cell r="G625">
            <v>45566</v>
          </cell>
          <cell r="H625">
            <v>0</v>
          </cell>
          <cell r="I625">
            <v>0</v>
          </cell>
          <cell r="J625">
            <v>0</v>
          </cell>
          <cell r="K625">
            <v>12917036</v>
          </cell>
        </row>
        <row r="626">
          <cell r="B626" t="str">
            <v>Ponto de Entrega São Mateus</v>
          </cell>
          <cell r="C626" t="str">
            <v>Terrestre</v>
          </cell>
          <cell r="D626" t="str">
            <v>ES</v>
          </cell>
          <cell r="E626" t="str">
            <v>SÃO MATEUS-ES</v>
          </cell>
          <cell r="F626" t="str">
            <v>Petrobras</v>
          </cell>
          <cell r="G626">
            <v>45566</v>
          </cell>
          <cell r="H626">
            <v>0</v>
          </cell>
          <cell r="I626">
            <v>0</v>
          </cell>
          <cell r="J626">
            <v>0</v>
          </cell>
          <cell r="K626">
            <v>242642</v>
          </cell>
        </row>
        <row r="627">
          <cell r="B627" t="str">
            <v>Ponto de Entrega Gemini</v>
          </cell>
          <cell r="C627" t="str">
            <v>Terrestre</v>
          </cell>
          <cell r="D627" t="str">
            <v>SP</v>
          </cell>
          <cell r="E627" t="str">
            <v>PAULÍNIA-SP</v>
          </cell>
          <cell r="F627" t="str">
            <v>Petrobras</v>
          </cell>
          <cell r="G627">
            <v>45566</v>
          </cell>
          <cell r="H627">
            <v>0</v>
          </cell>
          <cell r="I627">
            <v>0</v>
          </cell>
          <cell r="J627">
            <v>0</v>
          </cell>
          <cell r="K627">
            <v>1837000</v>
          </cell>
        </row>
        <row r="628">
          <cell r="B628" t="str">
            <v>Ponto de entrega Sumare</v>
          </cell>
          <cell r="C628" t="str">
            <v>Terrestre</v>
          </cell>
          <cell r="D628" t="str">
            <v>SP</v>
          </cell>
          <cell r="E628" t="str">
            <v>CAMPINAS-SP</v>
          </cell>
          <cell r="F628" t="str">
            <v>Petrobras</v>
          </cell>
          <cell r="G628">
            <v>45566</v>
          </cell>
          <cell r="H628">
            <v>0</v>
          </cell>
          <cell r="I628">
            <v>0</v>
          </cell>
          <cell r="J628">
            <v>0</v>
          </cell>
          <cell r="K628">
            <v>575975</v>
          </cell>
        </row>
        <row r="629">
          <cell r="B629" t="str">
            <v>Ponto de Entrega Campinas</v>
          </cell>
          <cell r="C629" t="str">
            <v>Terrestre</v>
          </cell>
          <cell r="D629" t="str">
            <v>SP</v>
          </cell>
          <cell r="E629" t="str">
            <v>CAMPINAS-SP</v>
          </cell>
          <cell r="F629" t="str">
            <v>Petrobras</v>
          </cell>
          <cell r="G629">
            <v>45566</v>
          </cell>
          <cell r="H629">
            <v>0</v>
          </cell>
          <cell r="I629">
            <v>0</v>
          </cell>
          <cell r="J629">
            <v>0</v>
          </cell>
          <cell r="K629">
            <v>164816</v>
          </cell>
        </row>
        <row r="630">
          <cell r="B630" t="str">
            <v>Ponto de Entrega Indaiatuba</v>
          </cell>
          <cell r="C630" t="str">
            <v>Terrestre</v>
          </cell>
          <cell r="D630" t="str">
            <v>SP</v>
          </cell>
          <cell r="E630" t="str">
            <v>INDAIATUBA-SP</v>
          </cell>
          <cell r="F630" t="str">
            <v>Petrobras</v>
          </cell>
          <cell r="G630">
            <v>45566</v>
          </cell>
          <cell r="H630">
            <v>0</v>
          </cell>
          <cell r="I630">
            <v>0</v>
          </cell>
          <cell r="J630">
            <v>0</v>
          </cell>
          <cell r="K630">
            <v>59153</v>
          </cell>
        </row>
        <row r="631">
          <cell r="B631" t="str">
            <v>Ponto de Entrega Itu</v>
          </cell>
          <cell r="C631" t="str">
            <v>Terrestre</v>
          </cell>
          <cell r="D631" t="str">
            <v>SP</v>
          </cell>
          <cell r="E631" t="str">
            <v>ITU-SP</v>
          </cell>
          <cell r="F631" t="str">
            <v>Petrobras</v>
          </cell>
          <cell r="G631">
            <v>45566</v>
          </cell>
          <cell r="H631">
            <v>0</v>
          </cell>
          <cell r="I631">
            <v>0</v>
          </cell>
          <cell r="J631">
            <v>0</v>
          </cell>
          <cell r="K631">
            <v>2317298</v>
          </cell>
        </row>
        <row r="632">
          <cell r="B632" t="str">
            <v>Ponto de Entrega Porto Feliz</v>
          </cell>
          <cell r="C632" t="str">
            <v>Terrestre</v>
          </cell>
          <cell r="D632" t="str">
            <v>SP</v>
          </cell>
          <cell r="E632" t="str">
            <v>PORTO FELIZ-SP</v>
          </cell>
          <cell r="F632" t="str">
            <v>Petrobras</v>
          </cell>
          <cell r="G632">
            <v>45566</v>
          </cell>
          <cell r="H632">
            <v>0</v>
          </cell>
          <cell r="I632">
            <v>0</v>
          </cell>
          <cell r="J632">
            <v>0</v>
          </cell>
          <cell r="K632">
            <v>2822721</v>
          </cell>
        </row>
        <row r="633">
          <cell r="B633" t="str">
            <v>Ponto de Entrega Araçoiaba (Tatuí)</v>
          </cell>
          <cell r="C633" t="str">
            <v>Terrestre</v>
          </cell>
          <cell r="D633" t="str">
            <v>SP</v>
          </cell>
          <cell r="E633" t="str">
            <v>ARAÇOIABA DA SERRA-SP</v>
          </cell>
          <cell r="F633" t="str">
            <v>Petrobras</v>
          </cell>
          <cell r="G633">
            <v>45566</v>
          </cell>
          <cell r="H633">
            <v>0</v>
          </cell>
          <cell r="I633">
            <v>0</v>
          </cell>
          <cell r="J633">
            <v>0</v>
          </cell>
          <cell r="K633">
            <v>461619</v>
          </cell>
        </row>
        <row r="634">
          <cell r="B634" t="str">
            <v>Ponto de Entrega Itapetininga</v>
          </cell>
          <cell r="C634" t="str">
            <v>Terrestre</v>
          </cell>
          <cell r="D634" t="str">
            <v>SP</v>
          </cell>
          <cell r="E634" t="str">
            <v>ITAPETININGA-SP</v>
          </cell>
          <cell r="F634" t="str">
            <v>Petrobras</v>
          </cell>
          <cell r="G634">
            <v>45566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</row>
        <row r="635">
          <cell r="B635" t="str">
            <v>Ponto de Entrega Campo Largo</v>
          </cell>
          <cell r="C635" t="str">
            <v>Terrestre</v>
          </cell>
          <cell r="D635" t="str">
            <v>PR</v>
          </cell>
          <cell r="E635" t="str">
            <v>CAMPO LARGO-PR</v>
          </cell>
          <cell r="F635" t="str">
            <v>Petrobras</v>
          </cell>
          <cell r="G635">
            <v>45566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</row>
        <row r="636">
          <cell r="B636" t="str">
            <v>Ponto de Entrega UTE Araucaria</v>
          </cell>
          <cell r="C636" t="str">
            <v>Terrestre</v>
          </cell>
          <cell r="D636" t="str">
            <v>PR</v>
          </cell>
          <cell r="E636" t="str">
            <v>ARAUCÁRIA-PR</v>
          </cell>
          <cell r="F636" t="str">
            <v>Petrobras</v>
          </cell>
          <cell r="G636">
            <v>45566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</row>
        <row r="637">
          <cell r="B637" t="str">
            <v>Ponto de Entrega Araucaria CIC</v>
          </cell>
          <cell r="C637" t="str">
            <v>Terrestre</v>
          </cell>
          <cell r="D637" t="str">
            <v>PR</v>
          </cell>
          <cell r="E637" t="str">
            <v>ARAUCÁRIA-PR</v>
          </cell>
          <cell r="F637" t="str">
            <v>Petrobras</v>
          </cell>
          <cell r="G637">
            <v>45566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</row>
        <row r="638">
          <cell r="B638" t="str">
            <v>Ponto de Entrega Joinville</v>
          </cell>
          <cell r="C638" t="str">
            <v>Terrestre</v>
          </cell>
          <cell r="D638" t="str">
            <v>SC</v>
          </cell>
          <cell r="E638" t="str">
            <v>JOINVILLE-SC</v>
          </cell>
          <cell r="F638" t="str">
            <v>Petrobras</v>
          </cell>
          <cell r="G638">
            <v>45566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</row>
        <row r="639">
          <cell r="B639" t="str">
            <v>Ponto de Entrega Guaramirim</v>
          </cell>
          <cell r="C639" t="str">
            <v>Terrestre</v>
          </cell>
          <cell r="D639" t="str">
            <v>SC</v>
          </cell>
          <cell r="E639" t="str">
            <v>GUARAMIRIM-SC</v>
          </cell>
          <cell r="F639" t="str">
            <v>Petrobras</v>
          </cell>
          <cell r="G639">
            <v>45566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</row>
        <row r="640">
          <cell r="B640" t="str">
            <v>Ponto de Entrega Gaspar (Blumenau)</v>
          </cell>
          <cell r="C640" t="str">
            <v>Terrestre</v>
          </cell>
          <cell r="D640" t="str">
            <v>SC</v>
          </cell>
          <cell r="E640" t="str">
            <v>GASPAR-SC</v>
          </cell>
          <cell r="F640" t="str">
            <v>Petrobras</v>
          </cell>
          <cell r="G640">
            <v>45566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</row>
        <row r="641">
          <cell r="B641" t="str">
            <v>Ponto de Entrega Brusque</v>
          </cell>
          <cell r="C641" t="str">
            <v>Terrestre</v>
          </cell>
          <cell r="D641" t="str">
            <v>SC</v>
          </cell>
          <cell r="E641" t="str">
            <v>BRUSQUE-SC</v>
          </cell>
          <cell r="F641" t="str">
            <v>Petrobras</v>
          </cell>
          <cell r="G641">
            <v>45566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</row>
        <row r="642">
          <cell r="B642" t="str">
            <v>Ponto de Entrega Tijucas</v>
          </cell>
          <cell r="C642" t="str">
            <v>Terrestre</v>
          </cell>
          <cell r="D642" t="str">
            <v>SC</v>
          </cell>
          <cell r="E642" t="str">
            <v>TIJUCAS-SC</v>
          </cell>
          <cell r="F642" t="str">
            <v>Petrobras</v>
          </cell>
          <cell r="G642">
            <v>45566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</row>
        <row r="643">
          <cell r="B643" t="str">
            <v>Ponto de Entrega S P Alcantara</v>
          </cell>
          <cell r="C643" t="str">
            <v>Terrestre</v>
          </cell>
          <cell r="D643" t="str">
            <v>SC</v>
          </cell>
          <cell r="E643" t="str">
            <v>SÃO PEDRO DE ALCÂNTARA-SC</v>
          </cell>
          <cell r="F643" t="str">
            <v>Petrobras</v>
          </cell>
          <cell r="G643">
            <v>45566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</row>
        <row r="644">
          <cell r="B644" t="str">
            <v>Ponto de Entrega Tubarão</v>
          </cell>
          <cell r="C644" t="str">
            <v>Terrestre</v>
          </cell>
          <cell r="D644" t="str">
            <v>SC</v>
          </cell>
          <cell r="E644" t="str">
            <v>TUBARÃO-SC</v>
          </cell>
          <cell r="F644" t="str">
            <v>Petrobras</v>
          </cell>
          <cell r="G644">
            <v>45566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</row>
        <row r="645">
          <cell r="B645" t="str">
            <v>Ponto de Entrega Urussanga (COCAL)</v>
          </cell>
          <cell r="C645" t="str">
            <v>Terrestre</v>
          </cell>
          <cell r="D645" t="str">
            <v>SC</v>
          </cell>
          <cell r="E645" t="str">
            <v>URUSSANGA-SC</v>
          </cell>
          <cell r="F645" t="str">
            <v>Petrobras</v>
          </cell>
          <cell r="G645">
            <v>45566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</row>
        <row r="646">
          <cell r="B646" t="str">
            <v>Ponto de Entrega Nova Veneza</v>
          </cell>
          <cell r="C646" t="str">
            <v>Terrestre</v>
          </cell>
          <cell r="D646" t="str">
            <v>SC</v>
          </cell>
          <cell r="E646" t="str">
            <v>NOVA VENEZA-SC</v>
          </cell>
          <cell r="F646" t="str">
            <v>Petrobras</v>
          </cell>
          <cell r="G646">
            <v>45566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</row>
        <row r="647">
          <cell r="B647" t="str">
            <v>Ponto de Entrega Varzea do Cedro</v>
          </cell>
          <cell r="C647" t="str">
            <v>Terrestre</v>
          </cell>
          <cell r="D647" t="str">
            <v>RS</v>
          </cell>
          <cell r="E647" t="str">
            <v>SÃO FRANCISCO DE PAULA-RS</v>
          </cell>
          <cell r="F647" t="str">
            <v>Petrobras</v>
          </cell>
          <cell r="G647">
            <v>45566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</row>
        <row r="648">
          <cell r="B648" t="str">
            <v>Ponto de Entrega Igrejinha</v>
          </cell>
          <cell r="C648" t="str">
            <v>Terrestre</v>
          </cell>
          <cell r="D648" t="str">
            <v>RS</v>
          </cell>
          <cell r="E648" t="str">
            <v>IGREJINHA-RS</v>
          </cell>
          <cell r="F648" t="str">
            <v>Petrobras</v>
          </cell>
          <cell r="G648">
            <v>45566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</row>
        <row r="649">
          <cell r="B649" t="str">
            <v>Ponto de Entrega Araricá</v>
          </cell>
          <cell r="C649" t="str">
            <v>Terrestre</v>
          </cell>
          <cell r="D649" t="str">
            <v>RS</v>
          </cell>
          <cell r="E649" t="str">
            <v>ARARICÁ-RS</v>
          </cell>
          <cell r="F649" t="str">
            <v>Petrobras</v>
          </cell>
          <cell r="G649">
            <v>45566</v>
          </cell>
          <cell r="H649">
            <v>0</v>
          </cell>
          <cell r="I649">
            <v>0</v>
          </cell>
          <cell r="J649">
            <v>0</v>
          </cell>
          <cell r="K649">
            <v>0</v>
          </cell>
        </row>
        <row r="650">
          <cell r="B650" t="str">
            <v>Ponto de Entrega Cachoeirinha (Gravataí)</v>
          </cell>
          <cell r="C650" t="str">
            <v>Terrestre</v>
          </cell>
          <cell r="D650" t="str">
            <v>RS</v>
          </cell>
          <cell r="E650" t="str">
            <v>GRAVATAÍ-RS</v>
          </cell>
          <cell r="F650" t="str">
            <v>Petrobras</v>
          </cell>
          <cell r="G650">
            <v>45566</v>
          </cell>
          <cell r="H650">
            <v>0</v>
          </cell>
          <cell r="I650">
            <v>0</v>
          </cell>
          <cell r="J650">
            <v>0</v>
          </cell>
          <cell r="K650">
            <v>397115</v>
          </cell>
        </row>
        <row r="651">
          <cell r="B651" t="str">
            <v>Ponto de Entrega UTE Canoas</v>
          </cell>
          <cell r="C651" t="str">
            <v>Terrestre</v>
          </cell>
          <cell r="D651" t="str">
            <v>RS</v>
          </cell>
          <cell r="E651" t="str">
            <v>CANOAS-RS</v>
          </cell>
          <cell r="F651" t="str">
            <v>Petrobras</v>
          </cell>
          <cell r="G651">
            <v>45566</v>
          </cell>
          <cell r="H651">
            <v>0</v>
          </cell>
          <cell r="I651">
            <v>0</v>
          </cell>
          <cell r="J651">
            <v>0</v>
          </cell>
          <cell r="K651">
            <v>0</v>
          </cell>
        </row>
        <row r="652">
          <cell r="B652" t="str">
            <v>Ponto de Entrega REFAP</v>
          </cell>
          <cell r="C652" t="str">
            <v>Terrestre</v>
          </cell>
          <cell r="D652" t="str">
            <v>RS</v>
          </cell>
          <cell r="E652" t="str">
            <v>CANOAS-RS</v>
          </cell>
          <cell r="F652" t="str">
            <v>Petrobras</v>
          </cell>
          <cell r="G652">
            <v>45566</v>
          </cell>
          <cell r="H652">
            <v>0</v>
          </cell>
          <cell r="I652">
            <v>0</v>
          </cell>
          <cell r="J652">
            <v>0</v>
          </cell>
          <cell r="K652">
            <v>0</v>
          </cell>
        </row>
        <row r="653">
          <cell r="B653" t="str">
            <v>Ponto de Entrega Canoas</v>
          </cell>
          <cell r="C653" t="str">
            <v>Terrestre</v>
          </cell>
          <cell r="D653" t="str">
            <v>RS</v>
          </cell>
          <cell r="E653" t="str">
            <v>CANOAS-RS</v>
          </cell>
          <cell r="F653" t="str">
            <v>Petrobras</v>
          </cell>
          <cell r="G653">
            <v>45566</v>
          </cell>
          <cell r="H653">
            <v>0</v>
          </cell>
          <cell r="I653">
            <v>0</v>
          </cell>
          <cell r="J653">
            <v>0</v>
          </cell>
          <cell r="K653">
            <v>212998</v>
          </cell>
        </row>
        <row r="654">
          <cell r="B654" t="str">
            <v>Ponto de Entrega Guararema</v>
          </cell>
          <cell r="C654" t="str">
            <v>Terrestre</v>
          </cell>
          <cell r="D654" t="str">
            <v>SP</v>
          </cell>
          <cell r="E654" t="str">
            <v>GUARAREMA-SP</v>
          </cell>
          <cell r="F654" t="str">
            <v>Petrobras</v>
          </cell>
          <cell r="G654">
            <v>45566</v>
          </cell>
          <cell r="H654">
            <v>0</v>
          </cell>
          <cell r="I654">
            <v>0</v>
          </cell>
          <cell r="J654">
            <v>0</v>
          </cell>
          <cell r="K654">
            <v>2425849</v>
          </cell>
        </row>
        <row r="655">
          <cell r="B655" t="str">
            <v>Ponto de Entrega Prosperidade I</v>
          </cell>
          <cell r="C655" t="str">
            <v>Terrestre</v>
          </cell>
          <cell r="D655" t="str">
            <v>BA</v>
          </cell>
          <cell r="E655" t="str">
            <v>CAMAÇARI-BA</v>
          </cell>
          <cell r="F655" t="str">
            <v>Recôncavo Energia</v>
          </cell>
          <cell r="G655">
            <v>45566</v>
          </cell>
          <cell r="H655">
            <v>142.72</v>
          </cell>
          <cell r="I655">
            <v>8960104</v>
          </cell>
          <cell r="J655">
            <v>0</v>
          </cell>
          <cell r="K655">
            <v>0</v>
          </cell>
        </row>
        <row r="656">
          <cell r="B656" t="str">
            <v>Ponto de Entrega Jaguariuna</v>
          </cell>
          <cell r="C656" t="str">
            <v>Terrestre</v>
          </cell>
          <cell r="D656" t="str">
            <v>SP</v>
          </cell>
          <cell r="E656" t="str">
            <v>CARAGUATATUBA-SP</v>
          </cell>
          <cell r="F656" t="str">
            <v>Petrobras</v>
          </cell>
          <cell r="G656">
            <v>45566</v>
          </cell>
          <cell r="H656">
            <v>0</v>
          </cell>
          <cell r="I656">
            <v>0</v>
          </cell>
          <cell r="J656">
            <v>0</v>
          </cell>
          <cell r="K656">
            <v>11582924</v>
          </cell>
        </row>
        <row r="657">
          <cell r="B657" t="str">
            <v>Ponto de Entrega Itatiba</v>
          </cell>
          <cell r="C657" t="str">
            <v>Terrestre</v>
          </cell>
          <cell r="D657" t="str">
            <v>SP</v>
          </cell>
          <cell r="E657" t="str">
            <v>ITATIBA-SP</v>
          </cell>
          <cell r="F657" t="str">
            <v>Petrobras</v>
          </cell>
          <cell r="G657">
            <v>45566</v>
          </cell>
          <cell r="H657">
            <v>0</v>
          </cell>
          <cell r="I657">
            <v>0</v>
          </cell>
          <cell r="J657">
            <v>0</v>
          </cell>
          <cell r="K657">
            <v>7284407</v>
          </cell>
        </row>
        <row r="658">
          <cell r="B658" t="str">
            <v>Ponto de Entrega Itirapina</v>
          </cell>
          <cell r="C658" t="str">
            <v>Terrestre</v>
          </cell>
          <cell r="D658" t="str">
            <v>SP</v>
          </cell>
          <cell r="E658" t="str">
            <v>ITIRAPINA-SP</v>
          </cell>
          <cell r="F658" t="str">
            <v>Petrobras</v>
          </cell>
          <cell r="G658">
            <v>45566</v>
          </cell>
          <cell r="H658">
            <v>0</v>
          </cell>
          <cell r="I658">
            <v>0</v>
          </cell>
          <cell r="J658">
            <v>0</v>
          </cell>
          <cell r="K658">
            <v>18981</v>
          </cell>
        </row>
        <row r="659">
          <cell r="B659" t="str">
            <v>Ponto de Entrega Limeira</v>
          </cell>
          <cell r="C659" t="str">
            <v>Terrestre</v>
          </cell>
          <cell r="D659" t="str">
            <v>SP</v>
          </cell>
          <cell r="E659" t="str">
            <v>LIMEIRA-SP</v>
          </cell>
          <cell r="F659" t="str">
            <v>Petrobras</v>
          </cell>
          <cell r="G659">
            <v>45566</v>
          </cell>
          <cell r="H659">
            <v>0</v>
          </cell>
          <cell r="I659">
            <v>0</v>
          </cell>
          <cell r="J659">
            <v>0</v>
          </cell>
          <cell r="K659">
            <v>12915939</v>
          </cell>
        </row>
        <row r="660">
          <cell r="B660" t="str">
            <v>Ponto de Entrega Americana</v>
          </cell>
          <cell r="C660" t="str">
            <v>Terrestre</v>
          </cell>
          <cell r="D660" t="str">
            <v>SP</v>
          </cell>
          <cell r="E660" t="str">
            <v>LIMEIRA-SP</v>
          </cell>
          <cell r="F660" t="str">
            <v>Petrobras</v>
          </cell>
          <cell r="G660">
            <v>45566</v>
          </cell>
          <cell r="H660">
            <v>0</v>
          </cell>
          <cell r="I660">
            <v>0</v>
          </cell>
          <cell r="J660">
            <v>0</v>
          </cell>
          <cell r="K660">
            <v>1316246</v>
          </cell>
        </row>
        <row r="661">
          <cell r="B661" t="str">
            <v>Ponto de Entrega Rio Claro</v>
          </cell>
          <cell r="C661" t="str">
            <v>Terrestre</v>
          </cell>
          <cell r="D661" t="str">
            <v>SP</v>
          </cell>
          <cell r="E661" t="str">
            <v>RIO CLARO-SP</v>
          </cell>
          <cell r="F661" t="str">
            <v>Petrobras</v>
          </cell>
          <cell r="G661">
            <v>45566</v>
          </cell>
          <cell r="H661">
            <v>0</v>
          </cell>
          <cell r="I661">
            <v>0</v>
          </cell>
          <cell r="J661">
            <v>0</v>
          </cell>
          <cell r="K661">
            <v>10611364</v>
          </cell>
        </row>
        <row r="662">
          <cell r="B662" t="str">
            <v>Ponto de Entrega Três Lagoas</v>
          </cell>
          <cell r="C662" t="str">
            <v>Terrestre</v>
          </cell>
          <cell r="D662" t="str">
            <v>MS</v>
          </cell>
          <cell r="E662" t="str">
            <v>TRÊS LAGOAS-MS</v>
          </cell>
          <cell r="F662" t="str">
            <v>Petrobras</v>
          </cell>
          <cell r="G662">
            <v>45566</v>
          </cell>
          <cell r="H662">
            <v>0</v>
          </cell>
          <cell r="I662">
            <v>0</v>
          </cell>
          <cell r="J662">
            <v>0</v>
          </cell>
          <cell r="K662">
            <v>662284</v>
          </cell>
        </row>
        <row r="663">
          <cell r="B663" t="str">
            <v>ETC Alagoinhas</v>
          </cell>
          <cell r="C663" t="str">
            <v>Terrestre</v>
          </cell>
          <cell r="D663" t="str">
            <v>BA</v>
          </cell>
          <cell r="E663" t="str">
            <v>ALAGOINHAS-BA</v>
          </cell>
          <cell r="F663" t="str">
            <v>Origem</v>
          </cell>
          <cell r="G663">
            <v>45566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</row>
        <row r="664">
          <cell r="B664" t="str">
            <v>Ponto de Coleta do Poço 1-POT-001-RN</v>
          </cell>
          <cell r="C664" t="str">
            <v>Terrestre</v>
          </cell>
          <cell r="D664" t="str">
            <v>RN</v>
          </cell>
          <cell r="E664" t="str">
            <v>AÇU-RN</v>
          </cell>
          <cell r="F664" t="str">
            <v>Potiguar E&amp;P S.A.</v>
          </cell>
          <cell r="G664">
            <v>45566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</row>
        <row r="665">
          <cell r="B665" t="str">
            <v>Estação de Tratamento de Gás Cardeal Amarelo</v>
          </cell>
          <cell r="C665" t="str">
            <v>Terrestre</v>
          </cell>
          <cell r="D665" t="str">
            <v>BA</v>
          </cell>
          <cell r="E665" t="str">
            <v>CAMAÇARI-BA</v>
          </cell>
          <cell r="F665" t="str">
            <v>Recôncavo Energia</v>
          </cell>
          <cell r="G665">
            <v>45566</v>
          </cell>
          <cell r="H665">
            <v>0</v>
          </cell>
          <cell r="I665">
            <v>1241258</v>
          </cell>
          <cell r="J665">
            <v>0</v>
          </cell>
          <cell r="K665">
            <v>0</v>
          </cell>
        </row>
        <row r="666">
          <cell r="B666" t="str">
            <v>UPGN do Polo GasLub de Itaboraí</v>
          </cell>
          <cell r="C666" t="str">
            <v>Terrestre</v>
          </cell>
          <cell r="D666" t="str">
            <v>RJ</v>
          </cell>
          <cell r="E666" t="str">
            <v>ITABORAÍ-RJ</v>
          </cell>
          <cell r="F666" t="str">
            <v>Petrobras</v>
          </cell>
          <cell r="G666">
            <v>45566</v>
          </cell>
          <cell r="H666">
            <v>0</v>
          </cell>
          <cell r="I666">
            <v>0</v>
          </cell>
          <cell r="J666">
            <v>0</v>
          </cell>
          <cell r="K666">
            <v>113115</v>
          </cell>
        </row>
        <row r="667">
          <cell r="B667" t="str">
            <v>Ponto de Coleta do poço 6-CA-10-BA</v>
          </cell>
          <cell r="C667" t="str">
            <v>Terrestre</v>
          </cell>
          <cell r="D667" t="str">
            <v>BA</v>
          </cell>
          <cell r="E667" t="str">
            <v>SIMÕES FILHO-BA</v>
          </cell>
          <cell r="F667" t="str">
            <v>Creative Energy</v>
          </cell>
          <cell r="G667">
            <v>45566</v>
          </cell>
          <cell r="H667">
            <v>0</v>
          </cell>
          <cell r="I667">
            <v>121295</v>
          </cell>
          <cell r="J667">
            <v>0</v>
          </cell>
          <cell r="K667">
            <v>0</v>
          </cell>
        </row>
        <row r="668">
          <cell r="B668" t="str">
            <v>Estação de produção PIA-02</v>
          </cell>
          <cell r="C668" t="str">
            <v>Terrestre</v>
          </cell>
          <cell r="D668" t="str">
            <v>AL</v>
          </cell>
          <cell r="E668" t="str">
            <v>PIAÇABUÇU-AL</v>
          </cell>
          <cell r="F668" t="str">
            <v>Perícia</v>
          </cell>
          <cell r="G668">
            <v>45566</v>
          </cell>
          <cell r="H668">
            <v>271.39999999999998</v>
          </cell>
          <cell r="I668">
            <v>7600</v>
          </cell>
          <cell r="J668">
            <v>0</v>
          </cell>
          <cell r="K668">
            <v>0</v>
          </cell>
        </row>
        <row r="669">
          <cell r="B669" t="str">
            <v>Terminal de Cabiúnas</v>
          </cell>
          <cell r="C669" t="str">
            <v>Marítimo</v>
          </cell>
          <cell r="D669" t="str">
            <v>RJ</v>
          </cell>
          <cell r="E669" t="str">
            <v>MACAÉ-RJ</v>
          </cell>
          <cell r="F669" t="str">
            <v>Petrobras</v>
          </cell>
          <cell r="G669">
            <v>45566</v>
          </cell>
          <cell r="H669">
            <v>0</v>
          </cell>
          <cell r="I669">
            <v>0</v>
          </cell>
          <cell r="J669">
            <v>0</v>
          </cell>
          <cell r="K669">
            <v>868642676.58046997</v>
          </cell>
        </row>
        <row r="670">
          <cell r="B670" t="str">
            <v>UGN-RPBC</v>
          </cell>
          <cell r="C670" t="str">
            <v>Terrestre</v>
          </cell>
          <cell r="D670" t="str">
            <v>SP</v>
          </cell>
          <cell r="E670" t="str">
            <v>CUBATÃO-SP</v>
          </cell>
          <cell r="F670" t="str">
            <v>Petrobras</v>
          </cell>
          <cell r="G670">
            <v>45566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</row>
        <row r="671">
          <cell r="B671" t="str">
            <v>Mucuripe</v>
          </cell>
          <cell r="C671" t="str">
            <v>Marítimo</v>
          </cell>
          <cell r="D671" t="str">
            <v>CE</v>
          </cell>
          <cell r="E671" t="str">
            <v>FORTALEZA-CE</v>
          </cell>
          <cell r="F671" t="str">
            <v>Transpetro</v>
          </cell>
          <cell r="G671">
            <v>45566</v>
          </cell>
          <cell r="H671">
            <v>0</v>
          </cell>
          <cell r="I671">
            <v>0</v>
          </cell>
          <cell r="J671">
            <v>53608.493999999999</v>
          </cell>
          <cell r="K671">
            <v>0</v>
          </cell>
        </row>
        <row r="672">
          <cell r="B672" t="str">
            <v>Terminal Aquaviário de São Luís</v>
          </cell>
          <cell r="C672" t="str">
            <v>Marítimo</v>
          </cell>
          <cell r="D672" t="str">
            <v>MA</v>
          </cell>
          <cell r="E672" t="str">
            <v>SÃO LUÍS-MA</v>
          </cell>
          <cell r="F672" t="str">
            <v>Transpetro</v>
          </cell>
          <cell r="G672">
            <v>45566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</row>
        <row r="673">
          <cell r="B673" t="str">
            <v>Terminal de Guamaré</v>
          </cell>
          <cell r="C673" t="str">
            <v>Marítimo</v>
          </cell>
          <cell r="D673" t="str">
            <v>RN</v>
          </cell>
          <cell r="E673" t="str">
            <v>GUAMARÉ-RN</v>
          </cell>
          <cell r="F673" t="str">
            <v>Transpetro</v>
          </cell>
          <cell r="G673">
            <v>45566</v>
          </cell>
          <cell r="H673">
            <v>0</v>
          </cell>
          <cell r="I673">
            <v>0</v>
          </cell>
          <cell r="J673">
            <v>0</v>
          </cell>
          <cell r="K673">
            <v>0</v>
          </cell>
        </row>
        <row r="674">
          <cell r="B674" t="str">
            <v>Suape</v>
          </cell>
          <cell r="C674" t="str">
            <v>Marítimo</v>
          </cell>
          <cell r="D674" t="str">
            <v>PE</v>
          </cell>
          <cell r="E674" t="str">
            <v>IPOJUCA-PE</v>
          </cell>
          <cell r="F674" t="str">
            <v>Transpetro</v>
          </cell>
          <cell r="G674">
            <v>45566</v>
          </cell>
          <cell r="H674">
            <v>0</v>
          </cell>
          <cell r="I674">
            <v>0</v>
          </cell>
          <cell r="J674">
            <v>381896.57799999998</v>
          </cell>
          <cell r="K674">
            <v>0</v>
          </cell>
        </row>
        <row r="675">
          <cell r="B675" t="str">
            <v>Maceió</v>
          </cell>
          <cell r="C675" t="str">
            <v>Marítimo</v>
          </cell>
          <cell r="D675" t="str">
            <v>AL</v>
          </cell>
          <cell r="E675" t="str">
            <v>MACEIÓ-AL</v>
          </cell>
          <cell r="F675" t="str">
            <v>Transpetro</v>
          </cell>
          <cell r="G675">
            <v>45566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</row>
        <row r="676">
          <cell r="B676" t="str">
            <v>Carmópolis</v>
          </cell>
          <cell r="C676" t="str">
            <v>Marítimo</v>
          </cell>
          <cell r="D676" t="str">
            <v>SE</v>
          </cell>
          <cell r="E676" t="str">
            <v>ARACAJU-SE</v>
          </cell>
          <cell r="F676" t="str">
            <v>Transpetro</v>
          </cell>
          <cell r="G676">
            <v>45566</v>
          </cell>
          <cell r="H676">
            <v>0</v>
          </cell>
          <cell r="I676">
            <v>0</v>
          </cell>
          <cell r="J676">
            <v>0</v>
          </cell>
          <cell r="K676">
            <v>0</v>
          </cell>
        </row>
        <row r="677">
          <cell r="B677" t="str">
            <v>Madre de Deus</v>
          </cell>
          <cell r="C677" t="str">
            <v>Marítimo</v>
          </cell>
          <cell r="D677" t="str">
            <v>BA</v>
          </cell>
          <cell r="E677" t="str">
            <v>MADRE DE DEUS-BA</v>
          </cell>
          <cell r="F677" t="str">
            <v>Transpetro</v>
          </cell>
          <cell r="G677">
            <v>45566</v>
          </cell>
          <cell r="H677">
            <v>0</v>
          </cell>
          <cell r="I677">
            <v>0</v>
          </cell>
          <cell r="J677">
            <v>556257.67500000005</v>
          </cell>
          <cell r="K677">
            <v>0</v>
          </cell>
        </row>
        <row r="678">
          <cell r="B678" t="str">
            <v>Almirante Tamandaré</v>
          </cell>
          <cell r="C678" t="str">
            <v>Marítimo</v>
          </cell>
          <cell r="D678" t="str">
            <v>RJ</v>
          </cell>
          <cell r="E678" t="str">
            <v>RIO DE JANEIRO-RJ</v>
          </cell>
          <cell r="F678" t="str">
            <v>Transpetro</v>
          </cell>
          <cell r="G678">
            <v>45566</v>
          </cell>
          <cell r="H678">
            <v>0</v>
          </cell>
          <cell r="I678">
            <v>0</v>
          </cell>
          <cell r="J678">
            <v>1061404.835</v>
          </cell>
          <cell r="K678">
            <v>0</v>
          </cell>
        </row>
        <row r="679">
          <cell r="B679" t="str">
            <v>Baía da Ilha Grande</v>
          </cell>
          <cell r="C679" t="str">
            <v>Marítimo</v>
          </cell>
          <cell r="D679" t="str">
            <v>RJ</v>
          </cell>
          <cell r="E679" t="str">
            <v>ANGRA DOS REIS-RJ</v>
          </cell>
          <cell r="F679" t="str">
            <v>Transpetro</v>
          </cell>
          <cell r="G679">
            <v>45566</v>
          </cell>
          <cell r="H679">
            <v>0</v>
          </cell>
          <cell r="I679">
            <v>0</v>
          </cell>
          <cell r="J679">
            <v>2675306.7170000002</v>
          </cell>
          <cell r="K679">
            <v>0</v>
          </cell>
        </row>
        <row r="680">
          <cell r="B680" t="str">
            <v>Almirante Barroso</v>
          </cell>
          <cell r="C680" t="str">
            <v>Marítimo</v>
          </cell>
          <cell r="D680" t="str">
            <v>SP</v>
          </cell>
          <cell r="E680" t="str">
            <v>SÃO SEBASTIÃO-SP</v>
          </cell>
          <cell r="F680" t="str">
            <v>Transpetro</v>
          </cell>
          <cell r="G680">
            <v>45566</v>
          </cell>
          <cell r="H680">
            <v>39616.932999999997</v>
          </cell>
          <cell r="I680">
            <v>0</v>
          </cell>
          <cell r="J680">
            <v>3982291.3259999999</v>
          </cell>
          <cell r="K680">
            <v>0</v>
          </cell>
        </row>
        <row r="681">
          <cell r="B681" t="str">
            <v>Alemoa</v>
          </cell>
          <cell r="C681" t="str">
            <v>Marítimo</v>
          </cell>
          <cell r="D681" t="str">
            <v>SP</v>
          </cell>
          <cell r="E681" t="str">
            <v>SANTOS-SP</v>
          </cell>
          <cell r="F681" t="str">
            <v>Transpetro</v>
          </cell>
          <cell r="G681">
            <v>45566</v>
          </cell>
          <cell r="H681">
            <v>0</v>
          </cell>
          <cell r="I681">
            <v>0</v>
          </cell>
          <cell r="J681">
            <v>0</v>
          </cell>
          <cell r="K681">
            <v>0</v>
          </cell>
        </row>
        <row r="682">
          <cell r="B682" t="str">
            <v>São Francisco do Sul</v>
          </cell>
          <cell r="C682" t="str">
            <v>Marítimo</v>
          </cell>
          <cell r="D682" t="str">
            <v>SC</v>
          </cell>
          <cell r="E682" t="str">
            <v>SÃO FRANCISCO DO SUL-SC</v>
          </cell>
          <cell r="F682" t="str">
            <v>Transpetro</v>
          </cell>
          <cell r="G682">
            <v>45566</v>
          </cell>
          <cell r="H682">
            <v>0</v>
          </cell>
          <cell r="I682">
            <v>0</v>
          </cell>
          <cell r="J682">
            <v>860173.96499999997</v>
          </cell>
          <cell r="K682">
            <v>0</v>
          </cell>
        </row>
        <row r="683">
          <cell r="B683" t="str">
            <v>Almirante Soares Dutra</v>
          </cell>
          <cell r="C683" t="str">
            <v>Marítimo</v>
          </cell>
          <cell r="D683" t="str">
            <v>RS</v>
          </cell>
          <cell r="E683" t="str">
            <v>TRAMANDAÍ-RS</v>
          </cell>
          <cell r="F683" t="str">
            <v>Transpetro</v>
          </cell>
          <cell r="G683">
            <v>45566</v>
          </cell>
          <cell r="H683">
            <v>39424.544999999998</v>
          </cell>
          <cell r="I683">
            <v>0</v>
          </cell>
          <cell r="J683">
            <v>892318.04599999997</v>
          </cell>
          <cell r="K683">
            <v>0</v>
          </cell>
        </row>
        <row r="684">
          <cell r="B684" t="str">
            <v>Solimões</v>
          </cell>
          <cell r="C684" t="str">
            <v>Marítimo</v>
          </cell>
          <cell r="D684" t="str">
            <v>AM</v>
          </cell>
          <cell r="E684" t="str">
            <v>COARI-AM</v>
          </cell>
          <cell r="F684" t="str">
            <v>Transpetro</v>
          </cell>
          <cell r="G684">
            <v>45566</v>
          </cell>
          <cell r="H684">
            <v>48015.345000000001</v>
          </cell>
          <cell r="I684">
            <v>0</v>
          </cell>
          <cell r="J684">
            <v>0</v>
          </cell>
          <cell r="K684">
            <v>0</v>
          </cell>
        </row>
        <row r="685">
          <cell r="B685" t="str">
            <v>Reman</v>
          </cell>
          <cell r="C685" t="str">
            <v>Marítimo</v>
          </cell>
          <cell r="D685" t="str">
            <v>AM</v>
          </cell>
          <cell r="E685" t="str">
            <v>MANAUS-AM</v>
          </cell>
          <cell r="F685" t="str">
            <v>Transpetro</v>
          </cell>
          <cell r="G685">
            <v>45566</v>
          </cell>
          <cell r="H685">
            <v>0</v>
          </cell>
          <cell r="I685">
            <v>0</v>
          </cell>
          <cell r="J685">
            <v>0</v>
          </cell>
          <cell r="K685">
            <v>0</v>
          </cell>
        </row>
        <row r="686">
          <cell r="B686" t="str">
            <v>TA Rio Grande</v>
          </cell>
          <cell r="C686" t="str">
            <v>Marítimo</v>
          </cell>
          <cell r="D686" t="str">
            <v>RS</v>
          </cell>
          <cell r="E686" t="str">
            <v>RIO GRANDE-RS</v>
          </cell>
          <cell r="F686" t="str">
            <v>Transpetro</v>
          </cell>
          <cell r="G686">
            <v>45566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</row>
        <row r="687">
          <cell r="B687" t="str">
            <v>Terminal Pecém</v>
          </cell>
          <cell r="C687" t="str">
            <v>Marítimo</v>
          </cell>
          <cell r="D687" t="str">
            <v>CE</v>
          </cell>
          <cell r="E687" t="str">
            <v>SÃO GONÇALO DO AMARANTE-CE</v>
          </cell>
          <cell r="F687" t="str">
            <v>Transpetro</v>
          </cell>
          <cell r="G687">
            <v>45566</v>
          </cell>
          <cell r="H687">
            <v>0</v>
          </cell>
          <cell r="I687">
            <v>0</v>
          </cell>
          <cell r="J687">
            <v>0</v>
          </cell>
          <cell r="K687">
            <v>0</v>
          </cell>
        </row>
        <row r="688">
          <cell r="B688" t="str">
            <v>Terminal Norte Capixaba - TNC</v>
          </cell>
          <cell r="C688" t="str">
            <v>Marítimo</v>
          </cell>
          <cell r="D688" t="str">
            <v>ES</v>
          </cell>
          <cell r="E688" t="str">
            <v>SÃO MATEUS-ES</v>
          </cell>
          <cell r="F688" t="str">
            <v>Transpetro</v>
          </cell>
          <cell r="G688">
            <v>45566</v>
          </cell>
          <cell r="H688">
            <v>39062.406000000003</v>
          </cell>
          <cell r="I688">
            <v>0</v>
          </cell>
          <cell r="J688">
            <v>819.755</v>
          </cell>
          <cell r="K688">
            <v>0</v>
          </cell>
        </row>
        <row r="689">
          <cell r="B689" t="str">
            <v>Terminal Aquaviário Barra do Riacho</v>
          </cell>
          <cell r="C689" t="str">
            <v>Marítimo</v>
          </cell>
          <cell r="D689" t="str">
            <v>ES</v>
          </cell>
          <cell r="E689" t="str">
            <v>ARACRUZ-ES</v>
          </cell>
          <cell r="F689" t="str">
            <v>Transpetro</v>
          </cell>
          <cell r="G689">
            <v>45566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</row>
        <row r="690">
          <cell r="B690" t="str">
            <v>Terminal de Guararema</v>
          </cell>
          <cell r="C690" t="str">
            <v>Terrestre</v>
          </cell>
          <cell r="D690" t="str">
            <v>SP</v>
          </cell>
          <cell r="E690" t="str">
            <v>GUARAREMA-SP</v>
          </cell>
          <cell r="F690" t="str">
            <v>Transpetro</v>
          </cell>
          <cell r="G690">
            <v>45566</v>
          </cell>
          <cell r="H690">
            <v>37216.794999999998</v>
          </cell>
          <cell r="I690">
            <v>0</v>
          </cell>
          <cell r="J690">
            <v>2052250.6459999999</v>
          </cell>
          <cell r="K690">
            <v>0</v>
          </cell>
        </row>
        <row r="691">
          <cell r="B691" t="str">
            <v>Parque de Tancagem de Osório</v>
          </cell>
          <cell r="C691" t="str">
            <v>Terrestre</v>
          </cell>
          <cell r="D691" t="str">
            <v>RS</v>
          </cell>
          <cell r="E691" t="str">
            <v>OSÓRIO-RS</v>
          </cell>
          <cell r="F691" t="str">
            <v>PETROBRAS</v>
          </cell>
          <cell r="G691">
            <v>45566</v>
          </cell>
          <cell r="H691">
            <v>0</v>
          </cell>
          <cell r="I691">
            <v>0</v>
          </cell>
          <cell r="J691">
            <v>0</v>
          </cell>
          <cell r="K691">
            <v>0</v>
          </cell>
        </row>
        <row r="692">
          <cell r="B692" t="str">
            <v>Parque de Tancagem - Decisão Judicial</v>
          </cell>
          <cell r="C692" t="str">
            <v>Terrestre</v>
          </cell>
          <cell r="D692" t="str">
            <v>PR</v>
          </cell>
          <cell r="E692" t="str">
            <v>ARAUCÁRIA-PR</v>
          </cell>
          <cell r="F692" t="str">
            <v>Petrobras</v>
          </cell>
          <cell r="G692">
            <v>45566</v>
          </cell>
          <cell r="H692">
            <v>0</v>
          </cell>
          <cell r="I692">
            <v>0</v>
          </cell>
          <cell r="J692">
            <v>941268.87899999996</v>
          </cell>
          <cell r="K692">
            <v>0</v>
          </cell>
        </row>
        <row r="693">
          <cell r="B693" t="str">
            <v>Porto do Açu</v>
          </cell>
          <cell r="C693" t="str">
            <v>Marítimo</v>
          </cell>
          <cell r="D693" t="str">
            <v>RJ</v>
          </cell>
          <cell r="E693" t="str">
            <v>SÃO JOÃO DA BARRA-RJ</v>
          </cell>
          <cell r="F693" t="str">
            <v>VAST</v>
          </cell>
          <cell r="G693">
            <v>45566</v>
          </cell>
          <cell r="H693">
            <v>0</v>
          </cell>
          <cell r="I693">
            <v>0</v>
          </cell>
          <cell r="J693">
            <v>1688265.952</v>
          </cell>
          <cell r="K693">
            <v>0</v>
          </cell>
        </row>
        <row r="695">
          <cell r="B695" t="str">
            <v>Instalação Quissama</v>
          </cell>
          <cell r="C695" t="str">
            <v>Marítimo</v>
          </cell>
          <cell r="D695" t="str">
            <v>RJ</v>
          </cell>
          <cell r="E695" t="str">
            <v>QUISSAMA-RJ</v>
          </cell>
          <cell r="F695" t="str">
            <v>sem operadora</v>
          </cell>
          <cell r="G695">
            <v>45566</v>
          </cell>
          <cell r="H695">
            <v>0</v>
          </cell>
          <cell r="I695">
            <v>0</v>
          </cell>
          <cell r="J695">
            <v>520120.13600000006</v>
          </cell>
          <cell r="K695">
            <v>43284953</v>
          </cell>
        </row>
        <row r="696">
          <cell r="B696" t="str">
            <v>Instalação Arraial do Cabo</v>
          </cell>
          <cell r="C696" t="str">
            <v>Marítimo</v>
          </cell>
          <cell r="D696" t="str">
            <v>RJ</v>
          </cell>
          <cell r="E696" t="str">
            <v>ARRAIAL DO CABO-RJ</v>
          </cell>
          <cell r="F696" t="str">
            <v>sem operadora</v>
          </cell>
          <cell r="G696">
            <v>45566</v>
          </cell>
          <cell r="H696">
            <v>0</v>
          </cell>
          <cell r="I696">
            <v>0</v>
          </cell>
          <cell r="J696">
            <v>2519023.6289999997</v>
          </cell>
          <cell r="K696">
            <v>87132908</v>
          </cell>
        </row>
        <row r="697">
          <cell r="B697" t="str">
            <v>Instalação de Marataízes</v>
          </cell>
          <cell r="C697" t="str">
            <v>Marítimo</v>
          </cell>
          <cell r="D697" t="str">
            <v>ES</v>
          </cell>
          <cell r="E697" t="str">
            <v>MARATAIZES-ES</v>
          </cell>
          <cell r="F697" t="str">
            <v>sem operadora</v>
          </cell>
          <cell r="G697">
            <v>45566</v>
          </cell>
          <cell r="H697">
            <v>0</v>
          </cell>
          <cell r="I697">
            <v>0</v>
          </cell>
          <cell r="J697">
            <v>235400.3690554495</v>
          </cell>
          <cell r="K697">
            <v>30169375.699478898</v>
          </cell>
        </row>
        <row r="698">
          <cell r="B698" t="str">
            <v>Instalação Saquarema</v>
          </cell>
          <cell r="C698" t="str">
            <v>Marítimo</v>
          </cell>
          <cell r="D698" t="str">
            <v>RJ</v>
          </cell>
          <cell r="E698" t="str">
            <v>SAQUAREMA-RJ</v>
          </cell>
          <cell r="F698" t="str">
            <v>sem operadora</v>
          </cell>
          <cell r="G698">
            <v>45566</v>
          </cell>
          <cell r="H698">
            <v>0</v>
          </cell>
          <cell r="I698">
            <v>0</v>
          </cell>
          <cell r="J698">
            <v>3567857.4129999997</v>
          </cell>
          <cell r="K698">
            <v>269758274</v>
          </cell>
        </row>
        <row r="699">
          <cell r="B699" t="str">
            <v>Instalação de Cabo Frio</v>
          </cell>
          <cell r="C699" t="str">
            <v>Marítimo</v>
          </cell>
          <cell r="D699" t="str">
            <v>RJ</v>
          </cell>
          <cell r="E699" t="str">
            <v>CABO FRIO-RJ</v>
          </cell>
          <cell r="F699" t="str">
            <v>sem operadora</v>
          </cell>
          <cell r="G699">
            <v>45566</v>
          </cell>
          <cell r="H699">
            <v>0</v>
          </cell>
          <cell r="I699">
            <v>0</v>
          </cell>
          <cell r="J699">
            <v>981877.84900000005</v>
          </cell>
          <cell r="K699">
            <v>57984743</v>
          </cell>
        </row>
        <row r="700">
          <cell r="B700" t="str">
            <v>Instalação de Presidente Kennedy</v>
          </cell>
          <cell r="C700" t="str">
            <v>Marítimo</v>
          </cell>
          <cell r="D700" t="str">
            <v>ES</v>
          </cell>
          <cell r="E700" t="str">
            <v>PRESIDENTE KENNEDY-ES</v>
          </cell>
          <cell r="F700" t="str">
            <v>sem operadora</v>
          </cell>
          <cell r="G700">
            <v>45566</v>
          </cell>
          <cell r="H700">
            <v>0</v>
          </cell>
          <cell r="I700">
            <v>0</v>
          </cell>
          <cell r="J700">
            <v>265157.4872835236</v>
          </cell>
          <cell r="K700">
            <v>35276958.4567222</v>
          </cell>
        </row>
        <row r="701">
          <cell r="B701" t="str">
            <v>Instalação de Itapemirim</v>
          </cell>
          <cell r="C701" t="str">
            <v>Marítimo</v>
          </cell>
          <cell r="D701" t="str">
            <v>ES</v>
          </cell>
          <cell r="E701" t="str">
            <v>ITAPEMIRIM-ES</v>
          </cell>
          <cell r="F701" t="str">
            <v>sem operadora</v>
          </cell>
          <cell r="G701">
            <v>45566</v>
          </cell>
          <cell r="H701">
            <v>0</v>
          </cell>
          <cell r="I701">
            <v>0</v>
          </cell>
          <cell r="J701">
            <v>196454.39711620903</v>
          </cell>
          <cell r="K701">
            <v>25471887.013190005</v>
          </cell>
        </row>
        <row r="702">
          <cell r="B702" t="str">
            <v>Instalação de Mangaratiba</v>
          </cell>
          <cell r="C702" t="str">
            <v>Marítimo</v>
          </cell>
          <cell r="D702" t="str">
            <v>RJ</v>
          </cell>
          <cell r="E702" t="str">
            <v>MANGARATIBA-RJ</v>
          </cell>
          <cell r="F702" t="str">
            <v>sem operadora</v>
          </cell>
          <cell r="G702">
            <v>45566</v>
          </cell>
          <cell r="H702">
            <v>0</v>
          </cell>
          <cell r="I702">
            <v>0</v>
          </cell>
          <cell r="J702">
            <v>32834.847000000002</v>
          </cell>
          <cell r="K702">
            <v>737926</v>
          </cell>
        </row>
        <row r="703">
          <cell r="B703" t="str">
            <v>Instalação de Casimiro de Abreu</v>
          </cell>
          <cell r="C703" t="str">
            <v>Marítimo</v>
          </cell>
          <cell r="D703" t="str">
            <v>RJ</v>
          </cell>
          <cell r="E703" t="str">
            <v>CASIMIRO DE ABREU-RJ</v>
          </cell>
          <cell r="F703" t="str">
            <v>sem operadora</v>
          </cell>
          <cell r="G703">
            <v>45566</v>
          </cell>
          <cell r="H703">
            <v>0</v>
          </cell>
          <cell r="I703">
            <v>0</v>
          </cell>
          <cell r="J703">
            <v>724126.57899999991</v>
          </cell>
          <cell r="K703">
            <v>43159107</v>
          </cell>
        </row>
        <row r="704">
          <cell r="B704" t="str">
            <v>Instalação de Campos dos Goytacazes</v>
          </cell>
          <cell r="C704" t="str">
            <v>Marítimo</v>
          </cell>
          <cell r="D704" t="str">
            <v>RJ</v>
          </cell>
          <cell r="E704" t="str">
            <v>CAMPOS DOS GOYTACAZES-RJ</v>
          </cell>
          <cell r="F704" t="str">
            <v>sem operadora</v>
          </cell>
          <cell r="G704">
            <v>45566</v>
          </cell>
          <cell r="H704">
            <v>0</v>
          </cell>
          <cell r="I704">
            <v>0</v>
          </cell>
          <cell r="J704">
            <v>1384956.2320000001</v>
          </cell>
          <cell r="K704">
            <v>168468689</v>
          </cell>
        </row>
        <row r="705">
          <cell r="B705" t="str">
            <v>Instalação de Araruama</v>
          </cell>
          <cell r="C705" t="str">
            <v>Marítimo</v>
          </cell>
          <cell r="D705" t="str">
            <v>RJ</v>
          </cell>
          <cell r="E705" t="str">
            <v>ARARUAMA-RJ</v>
          </cell>
          <cell r="F705" t="str">
            <v>sem operadora</v>
          </cell>
          <cell r="G705">
            <v>45566</v>
          </cell>
          <cell r="H705">
            <v>0</v>
          </cell>
          <cell r="I705">
            <v>0</v>
          </cell>
          <cell r="J705">
            <v>0</v>
          </cell>
          <cell r="K705">
            <v>0</v>
          </cell>
        </row>
        <row r="706">
          <cell r="B706" t="str">
            <v>Instalação de Peruíbe</v>
          </cell>
          <cell r="C706" t="str">
            <v>Marítimo</v>
          </cell>
          <cell r="D706" t="str">
            <v>SP</v>
          </cell>
          <cell r="E706" t="str">
            <v>PERUIBE-SP</v>
          </cell>
          <cell r="F706" t="str">
            <v>sem operadora</v>
          </cell>
          <cell r="G706">
            <v>45566</v>
          </cell>
          <cell r="H706">
            <v>0</v>
          </cell>
          <cell r="I706">
            <v>0</v>
          </cell>
          <cell r="J706">
            <v>0</v>
          </cell>
          <cell r="K706">
            <v>0</v>
          </cell>
        </row>
        <row r="707">
          <cell r="B707" t="str">
            <v>Instalação de Niteroi</v>
          </cell>
          <cell r="C707" t="str">
            <v>Marítimo</v>
          </cell>
          <cell r="D707" t="str">
            <v>RJ</v>
          </cell>
          <cell r="E707" t="str">
            <v>NITEROI-RJ</v>
          </cell>
          <cell r="F707" t="str">
            <v>sem operadora</v>
          </cell>
          <cell r="G707">
            <v>45566</v>
          </cell>
          <cell r="H707">
            <v>0</v>
          </cell>
          <cell r="I707">
            <v>0</v>
          </cell>
          <cell r="J707">
            <v>1777911.7120901123</v>
          </cell>
          <cell r="K707">
            <v>314795796.16040403</v>
          </cell>
        </row>
        <row r="708">
          <cell r="B708" t="str">
            <v>Instalação de Ilhabela</v>
          </cell>
          <cell r="C708" t="str">
            <v>Marítimo</v>
          </cell>
          <cell r="D708" t="str">
            <v>ES</v>
          </cell>
          <cell r="E708" t="str">
            <v>ILHABELA-SP</v>
          </cell>
          <cell r="F708" t="str">
            <v>sem operadora</v>
          </cell>
          <cell r="G708">
            <v>45566</v>
          </cell>
          <cell r="H708">
            <v>0</v>
          </cell>
          <cell r="I708">
            <v>0</v>
          </cell>
          <cell r="J708">
            <v>331005.09519835864</v>
          </cell>
          <cell r="K708">
            <v>62451684.703343362</v>
          </cell>
        </row>
        <row r="709">
          <cell r="B709" t="str">
            <v>Instalação de Piuma</v>
          </cell>
          <cell r="C709" t="str">
            <v>Marítimo</v>
          </cell>
          <cell r="D709" t="str">
            <v>ES</v>
          </cell>
          <cell r="E709" t="str">
            <v>PIUMA-ES</v>
          </cell>
          <cell r="F709" t="str">
            <v>sem operadora</v>
          </cell>
          <cell r="G709">
            <v>45566</v>
          </cell>
          <cell r="H709">
            <v>0</v>
          </cell>
          <cell r="I709">
            <v>0</v>
          </cell>
          <cell r="J709">
            <v>21838.062804119803</v>
          </cell>
          <cell r="K709">
            <v>1568735.9384979999</v>
          </cell>
        </row>
        <row r="710">
          <cell r="B710" t="str">
            <v>Instalação de São Sebastião</v>
          </cell>
          <cell r="C710" t="str">
            <v>Marítimo</v>
          </cell>
          <cell r="D710" t="str">
            <v>SP</v>
          </cell>
          <cell r="E710" t="str">
            <v>SÃO SEBASTIÃO-SP</v>
          </cell>
          <cell r="F710" t="str">
            <v>sem operadora</v>
          </cell>
          <cell r="G710">
            <v>45566</v>
          </cell>
          <cell r="H710">
            <v>0</v>
          </cell>
          <cell r="I710">
            <v>0</v>
          </cell>
          <cell r="J710">
            <v>913013.429</v>
          </cell>
          <cell r="K710">
            <v>211865919</v>
          </cell>
        </row>
        <row r="711">
          <cell r="B711" t="str">
            <v>Instalação de Carapebus</v>
          </cell>
          <cell r="C711" t="str">
            <v>Marítimo</v>
          </cell>
          <cell r="D711" t="str">
            <v>RJ</v>
          </cell>
          <cell r="E711" t="str">
            <v>CARAPEBUS-RJ</v>
          </cell>
          <cell r="F711" t="str">
            <v>sem operadora</v>
          </cell>
          <cell r="G711">
            <v>45566</v>
          </cell>
          <cell r="H711">
            <v>0</v>
          </cell>
          <cell r="I711">
            <v>0</v>
          </cell>
          <cell r="J711">
            <v>108409.44700000001</v>
          </cell>
          <cell r="K711">
            <v>2756694</v>
          </cell>
        </row>
        <row r="712">
          <cell r="B712" t="str">
            <v>Instalação Armação dos Búzios</v>
          </cell>
          <cell r="C712" t="str">
            <v>Marítimo</v>
          </cell>
          <cell r="D712" t="str">
            <v>RJ</v>
          </cell>
          <cell r="E712" t="str">
            <v>ARMACAO DOS BUZIOS-RJ</v>
          </cell>
          <cell r="F712" t="str">
            <v>sem operadora</v>
          </cell>
          <cell r="G712">
            <v>45566</v>
          </cell>
          <cell r="H712">
            <v>0</v>
          </cell>
          <cell r="I712">
            <v>0</v>
          </cell>
          <cell r="J712">
            <v>774055.38500000001</v>
          </cell>
          <cell r="K712">
            <v>39222836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4AFE7-44ED-4004-B049-288134A48BC6}">
  <dimension ref="A1:G1521"/>
  <sheetViews>
    <sheetView showGridLines="0" tabSelected="1" zoomScale="90" zoomScaleNormal="90" workbookViewId="0">
      <pane xSplit="2" ySplit="10" topLeftCell="C693" activePane="bottomRight" state="frozen"/>
      <selection pane="topRight" activeCell="C1" sqref="C1"/>
      <selection pane="bottomLeft" activeCell="A11" sqref="A11"/>
      <selection pane="bottomRight" activeCell="B704" sqref="B704"/>
    </sheetView>
  </sheetViews>
  <sheetFormatPr defaultColWidth="9.140625" defaultRowHeight="15" x14ac:dyDescent="0.25"/>
  <cols>
    <col min="1" max="1" width="55.28515625" bestFit="1" customWidth="1"/>
    <col min="2" max="2" width="5.85546875" customWidth="1"/>
    <col min="3" max="3" width="35.7109375" bestFit="1" customWidth="1"/>
    <col min="4" max="4" width="18.140625" bestFit="1" customWidth="1"/>
    <col min="5" max="5" width="23.42578125" bestFit="1" customWidth="1"/>
    <col min="6" max="6" width="20" bestFit="1" customWidth="1"/>
    <col min="7" max="7" width="22.85546875" bestFit="1" customWidth="1"/>
  </cols>
  <sheetData>
    <row r="1" spans="1:7" ht="17.25" x14ac:dyDescent="0.3">
      <c r="A1" s="1"/>
      <c r="B1" s="1"/>
      <c r="C1" s="18" t="s">
        <v>0</v>
      </c>
      <c r="D1" s="19"/>
      <c r="E1" s="19"/>
      <c r="F1" s="19"/>
      <c r="G1" s="19"/>
    </row>
    <row r="2" spans="1:7" ht="17.25" x14ac:dyDescent="0.3">
      <c r="A2" s="1"/>
      <c r="B2" s="1"/>
      <c r="C2" s="18" t="s">
        <v>1</v>
      </c>
      <c r="D2" s="18"/>
      <c r="E2" s="18"/>
      <c r="F2" s="18"/>
      <c r="G2" s="18"/>
    </row>
    <row r="3" spans="1:7" ht="17.25" x14ac:dyDescent="0.3">
      <c r="A3" s="1"/>
      <c r="B3" s="1"/>
      <c r="C3" s="5"/>
      <c r="D3" s="5"/>
      <c r="E3" s="5"/>
      <c r="F3" s="5"/>
      <c r="G3" s="5"/>
    </row>
    <row r="4" spans="1:7" x14ac:dyDescent="0.25">
      <c r="A4" s="1"/>
      <c r="B4" s="28"/>
      <c r="C4" s="29"/>
      <c r="D4" s="29"/>
      <c r="E4" s="29"/>
      <c r="F4" s="30"/>
      <c r="G4" s="30"/>
    </row>
    <row r="5" spans="1:7" ht="15" customHeight="1" x14ac:dyDescent="0.25">
      <c r="A5" s="1"/>
      <c r="B5" s="31" t="s">
        <v>932</v>
      </c>
      <c r="C5" s="32"/>
      <c r="D5" s="32"/>
      <c r="E5" s="32"/>
      <c r="F5" s="30"/>
      <c r="G5" s="30"/>
    </row>
    <row r="6" spans="1:7" ht="39.75" customHeight="1" x14ac:dyDescent="0.25">
      <c r="A6" s="20" t="s">
        <v>926</v>
      </c>
      <c r="B6" s="20"/>
      <c r="C6" s="20"/>
      <c r="D6" s="20"/>
      <c r="E6" s="20"/>
      <c r="F6" s="20"/>
      <c r="G6" s="20"/>
    </row>
    <row r="7" spans="1:7" x14ac:dyDescent="0.25">
      <c r="A7" s="1"/>
      <c r="B7" s="1"/>
      <c r="C7" s="1"/>
      <c r="D7" s="1"/>
      <c r="E7" s="2"/>
      <c r="F7" s="3"/>
      <c r="G7" s="3"/>
    </row>
    <row r="8" spans="1:7" x14ac:dyDescent="0.25">
      <c r="A8" s="21" t="s">
        <v>2</v>
      </c>
      <c r="B8" s="21" t="s">
        <v>3</v>
      </c>
      <c r="C8" s="21" t="s">
        <v>4</v>
      </c>
      <c r="D8" s="24" t="s">
        <v>5</v>
      </c>
      <c r="E8" s="25"/>
      <c r="F8" s="25"/>
      <c r="G8" s="26"/>
    </row>
    <row r="9" spans="1:7" x14ac:dyDescent="0.25">
      <c r="A9" s="22"/>
      <c r="B9" s="23"/>
      <c r="C9" s="22"/>
      <c r="D9" s="24" t="s">
        <v>6</v>
      </c>
      <c r="E9" s="27"/>
      <c r="F9" s="24" t="s">
        <v>7</v>
      </c>
      <c r="G9" s="27"/>
    </row>
    <row r="10" spans="1:7" x14ac:dyDescent="0.25">
      <c r="A10" s="22"/>
      <c r="B10" s="23"/>
      <c r="C10" s="22"/>
      <c r="D10" s="7" t="s">
        <v>8</v>
      </c>
      <c r="E10" s="7" t="s">
        <v>9</v>
      </c>
      <c r="F10" s="7" t="s">
        <v>8</v>
      </c>
      <c r="G10" s="7" t="s">
        <v>9</v>
      </c>
    </row>
    <row r="11" spans="1:7" x14ac:dyDescent="0.25">
      <c r="A11" s="8" t="s">
        <v>11</v>
      </c>
      <c r="B11" s="9" t="s">
        <v>12</v>
      </c>
      <c r="C11" s="10" t="s">
        <v>13</v>
      </c>
      <c r="D11" s="11">
        <f>IFERROR(VLOOKUP(A11,'[1]SIGEP + DJs'!$B$7:$K$712,7,0),0)</f>
        <v>54616.73</v>
      </c>
      <c r="E11" s="11">
        <f>IFERROR(VLOOKUP(A11,'[1]SIGEP + DJs'!$B$7:$K$712,8,0),0)</f>
        <v>217962260</v>
      </c>
      <c r="F11" s="11">
        <f>IFERROR(VLOOKUP(A11,'[1]SIGEP + DJs'!$B$7:$K$712,9,0),0)</f>
        <v>0</v>
      </c>
      <c r="G11" s="11">
        <f>IFERROR(VLOOKUP(A11,'[1]SIGEP + DJs'!$B$7:$K$712,10,0),0)</f>
        <v>0</v>
      </c>
    </row>
    <row r="12" spans="1:7" x14ac:dyDescent="0.25">
      <c r="A12" s="8" t="s">
        <v>14</v>
      </c>
      <c r="B12" s="9" t="s">
        <v>15</v>
      </c>
      <c r="C12" s="10" t="s">
        <v>16</v>
      </c>
      <c r="D12" s="11">
        <f>IFERROR(VLOOKUP(A12,'[1]SIGEP + DJs'!$B$7:$K$712,7,0),0)</f>
        <v>4986.2560000000003</v>
      </c>
      <c r="E12" s="11">
        <f>IFERROR(VLOOKUP(A12,'[1]SIGEP + DJs'!$B$7:$K$712,8,0),0)</f>
        <v>2903969</v>
      </c>
      <c r="F12" s="11">
        <f>IFERROR(VLOOKUP(A12,'[1]SIGEP + DJs'!$B$7:$K$712,9,0),0)</f>
        <v>0</v>
      </c>
      <c r="G12" s="11">
        <f>IFERROR(VLOOKUP(A12,'[1]SIGEP + DJs'!$B$7:$K$712,10,0),0)</f>
        <v>0</v>
      </c>
    </row>
    <row r="13" spans="1:7" x14ac:dyDescent="0.25">
      <c r="A13" s="8" t="s">
        <v>17</v>
      </c>
      <c r="B13" s="9" t="s">
        <v>15</v>
      </c>
      <c r="C13" s="10" t="s">
        <v>18</v>
      </c>
      <c r="D13" s="11">
        <f>IFERROR(VLOOKUP(A13,'[1]SIGEP + DJs'!$B$7:$K$712,7,0),0)</f>
        <v>984.46400000000006</v>
      </c>
      <c r="E13" s="11">
        <f>IFERROR(VLOOKUP(A13,'[1]SIGEP + DJs'!$B$7:$K$712,8,0),0)</f>
        <v>576011</v>
      </c>
      <c r="F13" s="11">
        <f>IFERROR(VLOOKUP(A13,'[1]SIGEP + DJs'!$B$7:$K$712,9,0),0)</f>
        <v>0</v>
      </c>
      <c r="G13" s="11">
        <f>IFERROR(VLOOKUP(A13,'[1]SIGEP + DJs'!$B$7:$K$712,10,0),0)</f>
        <v>0</v>
      </c>
    </row>
    <row r="14" spans="1:7" x14ac:dyDescent="0.25">
      <c r="A14" s="8" t="s">
        <v>19</v>
      </c>
      <c r="B14" s="9" t="s">
        <v>15</v>
      </c>
      <c r="C14" s="10" t="s">
        <v>20</v>
      </c>
      <c r="D14" s="11">
        <f>IFERROR(VLOOKUP(A14,'[1]SIGEP + DJs'!$B$7:$K$712,7,0),0)</f>
        <v>6359.0169999999998</v>
      </c>
      <c r="E14" s="11">
        <f>IFERROR(VLOOKUP(A14,'[1]SIGEP + DJs'!$B$7:$K$712,8,0),0)</f>
        <v>8262722</v>
      </c>
      <c r="F14" s="11">
        <f>IFERROR(VLOOKUP(A14,'[1]SIGEP + DJs'!$B$7:$K$712,9,0),0)</f>
        <v>0</v>
      </c>
      <c r="G14" s="11">
        <f>IFERROR(VLOOKUP(A14,'[1]SIGEP + DJs'!$B$7:$K$712,10,0),0)</f>
        <v>0</v>
      </c>
    </row>
    <row r="15" spans="1:7" x14ac:dyDescent="0.25">
      <c r="A15" s="8" t="s">
        <v>21</v>
      </c>
      <c r="B15" s="9" t="s">
        <v>15</v>
      </c>
      <c r="C15" s="10" t="s">
        <v>22</v>
      </c>
      <c r="D15" s="11">
        <f>IFERROR(VLOOKUP(A15,'[1]SIGEP + DJs'!$B$7:$K$712,7,0),0)</f>
        <v>5528.9620000000004</v>
      </c>
      <c r="E15" s="11">
        <f>IFERROR(VLOOKUP(A15,'[1]SIGEP + DJs'!$B$7:$K$712,8,0),0)</f>
        <v>3780981</v>
      </c>
      <c r="F15" s="11">
        <f>IFERROR(VLOOKUP(A15,'[1]SIGEP + DJs'!$B$7:$K$712,9,0),0)</f>
        <v>0</v>
      </c>
      <c r="G15" s="11">
        <f>IFERROR(VLOOKUP(A15,'[1]SIGEP + DJs'!$B$7:$K$712,10,0),0)</f>
        <v>0</v>
      </c>
    </row>
    <row r="16" spans="1:7" x14ac:dyDescent="0.25">
      <c r="A16" s="8" t="s">
        <v>23</v>
      </c>
      <c r="B16" s="9" t="s">
        <v>15</v>
      </c>
      <c r="C16" s="10" t="s">
        <v>18</v>
      </c>
      <c r="D16" s="11">
        <f>IFERROR(VLOOKUP(A16,'[1]SIGEP + DJs'!$B$7:$K$712,7,0),0)</f>
        <v>4646.366</v>
      </c>
      <c r="E16" s="11">
        <f>IFERROR(VLOOKUP(A16,'[1]SIGEP + DJs'!$B$7:$K$712,8,0),0)</f>
        <v>4383297</v>
      </c>
      <c r="F16" s="11">
        <f>IFERROR(VLOOKUP(A16,'[1]SIGEP + DJs'!$B$7:$K$712,9,0),0)</f>
        <v>0</v>
      </c>
      <c r="G16" s="11">
        <f>IFERROR(VLOOKUP(A16,'[1]SIGEP + DJs'!$B$7:$K$712,10,0),0)</f>
        <v>0</v>
      </c>
    </row>
    <row r="17" spans="1:7" x14ac:dyDescent="0.25">
      <c r="A17" s="8" t="s">
        <v>24</v>
      </c>
      <c r="B17" s="9" t="s">
        <v>15</v>
      </c>
      <c r="C17" s="10" t="s">
        <v>22</v>
      </c>
      <c r="D17" s="11">
        <f>IFERROR(VLOOKUP(A17,'[1]SIGEP + DJs'!$B$7:$K$712,7,0),0)</f>
        <v>0</v>
      </c>
      <c r="E17" s="11">
        <f>IFERROR(VLOOKUP(A17,'[1]SIGEP + DJs'!$B$7:$K$712,8,0),0)</f>
        <v>0</v>
      </c>
      <c r="F17" s="11">
        <f>IFERROR(VLOOKUP(A17,'[1]SIGEP + DJs'!$B$7:$K$712,9,0),0)</f>
        <v>0</v>
      </c>
      <c r="G17" s="11">
        <f>IFERROR(VLOOKUP(A17,'[1]SIGEP + DJs'!$B$7:$K$712,10,0),0)</f>
        <v>0</v>
      </c>
    </row>
    <row r="18" spans="1:7" x14ac:dyDescent="0.25">
      <c r="A18" s="8" t="s">
        <v>25</v>
      </c>
      <c r="B18" s="9" t="s">
        <v>15</v>
      </c>
      <c r="C18" s="10" t="s">
        <v>26</v>
      </c>
      <c r="D18" s="11">
        <f>IFERROR(VLOOKUP(A18,'[1]SIGEP + DJs'!$B$7:$K$712,7,0),0)</f>
        <v>30.895</v>
      </c>
      <c r="E18" s="11">
        <f>IFERROR(VLOOKUP(A18,'[1]SIGEP + DJs'!$B$7:$K$712,8,0),0)</f>
        <v>9977</v>
      </c>
      <c r="F18" s="11">
        <f>IFERROR(VLOOKUP(A18,'[1]SIGEP + DJs'!$B$7:$K$712,9,0),0)</f>
        <v>0</v>
      </c>
      <c r="G18" s="11">
        <f>IFERROR(VLOOKUP(A18,'[1]SIGEP + DJs'!$B$7:$K$712,10,0),0)</f>
        <v>0</v>
      </c>
    </row>
    <row r="19" spans="1:7" x14ac:dyDescent="0.25">
      <c r="A19" s="8" t="s">
        <v>27</v>
      </c>
      <c r="B19" s="9" t="s">
        <v>15</v>
      </c>
      <c r="C19" s="10" t="s">
        <v>28</v>
      </c>
      <c r="D19" s="11">
        <f>IFERROR(VLOOKUP(A19,'[1]SIGEP + DJs'!$B$7:$K$712,7,0),0)</f>
        <v>6399.1180000000004</v>
      </c>
      <c r="E19" s="11">
        <f>IFERROR(VLOOKUP(A19,'[1]SIGEP + DJs'!$B$7:$K$712,8,0),0)</f>
        <v>1808531</v>
      </c>
      <c r="F19" s="11">
        <f>IFERROR(VLOOKUP(A19,'[1]SIGEP + DJs'!$B$7:$K$712,9,0),0)</f>
        <v>0</v>
      </c>
      <c r="G19" s="11">
        <f>IFERROR(VLOOKUP(A19,'[1]SIGEP + DJs'!$B$7:$K$712,10,0),0)</f>
        <v>0</v>
      </c>
    </row>
    <row r="20" spans="1:7" x14ac:dyDescent="0.25">
      <c r="A20" s="8" t="s">
        <v>29</v>
      </c>
      <c r="B20" s="9" t="s">
        <v>15</v>
      </c>
      <c r="C20" s="10" t="s">
        <v>26</v>
      </c>
      <c r="D20" s="11">
        <f>IFERROR(VLOOKUP(A20,'[1]SIGEP + DJs'!$B$7:$K$712,7,0),0)</f>
        <v>0</v>
      </c>
      <c r="E20" s="11">
        <f>IFERROR(VLOOKUP(A20,'[1]SIGEP + DJs'!$B$7:$K$712,8,0),0)</f>
        <v>0</v>
      </c>
      <c r="F20" s="11">
        <f>IFERROR(VLOOKUP(A20,'[1]SIGEP + DJs'!$B$7:$K$712,9,0),0)</f>
        <v>0</v>
      </c>
      <c r="G20" s="11">
        <f>IFERROR(VLOOKUP(A20,'[1]SIGEP + DJs'!$B$7:$K$712,10,0),0)</f>
        <v>0</v>
      </c>
    </row>
    <row r="21" spans="1:7" x14ac:dyDescent="0.25">
      <c r="A21" s="8" t="s">
        <v>30</v>
      </c>
      <c r="B21" s="9" t="s">
        <v>15</v>
      </c>
      <c r="C21" s="10" t="s">
        <v>26</v>
      </c>
      <c r="D21" s="11">
        <f>IFERROR(VLOOKUP(A21,'[1]SIGEP + DJs'!$B$7:$K$712,7,0),0)</f>
        <v>0</v>
      </c>
      <c r="E21" s="11">
        <f>IFERROR(VLOOKUP(A21,'[1]SIGEP + DJs'!$B$7:$K$712,8,0),0)</f>
        <v>0</v>
      </c>
      <c r="F21" s="11">
        <f>IFERROR(VLOOKUP(A21,'[1]SIGEP + DJs'!$B$7:$K$712,9,0),0)</f>
        <v>0</v>
      </c>
      <c r="G21" s="11">
        <f>IFERROR(VLOOKUP(A21,'[1]SIGEP + DJs'!$B$7:$K$712,10,0),0)</f>
        <v>0</v>
      </c>
    </row>
    <row r="22" spans="1:7" x14ac:dyDescent="0.25">
      <c r="A22" s="8" t="s">
        <v>31</v>
      </c>
      <c r="B22" s="9" t="s">
        <v>15</v>
      </c>
      <c r="C22" s="10" t="s">
        <v>26</v>
      </c>
      <c r="D22" s="11">
        <f>IFERROR(VLOOKUP(A22,'[1]SIGEP + DJs'!$B$7:$K$712,7,0),0)</f>
        <v>4314.1499999999996</v>
      </c>
      <c r="E22" s="11">
        <f>IFERROR(VLOOKUP(A22,'[1]SIGEP + DJs'!$B$7:$K$712,8,0),0)</f>
        <v>5595</v>
      </c>
      <c r="F22" s="11">
        <f>IFERROR(VLOOKUP(A22,'[1]SIGEP + DJs'!$B$7:$K$712,9,0),0)</f>
        <v>0</v>
      </c>
      <c r="G22" s="11">
        <f>IFERROR(VLOOKUP(A22,'[1]SIGEP + DJs'!$B$7:$K$712,10,0),0)</f>
        <v>0</v>
      </c>
    </row>
    <row r="23" spans="1:7" x14ac:dyDescent="0.25">
      <c r="A23" s="8" t="s">
        <v>32</v>
      </c>
      <c r="B23" s="9" t="s">
        <v>15</v>
      </c>
      <c r="C23" s="10" t="s">
        <v>26</v>
      </c>
      <c r="D23" s="11">
        <f>IFERROR(VLOOKUP(A23,'[1]SIGEP + DJs'!$B$7:$K$712,7,0),0)</f>
        <v>0</v>
      </c>
      <c r="E23" s="11">
        <f>IFERROR(VLOOKUP(A23,'[1]SIGEP + DJs'!$B$7:$K$712,8,0),0)</f>
        <v>0</v>
      </c>
      <c r="F23" s="11">
        <f>IFERROR(VLOOKUP(A23,'[1]SIGEP + DJs'!$B$7:$K$712,9,0),0)</f>
        <v>0</v>
      </c>
      <c r="G23" s="11">
        <f>IFERROR(VLOOKUP(A23,'[1]SIGEP + DJs'!$B$7:$K$712,10,0),0)</f>
        <v>0</v>
      </c>
    </row>
    <row r="24" spans="1:7" x14ac:dyDescent="0.25">
      <c r="A24" s="8" t="s">
        <v>33</v>
      </c>
      <c r="B24" s="9" t="s">
        <v>15</v>
      </c>
      <c r="C24" s="10" t="s">
        <v>26</v>
      </c>
      <c r="D24" s="11">
        <f>IFERROR(VLOOKUP(A24,'[1]SIGEP + DJs'!$B$7:$K$712,7,0),0)</f>
        <v>0</v>
      </c>
      <c r="E24" s="11">
        <f>IFERROR(VLOOKUP(A24,'[1]SIGEP + DJs'!$B$7:$K$712,8,0),0)</f>
        <v>0</v>
      </c>
      <c r="F24" s="11">
        <f>IFERROR(VLOOKUP(A24,'[1]SIGEP + DJs'!$B$7:$K$712,9,0),0)</f>
        <v>0</v>
      </c>
      <c r="G24" s="11">
        <f>IFERROR(VLOOKUP(A24,'[1]SIGEP + DJs'!$B$7:$K$712,10,0),0)</f>
        <v>0</v>
      </c>
    </row>
    <row r="25" spans="1:7" x14ac:dyDescent="0.25">
      <c r="A25" s="8" t="s">
        <v>34</v>
      </c>
      <c r="B25" s="9" t="s">
        <v>15</v>
      </c>
      <c r="C25" s="10" t="s">
        <v>35</v>
      </c>
      <c r="D25" s="11">
        <f>IFERROR(VLOOKUP(A25,'[1]SIGEP + DJs'!$B$7:$K$712,7,0),0)</f>
        <v>0</v>
      </c>
      <c r="E25" s="11">
        <f>IFERROR(VLOOKUP(A25,'[1]SIGEP + DJs'!$B$7:$K$712,8,0),0)</f>
        <v>0</v>
      </c>
      <c r="F25" s="11">
        <f>IFERROR(VLOOKUP(A25,'[1]SIGEP + DJs'!$B$7:$K$712,9,0),0)</f>
        <v>0</v>
      </c>
      <c r="G25" s="11">
        <f>IFERROR(VLOOKUP(A25,'[1]SIGEP + DJs'!$B$7:$K$712,10,0),0)</f>
        <v>0</v>
      </c>
    </row>
    <row r="26" spans="1:7" x14ac:dyDescent="0.25">
      <c r="A26" s="8" t="s">
        <v>36</v>
      </c>
      <c r="B26" s="9" t="s">
        <v>15</v>
      </c>
      <c r="C26" s="10" t="s">
        <v>37</v>
      </c>
      <c r="D26" s="11">
        <f>IFERROR(VLOOKUP(A26,'[1]SIGEP + DJs'!$B$7:$K$712,7,0),0)</f>
        <v>0</v>
      </c>
      <c r="E26" s="11">
        <f>IFERROR(VLOOKUP(A26,'[1]SIGEP + DJs'!$B$7:$K$712,8,0),0)</f>
        <v>0</v>
      </c>
      <c r="F26" s="11">
        <f>IFERROR(VLOOKUP(A26,'[1]SIGEP + DJs'!$B$7:$K$712,9,0),0)</f>
        <v>0</v>
      </c>
      <c r="G26" s="11">
        <f>IFERROR(VLOOKUP(A26,'[1]SIGEP + DJs'!$B$7:$K$712,10,0),0)</f>
        <v>0</v>
      </c>
    </row>
    <row r="27" spans="1:7" x14ac:dyDescent="0.25">
      <c r="A27" s="8" t="s">
        <v>38</v>
      </c>
      <c r="B27" s="9" t="s">
        <v>15</v>
      </c>
      <c r="C27" s="10" t="s">
        <v>35</v>
      </c>
      <c r="D27" s="11">
        <f>IFERROR(VLOOKUP(A27,'[1]SIGEP + DJs'!$B$7:$K$712,7,0),0)</f>
        <v>15386.183999999999</v>
      </c>
      <c r="E27" s="11">
        <f>IFERROR(VLOOKUP(A27,'[1]SIGEP + DJs'!$B$7:$K$712,8,0),0)</f>
        <v>40015</v>
      </c>
      <c r="F27" s="11">
        <f>IFERROR(VLOOKUP(A27,'[1]SIGEP + DJs'!$B$7:$K$712,9,0),0)</f>
        <v>0</v>
      </c>
      <c r="G27" s="11">
        <f>IFERROR(VLOOKUP(A27,'[1]SIGEP + DJs'!$B$7:$K$712,10,0),0)</f>
        <v>0</v>
      </c>
    </row>
    <row r="28" spans="1:7" x14ac:dyDescent="0.25">
      <c r="A28" s="8" t="s">
        <v>39</v>
      </c>
      <c r="B28" s="9" t="s">
        <v>15</v>
      </c>
      <c r="C28" s="10" t="s">
        <v>37</v>
      </c>
      <c r="D28" s="11">
        <f>IFERROR(VLOOKUP(A28,'[1]SIGEP + DJs'!$B$7:$K$712,7,0),0)</f>
        <v>0</v>
      </c>
      <c r="E28" s="11">
        <f>IFERROR(VLOOKUP(A28,'[1]SIGEP + DJs'!$B$7:$K$712,8,0),0)</f>
        <v>0</v>
      </c>
      <c r="F28" s="11">
        <f>IFERROR(VLOOKUP(A28,'[1]SIGEP + DJs'!$B$7:$K$712,9,0),0)</f>
        <v>0</v>
      </c>
      <c r="G28" s="11">
        <f>IFERROR(VLOOKUP(A28,'[1]SIGEP + DJs'!$B$7:$K$712,10,0),0)</f>
        <v>0</v>
      </c>
    </row>
    <row r="29" spans="1:7" x14ac:dyDescent="0.25">
      <c r="A29" s="8" t="s">
        <v>40</v>
      </c>
      <c r="B29" s="9" t="s">
        <v>15</v>
      </c>
      <c r="C29" s="10" t="s">
        <v>20</v>
      </c>
      <c r="D29" s="11">
        <f>IFERROR(VLOOKUP(A29,'[1]SIGEP + DJs'!$B$7:$K$712,7,0),0)</f>
        <v>648.57100000000003</v>
      </c>
      <c r="E29" s="11">
        <f>IFERROR(VLOOKUP(A29,'[1]SIGEP + DJs'!$B$7:$K$712,8,0),0)</f>
        <v>29800</v>
      </c>
      <c r="F29" s="11">
        <f>IFERROR(VLOOKUP(A29,'[1]SIGEP + DJs'!$B$7:$K$712,9,0),0)</f>
        <v>0</v>
      </c>
      <c r="G29" s="11">
        <f>IFERROR(VLOOKUP(A29,'[1]SIGEP + DJs'!$B$7:$K$712,10,0),0)</f>
        <v>0</v>
      </c>
    </row>
    <row r="30" spans="1:7" x14ac:dyDescent="0.25">
      <c r="A30" s="8" t="s">
        <v>41</v>
      </c>
      <c r="B30" s="9" t="s">
        <v>15</v>
      </c>
      <c r="C30" s="10" t="s">
        <v>37</v>
      </c>
      <c r="D30" s="11">
        <f>IFERROR(VLOOKUP(A30,'[1]SIGEP + DJs'!$B$7:$K$712,7,0),0)</f>
        <v>2518.4769999999999</v>
      </c>
      <c r="E30" s="11">
        <f>IFERROR(VLOOKUP(A30,'[1]SIGEP + DJs'!$B$7:$K$712,8,0),0)</f>
        <v>6546</v>
      </c>
      <c r="F30" s="11">
        <f>IFERROR(VLOOKUP(A30,'[1]SIGEP + DJs'!$B$7:$K$712,9,0),0)</f>
        <v>0</v>
      </c>
      <c r="G30" s="11">
        <f>IFERROR(VLOOKUP(A30,'[1]SIGEP + DJs'!$B$7:$K$712,10,0),0)</f>
        <v>0</v>
      </c>
    </row>
    <row r="31" spans="1:7" x14ac:dyDescent="0.25">
      <c r="A31" s="8" t="s">
        <v>42</v>
      </c>
      <c r="B31" s="9" t="s">
        <v>15</v>
      </c>
      <c r="C31" s="10" t="s">
        <v>37</v>
      </c>
      <c r="D31" s="11">
        <f>IFERROR(VLOOKUP(A31,'[1]SIGEP + DJs'!$B$7:$K$712,7,0),0)</f>
        <v>0</v>
      </c>
      <c r="E31" s="11">
        <f>IFERROR(VLOOKUP(A31,'[1]SIGEP + DJs'!$B$7:$K$712,8,0),0)</f>
        <v>0</v>
      </c>
      <c r="F31" s="11">
        <f>IFERROR(VLOOKUP(A31,'[1]SIGEP + DJs'!$B$7:$K$712,9,0),0)</f>
        <v>0</v>
      </c>
      <c r="G31" s="11">
        <f>IFERROR(VLOOKUP(A31,'[1]SIGEP + DJs'!$B$7:$K$712,10,0),0)</f>
        <v>0</v>
      </c>
    </row>
    <row r="32" spans="1:7" x14ac:dyDescent="0.25">
      <c r="A32" s="8" t="s">
        <v>43</v>
      </c>
      <c r="B32" s="9" t="s">
        <v>15</v>
      </c>
      <c r="C32" s="10" t="s">
        <v>37</v>
      </c>
      <c r="D32" s="11">
        <f>IFERROR(VLOOKUP(A32,'[1]SIGEP + DJs'!$B$7:$K$712,7,0),0)</f>
        <v>0</v>
      </c>
      <c r="E32" s="11">
        <f>IFERROR(VLOOKUP(A32,'[1]SIGEP + DJs'!$B$7:$K$712,8,0),0)</f>
        <v>0</v>
      </c>
      <c r="F32" s="11">
        <f>IFERROR(VLOOKUP(A32,'[1]SIGEP + DJs'!$B$7:$K$712,9,0),0)</f>
        <v>0</v>
      </c>
      <c r="G32" s="11">
        <f>IFERROR(VLOOKUP(A32,'[1]SIGEP + DJs'!$B$7:$K$712,10,0),0)</f>
        <v>0</v>
      </c>
    </row>
    <row r="33" spans="1:7" x14ac:dyDescent="0.25">
      <c r="A33" s="8" t="s">
        <v>44</v>
      </c>
      <c r="B33" s="9" t="s">
        <v>15</v>
      </c>
      <c r="C33" s="10" t="s">
        <v>37</v>
      </c>
      <c r="D33" s="11">
        <f>IFERROR(VLOOKUP(A33,'[1]SIGEP + DJs'!$B$7:$K$712,7,0),0)</f>
        <v>4085.8820000000001</v>
      </c>
      <c r="E33" s="11">
        <f>IFERROR(VLOOKUP(A33,'[1]SIGEP + DJs'!$B$7:$K$712,8,0),0)</f>
        <v>15932</v>
      </c>
      <c r="F33" s="11">
        <f>IFERROR(VLOOKUP(A33,'[1]SIGEP + DJs'!$B$7:$K$712,9,0),0)</f>
        <v>0</v>
      </c>
      <c r="G33" s="11">
        <f>IFERROR(VLOOKUP(A33,'[1]SIGEP + DJs'!$B$7:$K$712,10,0),0)</f>
        <v>0</v>
      </c>
    </row>
    <row r="34" spans="1:7" x14ac:dyDescent="0.25">
      <c r="A34" s="8" t="s">
        <v>45</v>
      </c>
      <c r="B34" s="9" t="s">
        <v>15</v>
      </c>
      <c r="C34" s="10" t="s">
        <v>37</v>
      </c>
      <c r="D34" s="11">
        <f>IFERROR(VLOOKUP(A34,'[1]SIGEP + DJs'!$B$7:$K$712,7,0),0)</f>
        <v>10132.424999999999</v>
      </c>
      <c r="E34" s="11">
        <f>IFERROR(VLOOKUP(A34,'[1]SIGEP + DJs'!$B$7:$K$712,8,0),0)</f>
        <v>39524</v>
      </c>
      <c r="F34" s="11">
        <f>IFERROR(VLOOKUP(A34,'[1]SIGEP + DJs'!$B$7:$K$712,9,0),0)</f>
        <v>0</v>
      </c>
      <c r="G34" s="11">
        <f>IFERROR(VLOOKUP(A34,'[1]SIGEP + DJs'!$B$7:$K$712,10,0),0)</f>
        <v>0</v>
      </c>
    </row>
    <row r="35" spans="1:7" x14ac:dyDescent="0.25">
      <c r="A35" s="8" t="s">
        <v>46</v>
      </c>
      <c r="B35" s="9" t="s">
        <v>15</v>
      </c>
      <c r="C35" s="10" t="s">
        <v>20</v>
      </c>
      <c r="D35" s="11">
        <f>IFERROR(VLOOKUP(A35,'[1]SIGEP + DJs'!$B$7:$K$712,7,0),0)</f>
        <v>212.173</v>
      </c>
      <c r="E35" s="11">
        <f>IFERROR(VLOOKUP(A35,'[1]SIGEP + DJs'!$B$7:$K$712,8,0),0)</f>
        <v>33248</v>
      </c>
      <c r="F35" s="11">
        <f>IFERROR(VLOOKUP(A35,'[1]SIGEP + DJs'!$B$7:$K$712,9,0),0)</f>
        <v>0</v>
      </c>
      <c r="G35" s="11">
        <f>IFERROR(VLOOKUP(A35,'[1]SIGEP + DJs'!$B$7:$K$712,10,0),0)</f>
        <v>0</v>
      </c>
    </row>
    <row r="36" spans="1:7" x14ac:dyDescent="0.25">
      <c r="A36" s="8" t="s">
        <v>47</v>
      </c>
      <c r="B36" s="9" t="s">
        <v>15</v>
      </c>
      <c r="C36" s="10" t="s">
        <v>48</v>
      </c>
      <c r="D36" s="11">
        <f>IFERROR(VLOOKUP(A36,'[1]SIGEP + DJs'!$B$7:$K$712,7,0),0)</f>
        <v>3420.2860000000001</v>
      </c>
      <c r="E36" s="11">
        <f>IFERROR(VLOOKUP(A36,'[1]SIGEP + DJs'!$B$7:$K$712,8,0),0)</f>
        <v>549673</v>
      </c>
      <c r="F36" s="11">
        <f>IFERROR(VLOOKUP(A36,'[1]SIGEP + DJs'!$B$7:$K$712,9,0),0)</f>
        <v>0</v>
      </c>
      <c r="G36" s="11">
        <f>IFERROR(VLOOKUP(A36,'[1]SIGEP + DJs'!$B$7:$K$712,10,0),0)</f>
        <v>0</v>
      </c>
    </row>
    <row r="37" spans="1:7" x14ac:dyDescent="0.25">
      <c r="A37" s="8" t="s">
        <v>49</v>
      </c>
      <c r="B37" s="9" t="s">
        <v>15</v>
      </c>
      <c r="C37" s="10" t="s">
        <v>50</v>
      </c>
      <c r="D37" s="11">
        <f>IFERROR(VLOOKUP(A37,'[1]SIGEP + DJs'!$B$7:$K$712,7,0),0)</f>
        <v>100.045</v>
      </c>
      <c r="E37" s="11">
        <f>IFERROR(VLOOKUP(A37,'[1]SIGEP + DJs'!$B$7:$K$712,8,0),0)</f>
        <v>290</v>
      </c>
      <c r="F37" s="11">
        <f>IFERROR(VLOOKUP(A37,'[1]SIGEP + DJs'!$B$7:$K$712,9,0),0)</f>
        <v>0</v>
      </c>
      <c r="G37" s="11">
        <f>IFERROR(VLOOKUP(A37,'[1]SIGEP + DJs'!$B$7:$K$712,10,0),0)</f>
        <v>0</v>
      </c>
    </row>
    <row r="38" spans="1:7" x14ac:dyDescent="0.25">
      <c r="A38" s="8" t="s">
        <v>51</v>
      </c>
      <c r="B38" s="9" t="s">
        <v>15</v>
      </c>
      <c r="C38" s="10" t="s">
        <v>48</v>
      </c>
      <c r="D38" s="11">
        <f>IFERROR(VLOOKUP(A38,'[1]SIGEP + DJs'!$B$7:$K$712,7,0),0)</f>
        <v>0</v>
      </c>
      <c r="E38" s="11">
        <f>IFERROR(VLOOKUP(A38,'[1]SIGEP + DJs'!$B$7:$K$712,8,0),0)</f>
        <v>0</v>
      </c>
      <c r="F38" s="11">
        <f>IFERROR(VLOOKUP(A38,'[1]SIGEP + DJs'!$B$7:$K$712,9,0),0)</f>
        <v>0</v>
      </c>
      <c r="G38" s="11">
        <f>IFERROR(VLOOKUP(A38,'[1]SIGEP + DJs'!$B$7:$K$712,10,0),0)</f>
        <v>0</v>
      </c>
    </row>
    <row r="39" spans="1:7" x14ac:dyDescent="0.25">
      <c r="A39" s="8" t="s">
        <v>52</v>
      </c>
      <c r="B39" s="9" t="s">
        <v>15</v>
      </c>
      <c r="C39" s="10" t="s">
        <v>53</v>
      </c>
      <c r="D39" s="11">
        <f>IFERROR(VLOOKUP(A39,'[1]SIGEP + DJs'!$B$7:$K$712,7,0),0)</f>
        <v>478.22899999999998</v>
      </c>
      <c r="E39" s="11">
        <f>IFERROR(VLOOKUP(A39,'[1]SIGEP + DJs'!$B$7:$K$712,8,0),0)</f>
        <v>2394</v>
      </c>
      <c r="F39" s="11">
        <f>IFERROR(VLOOKUP(A39,'[1]SIGEP + DJs'!$B$7:$K$712,9,0),0)</f>
        <v>0</v>
      </c>
      <c r="G39" s="11">
        <f>IFERROR(VLOOKUP(A39,'[1]SIGEP + DJs'!$B$7:$K$712,10,0),0)</f>
        <v>0</v>
      </c>
    </row>
    <row r="40" spans="1:7" x14ac:dyDescent="0.25">
      <c r="A40" s="8" t="s">
        <v>54</v>
      </c>
      <c r="B40" s="9" t="s">
        <v>15</v>
      </c>
      <c r="C40" s="10" t="s">
        <v>48</v>
      </c>
      <c r="D40" s="11">
        <f>IFERROR(VLOOKUP(A40,'[1]SIGEP + DJs'!$B$7:$K$712,7,0),0)</f>
        <v>4249.5389999999998</v>
      </c>
      <c r="E40" s="11">
        <f>IFERROR(VLOOKUP(A40,'[1]SIGEP + DJs'!$B$7:$K$712,8,0),0)</f>
        <v>317368</v>
      </c>
      <c r="F40" s="11">
        <f>IFERROR(VLOOKUP(A40,'[1]SIGEP + DJs'!$B$7:$K$712,9,0),0)</f>
        <v>0</v>
      </c>
      <c r="G40" s="11">
        <f>IFERROR(VLOOKUP(A40,'[1]SIGEP + DJs'!$B$7:$K$712,10,0),0)</f>
        <v>0</v>
      </c>
    </row>
    <row r="41" spans="1:7" x14ac:dyDescent="0.25">
      <c r="A41" s="8" t="s">
        <v>55</v>
      </c>
      <c r="B41" s="9" t="s">
        <v>15</v>
      </c>
      <c r="C41" s="10" t="s">
        <v>48</v>
      </c>
      <c r="D41" s="11">
        <f>IFERROR(VLOOKUP(A41,'[1]SIGEP + DJs'!$B$7:$K$712,7,0),0)</f>
        <v>0</v>
      </c>
      <c r="E41" s="11">
        <f>IFERROR(VLOOKUP(A41,'[1]SIGEP + DJs'!$B$7:$K$712,8,0),0)</f>
        <v>0</v>
      </c>
      <c r="F41" s="11">
        <f>IFERROR(VLOOKUP(A41,'[1]SIGEP + DJs'!$B$7:$K$712,9,0),0)</f>
        <v>0</v>
      </c>
      <c r="G41" s="11">
        <f>IFERROR(VLOOKUP(A41,'[1]SIGEP + DJs'!$B$7:$K$712,10,0),0)</f>
        <v>0</v>
      </c>
    </row>
    <row r="42" spans="1:7" x14ac:dyDescent="0.25">
      <c r="A42" s="8" t="s">
        <v>56</v>
      </c>
      <c r="B42" s="9" t="s">
        <v>15</v>
      </c>
      <c r="C42" s="10" t="s">
        <v>48</v>
      </c>
      <c r="D42" s="11">
        <f>IFERROR(VLOOKUP(A42,'[1]SIGEP + DJs'!$B$7:$K$712,7,0),0)</f>
        <v>0</v>
      </c>
      <c r="E42" s="11">
        <f>IFERROR(VLOOKUP(A42,'[1]SIGEP + DJs'!$B$7:$K$712,8,0),0)</f>
        <v>0</v>
      </c>
      <c r="F42" s="11">
        <f>IFERROR(VLOOKUP(A42,'[1]SIGEP + DJs'!$B$7:$K$712,9,0),0)</f>
        <v>0</v>
      </c>
      <c r="G42" s="11">
        <f>IFERROR(VLOOKUP(A42,'[1]SIGEP + DJs'!$B$7:$K$712,10,0),0)</f>
        <v>0</v>
      </c>
    </row>
    <row r="43" spans="1:7" x14ac:dyDescent="0.25">
      <c r="A43" s="8" t="s">
        <v>57</v>
      </c>
      <c r="B43" s="9" t="s">
        <v>15</v>
      </c>
      <c r="C43" s="10" t="s">
        <v>58</v>
      </c>
      <c r="D43" s="11">
        <f>IFERROR(VLOOKUP(A43,'[1]SIGEP + DJs'!$B$7:$K$712,7,0),0)</f>
        <v>0</v>
      </c>
      <c r="E43" s="11">
        <f>IFERROR(VLOOKUP(A43,'[1]SIGEP + DJs'!$B$7:$K$712,8,0),0)</f>
        <v>0</v>
      </c>
      <c r="F43" s="11">
        <f>IFERROR(VLOOKUP(A43,'[1]SIGEP + DJs'!$B$7:$K$712,9,0),0)</f>
        <v>0</v>
      </c>
      <c r="G43" s="11">
        <f>IFERROR(VLOOKUP(A43,'[1]SIGEP + DJs'!$B$7:$K$712,10,0),0)</f>
        <v>0</v>
      </c>
    </row>
    <row r="44" spans="1:7" x14ac:dyDescent="0.25">
      <c r="A44" s="8" t="s">
        <v>59</v>
      </c>
      <c r="B44" s="9" t="s">
        <v>15</v>
      </c>
      <c r="C44" s="10" t="s">
        <v>58</v>
      </c>
      <c r="D44" s="11">
        <f>IFERROR(VLOOKUP(A44,'[1]SIGEP + DJs'!$B$7:$K$712,7,0),0)</f>
        <v>0</v>
      </c>
      <c r="E44" s="11">
        <f>IFERROR(VLOOKUP(A44,'[1]SIGEP + DJs'!$B$7:$K$712,8,0),0)</f>
        <v>0</v>
      </c>
      <c r="F44" s="11">
        <f>IFERROR(VLOOKUP(A44,'[1]SIGEP + DJs'!$B$7:$K$712,9,0),0)</f>
        <v>0</v>
      </c>
      <c r="G44" s="11">
        <f>IFERROR(VLOOKUP(A44,'[1]SIGEP + DJs'!$B$7:$K$712,10,0),0)</f>
        <v>0</v>
      </c>
    </row>
    <row r="45" spans="1:7" x14ac:dyDescent="0.25">
      <c r="A45" s="8" t="s">
        <v>60</v>
      </c>
      <c r="B45" s="9" t="s">
        <v>15</v>
      </c>
      <c r="C45" s="10" t="s">
        <v>50</v>
      </c>
      <c r="D45" s="11">
        <f>IFERROR(VLOOKUP(A45,'[1]SIGEP + DJs'!$B$7:$K$712,7,0),0)</f>
        <v>0</v>
      </c>
      <c r="E45" s="11">
        <f>IFERROR(VLOOKUP(A45,'[1]SIGEP + DJs'!$B$7:$K$712,8,0),0)</f>
        <v>0</v>
      </c>
      <c r="F45" s="11">
        <f>IFERROR(VLOOKUP(A45,'[1]SIGEP + DJs'!$B$7:$K$712,9,0),0)</f>
        <v>0</v>
      </c>
      <c r="G45" s="11">
        <f>IFERROR(VLOOKUP(A45,'[1]SIGEP + DJs'!$B$7:$K$712,10,0),0)</f>
        <v>0</v>
      </c>
    </row>
    <row r="46" spans="1:7" x14ac:dyDescent="0.25">
      <c r="A46" s="8" t="s">
        <v>61</v>
      </c>
      <c r="B46" s="9" t="s">
        <v>15</v>
      </c>
      <c r="C46" s="10" t="s">
        <v>35</v>
      </c>
      <c r="D46" s="11">
        <f>IFERROR(VLOOKUP(A46,'[1]SIGEP + DJs'!$B$7:$K$712,7,0),0)</f>
        <v>54.125</v>
      </c>
      <c r="E46" s="11">
        <f>IFERROR(VLOOKUP(A46,'[1]SIGEP + DJs'!$B$7:$K$712,8,0),0)</f>
        <v>453</v>
      </c>
      <c r="F46" s="11">
        <f>IFERROR(VLOOKUP(A46,'[1]SIGEP + DJs'!$B$7:$K$712,9,0),0)</f>
        <v>0</v>
      </c>
      <c r="G46" s="11">
        <f>IFERROR(VLOOKUP(A46,'[1]SIGEP + DJs'!$B$7:$K$712,10,0),0)</f>
        <v>0</v>
      </c>
    </row>
    <row r="47" spans="1:7" x14ac:dyDescent="0.25">
      <c r="A47" s="8" t="s">
        <v>62</v>
      </c>
      <c r="B47" s="9" t="s">
        <v>15</v>
      </c>
      <c r="C47" s="10" t="s">
        <v>58</v>
      </c>
      <c r="D47" s="11">
        <f>IFERROR(VLOOKUP(A47,'[1]SIGEP + DJs'!$B$7:$K$712,7,0),0)</f>
        <v>948.63199999999995</v>
      </c>
      <c r="E47" s="11">
        <f>IFERROR(VLOOKUP(A47,'[1]SIGEP + DJs'!$B$7:$K$712,8,0),0)</f>
        <v>28181</v>
      </c>
      <c r="F47" s="11">
        <f>IFERROR(VLOOKUP(A47,'[1]SIGEP + DJs'!$B$7:$K$712,9,0),0)</f>
        <v>0</v>
      </c>
      <c r="G47" s="11">
        <f>IFERROR(VLOOKUP(A47,'[1]SIGEP + DJs'!$B$7:$K$712,10,0),0)</f>
        <v>0</v>
      </c>
    </row>
    <row r="48" spans="1:7" x14ac:dyDescent="0.25">
      <c r="A48" s="8" t="s">
        <v>63</v>
      </c>
      <c r="B48" s="9" t="s">
        <v>15</v>
      </c>
      <c r="C48" s="10" t="s">
        <v>48</v>
      </c>
      <c r="D48" s="11">
        <f>IFERROR(VLOOKUP(A48,'[1]SIGEP + DJs'!$B$7:$K$712,7,0),0)</f>
        <v>46.155999999999999</v>
      </c>
      <c r="E48" s="11">
        <f>IFERROR(VLOOKUP(A48,'[1]SIGEP + DJs'!$B$7:$K$712,8,0),0)</f>
        <v>295</v>
      </c>
      <c r="F48" s="11">
        <f>IFERROR(VLOOKUP(A48,'[1]SIGEP + DJs'!$B$7:$K$712,9,0),0)</f>
        <v>0</v>
      </c>
      <c r="G48" s="11">
        <f>IFERROR(VLOOKUP(A48,'[1]SIGEP + DJs'!$B$7:$K$712,10,0),0)</f>
        <v>0</v>
      </c>
    </row>
    <row r="49" spans="1:7" x14ac:dyDescent="0.25">
      <c r="A49" s="8" t="s">
        <v>64</v>
      </c>
      <c r="B49" s="9" t="s">
        <v>15</v>
      </c>
      <c r="C49" s="10" t="s">
        <v>50</v>
      </c>
      <c r="D49" s="11">
        <f>IFERROR(VLOOKUP(A49,'[1]SIGEP + DJs'!$B$7:$K$712,7,0),0)</f>
        <v>202.27199999999999</v>
      </c>
      <c r="E49" s="11">
        <f>IFERROR(VLOOKUP(A49,'[1]SIGEP + DJs'!$B$7:$K$712,8,0),0)</f>
        <v>202</v>
      </c>
      <c r="F49" s="11">
        <f>IFERROR(VLOOKUP(A49,'[1]SIGEP + DJs'!$B$7:$K$712,9,0),0)</f>
        <v>0</v>
      </c>
      <c r="G49" s="11">
        <f>IFERROR(VLOOKUP(A49,'[1]SIGEP + DJs'!$B$7:$K$712,10,0),0)</f>
        <v>0</v>
      </c>
    </row>
    <row r="50" spans="1:7" x14ac:dyDescent="0.25">
      <c r="A50" s="8" t="s">
        <v>65</v>
      </c>
      <c r="B50" s="9" t="s">
        <v>15</v>
      </c>
      <c r="C50" s="10" t="s">
        <v>50</v>
      </c>
      <c r="D50" s="11">
        <f>IFERROR(VLOOKUP(A50,'[1]SIGEP + DJs'!$B$7:$K$712,7,0),0)</f>
        <v>461.38200000000001</v>
      </c>
      <c r="E50" s="11">
        <f>IFERROR(VLOOKUP(A50,'[1]SIGEP + DJs'!$B$7:$K$712,8,0),0)</f>
        <v>15295</v>
      </c>
      <c r="F50" s="11">
        <f>IFERROR(VLOOKUP(A50,'[1]SIGEP + DJs'!$B$7:$K$712,9,0),0)</f>
        <v>0</v>
      </c>
      <c r="G50" s="11">
        <f>IFERROR(VLOOKUP(A50,'[1]SIGEP + DJs'!$B$7:$K$712,10,0),0)</f>
        <v>0</v>
      </c>
    </row>
    <row r="51" spans="1:7" x14ac:dyDescent="0.25">
      <c r="A51" s="8" t="s">
        <v>66</v>
      </c>
      <c r="B51" s="9" t="s">
        <v>15</v>
      </c>
      <c r="C51" s="10" t="s">
        <v>58</v>
      </c>
      <c r="D51" s="11">
        <f>IFERROR(VLOOKUP(A51,'[1]SIGEP + DJs'!$B$7:$K$712,7,0),0)</f>
        <v>4387.2030000000004</v>
      </c>
      <c r="E51" s="11">
        <f>IFERROR(VLOOKUP(A51,'[1]SIGEP + DJs'!$B$7:$K$712,8,0),0)</f>
        <v>0</v>
      </c>
      <c r="F51" s="11">
        <f>IFERROR(VLOOKUP(A51,'[1]SIGEP + DJs'!$B$7:$K$712,9,0),0)</f>
        <v>0</v>
      </c>
      <c r="G51" s="11">
        <f>IFERROR(VLOOKUP(A51,'[1]SIGEP + DJs'!$B$7:$K$712,10,0),0)</f>
        <v>0</v>
      </c>
    </row>
    <row r="52" spans="1:7" x14ac:dyDescent="0.25">
      <c r="A52" s="8" t="s">
        <v>67</v>
      </c>
      <c r="B52" s="9" t="s">
        <v>15</v>
      </c>
      <c r="C52" s="10" t="s">
        <v>50</v>
      </c>
      <c r="D52" s="11">
        <f>IFERROR(VLOOKUP(A52,'[1]SIGEP + DJs'!$B$7:$K$712,7,0),0)</f>
        <v>403.15899999999999</v>
      </c>
      <c r="E52" s="11">
        <f>IFERROR(VLOOKUP(A52,'[1]SIGEP + DJs'!$B$7:$K$712,8,0),0)</f>
        <v>383</v>
      </c>
      <c r="F52" s="11">
        <f>IFERROR(VLOOKUP(A52,'[1]SIGEP + DJs'!$B$7:$K$712,9,0),0)</f>
        <v>0</v>
      </c>
      <c r="G52" s="11">
        <f>IFERROR(VLOOKUP(A52,'[1]SIGEP + DJs'!$B$7:$K$712,10,0),0)</f>
        <v>0</v>
      </c>
    </row>
    <row r="53" spans="1:7" x14ac:dyDescent="0.25">
      <c r="A53" s="8" t="s">
        <v>68</v>
      </c>
      <c r="B53" s="9" t="s">
        <v>15</v>
      </c>
      <c r="C53" s="10" t="s">
        <v>50</v>
      </c>
      <c r="D53" s="11">
        <f>IFERROR(VLOOKUP(A53,'[1]SIGEP + DJs'!$B$7:$K$712,7,0),0)</f>
        <v>2310.1219999999998</v>
      </c>
      <c r="E53" s="11">
        <f>IFERROR(VLOOKUP(A53,'[1]SIGEP + DJs'!$B$7:$K$712,8,0),0)</f>
        <v>624</v>
      </c>
      <c r="F53" s="11">
        <f>IFERROR(VLOOKUP(A53,'[1]SIGEP + DJs'!$B$7:$K$712,9,0),0)</f>
        <v>0</v>
      </c>
      <c r="G53" s="11">
        <f>IFERROR(VLOOKUP(A53,'[1]SIGEP + DJs'!$B$7:$K$712,10,0),0)</f>
        <v>0</v>
      </c>
    </row>
    <row r="54" spans="1:7" x14ac:dyDescent="0.25">
      <c r="A54" s="8" t="s">
        <v>69</v>
      </c>
      <c r="B54" s="9" t="s">
        <v>15</v>
      </c>
      <c r="C54" s="10" t="s">
        <v>58</v>
      </c>
      <c r="D54" s="11">
        <f>IFERROR(VLOOKUP(A54,'[1]SIGEP + DJs'!$B$7:$K$712,7,0),0)</f>
        <v>12694.4</v>
      </c>
      <c r="E54" s="11">
        <f>IFERROR(VLOOKUP(A54,'[1]SIGEP + DJs'!$B$7:$K$712,8,0),0)</f>
        <v>42901</v>
      </c>
      <c r="F54" s="11">
        <f>IFERROR(VLOOKUP(A54,'[1]SIGEP + DJs'!$B$7:$K$712,9,0),0)</f>
        <v>0</v>
      </c>
      <c r="G54" s="11">
        <f>IFERROR(VLOOKUP(A54,'[1]SIGEP + DJs'!$B$7:$K$712,10,0),0)</f>
        <v>0</v>
      </c>
    </row>
    <row r="55" spans="1:7" x14ac:dyDescent="0.25">
      <c r="A55" s="8" t="s">
        <v>70</v>
      </c>
      <c r="B55" s="9" t="s">
        <v>15</v>
      </c>
      <c r="C55" s="10" t="s">
        <v>71</v>
      </c>
      <c r="D55" s="11">
        <f>IFERROR(VLOOKUP(A55,'[1]SIGEP + DJs'!$B$7:$K$712,7,0),0)</f>
        <v>79570.197</v>
      </c>
      <c r="E55" s="11">
        <f>IFERROR(VLOOKUP(A55,'[1]SIGEP + DJs'!$B$7:$K$712,8,0),0)</f>
        <v>0</v>
      </c>
      <c r="F55" s="11">
        <f>IFERROR(VLOOKUP(A55,'[1]SIGEP + DJs'!$B$7:$K$712,9,0),0)</f>
        <v>0</v>
      </c>
      <c r="G55" s="11">
        <f>IFERROR(VLOOKUP(A55,'[1]SIGEP + DJs'!$B$7:$K$712,10,0),0)</f>
        <v>0</v>
      </c>
    </row>
    <row r="56" spans="1:7" x14ac:dyDescent="0.25">
      <c r="A56" s="8" t="s">
        <v>72</v>
      </c>
      <c r="B56" s="9" t="s">
        <v>15</v>
      </c>
      <c r="C56" s="10" t="s">
        <v>50</v>
      </c>
      <c r="D56" s="11">
        <f>IFERROR(VLOOKUP(A56,'[1]SIGEP + DJs'!$B$7:$K$712,7,0),0)</f>
        <v>1197.3230000000001</v>
      </c>
      <c r="E56" s="11">
        <f>IFERROR(VLOOKUP(A56,'[1]SIGEP + DJs'!$B$7:$K$712,8,0),0)</f>
        <v>1174</v>
      </c>
      <c r="F56" s="11">
        <f>IFERROR(VLOOKUP(A56,'[1]SIGEP + DJs'!$B$7:$K$712,9,0),0)</f>
        <v>0</v>
      </c>
      <c r="G56" s="11">
        <f>IFERROR(VLOOKUP(A56,'[1]SIGEP + DJs'!$B$7:$K$712,10,0),0)</f>
        <v>0</v>
      </c>
    </row>
    <row r="57" spans="1:7" x14ac:dyDescent="0.25">
      <c r="A57" s="8" t="s">
        <v>73</v>
      </c>
      <c r="B57" s="9" t="s">
        <v>15</v>
      </c>
      <c r="C57" s="10" t="s">
        <v>50</v>
      </c>
      <c r="D57" s="11">
        <f>IFERROR(VLOOKUP(A57,'[1]SIGEP + DJs'!$B$7:$K$712,7,0),0)</f>
        <v>0</v>
      </c>
      <c r="E57" s="11">
        <f>IFERROR(VLOOKUP(A57,'[1]SIGEP + DJs'!$B$7:$K$712,8,0),0)</f>
        <v>0</v>
      </c>
      <c r="F57" s="11">
        <f>IFERROR(VLOOKUP(A57,'[1]SIGEP + DJs'!$B$7:$K$712,9,0),0)</f>
        <v>0</v>
      </c>
      <c r="G57" s="11">
        <f>IFERROR(VLOOKUP(A57,'[1]SIGEP + DJs'!$B$7:$K$712,10,0),0)</f>
        <v>0</v>
      </c>
    </row>
    <row r="58" spans="1:7" x14ac:dyDescent="0.25">
      <c r="A58" s="8" t="s">
        <v>74</v>
      </c>
      <c r="B58" s="9" t="s">
        <v>15</v>
      </c>
      <c r="C58" s="10" t="s">
        <v>50</v>
      </c>
      <c r="D58" s="11">
        <f>IFERROR(VLOOKUP(A58,'[1]SIGEP + DJs'!$B$7:$K$712,7,0),0)</f>
        <v>2106.04</v>
      </c>
      <c r="E58" s="11">
        <f>IFERROR(VLOOKUP(A58,'[1]SIGEP + DJs'!$B$7:$K$712,8,0),0)</f>
        <v>2035</v>
      </c>
      <c r="F58" s="11">
        <f>IFERROR(VLOOKUP(A58,'[1]SIGEP + DJs'!$B$7:$K$712,9,0),0)</f>
        <v>0</v>
      </c>
      <c r="G58" s="11">
        <f>IFERROR(VLOOKUP(A58,'[1]SIGEP + DJs'!$B$7:$K$712,10,0),0)</f>
        <v>0</v>
      </c>
    </row>
    <row r="59" spans="1:7" x14ac:dyDescent="0.25">
      <c r="A59" s="8" t="s">
        <v>75</v>
      </c>
      <c r="B59" s="9" t="s">
        <v>15</v>
      </c>
      <c r="C59" s="10" t="s">
        <v>50</v>
      </c>
      <c r="D59" s="11">
        <f>IFERROR(VLOOKUP(A59,'[1]SIGEP + DJs'!$B$7:$K$712,7,0),0)</f>
        <v>0</v>
      </c>
      <c r="E59" s="11">
        <f>IFERROR(VLOOKUP(A59,'[1]SIGEP + DJs'!$B$7:$K$712,8,0),0)</f>
        <v>0</v>
      </c>
      <c r="F59" s="11">
        <f>IFERROR(VLOOKUP(A59,'[1]SIGEP + DJs'!$B$7:$K$712,9,0),0)</f>
        <v>0</v>
      </c>
      <c r="G59" s="11">
        <f>IFERROR(VLOOKUP(A59,'[1]SIGEP + DJs'!$B$7:$K$712,10,0),0)</f>
        <v>0</v>
      </c>
    </row>
    <row r="60" spans="1:7" x14ac:dyDescent="0.25">
      <c r="A60" s="8" t="s">
        <v>76</v>
      </c>
      <c r="B60" s="9" t="s">
        <v>15</v>
      </c>
      <c r="C60" s="10" t="s">
        <v>50</v>
      </c>
      <c r="D60" s="11">
        <f>IFERROR(VLOOKUP(A60,'[1]SIGEP + DJs'!$B$7:$K$712,7,0),0)</f>
        <v>0</v>
      </c>
      <c r="E60" s="11">
        <f>IFERROR(VLOOKUP(A60,'[1]SIGEP + DJs'!$B$7:$K$712,8,0),0)</f>
        <v>0</v>
      </c>
      <c r="F60" s="11">
        <f>IFERROR(VLOOKUP(A60,'[1]SIGEP + DJs'!$B$7:$K$712,9,0),0)</f>
        <v>0</v>
      </c>
      <c r="G60" s="11">
        <f>IFERROR(VLOOKUP(A60,'[1]SIGEP + DJs'!$B$7:$K$712,10,0),0)</f>
        <v>0</v>
      </c>
    </row>
    <row r="61" spans="1:7" x14ac:dyDescent="0.25">
      <c r="A61" s="8" t="s">
        <v>77</v>
      </c>
      <c r="B61" s="9" t="s">
        <v>15</v>
      </c>
      <c r="C61" s="10" t="s">
        <v>58</v>
      </c>
      <c r="D61" s="11">
        <f>IFERROR(VLOOKUP(A61,'[1]SIGEP + DJs'!$B$7:$K$712,7,0),0)</f>
        <v>4070.9479999999999</v>
      </c>
      <c r="E61" s="11">
        <f>IFERROR(VLOOKUP(A61,'[1]SIGEP + DJs'!$B$7:$K$712,8,0),0)</f>
        <v>1529178</v>
      </c>
      <c r="F61" s="11">
        <f>IFERROR(VLOOKUP(A61,'[1]SIGEP + DJs'!$B$7:$K$712,9,0),0)</f>
        <v>0</v>
      </c>
      <c r="G61" s="11">
        <f>IFERROR(VLOOKUP(A61,'[1]SIGEP + DJs'!$B$7:$K$712,10,0),0)</f>
        <v>0</v>
      </c>
    </row>
    <row r="62" spans="1:7" x14ac:dyDescent="0.25">
      <c r="A62" s="8" t="s">
        <v>78</v>
      </c>
      <c r="B62" s="9" t="s">
        <v>15</v>
      </c>
      <c r="C62" s="10" t="s">
        <v>58</v>
      </c>
      <c r="D62" s="11">
        <f>IFERROR(VLOOKUP(A62,'[1]SIGEP + DJs'!$B$7:$K$712,7,0),0)</f>
        <v>4310.8440000000001</v>
      </c>
      <c r="E62" s="11">
        <f>IFERROR(VLOOKUP(A62,'[1]SIGEP + DJs'!$B$7:$K$712,8,0),0)</f>
        <v>46074</v>
      </c>
      <c r="F62" s="11">
        <f>IFERROR(VLOOKUP(A62,'[1]SIGEP + DJs'!$B$7:$K$712,9,0),0)</f>
        <v>0</v>
      </c>
      <c r="G62" s="11">
        <f>IFERROR(VLOOKUP(A62,'[1]SIGEP + DJs'!$B$7:$K$712,10,0),0)</f>
        <v>0</v>
      </c>
    </row>
    <row r="63" spans="1:7" x14ac:dyDescent="0.25">
      <c r="A63" s="8" t="s">
        <v>79</v>
      </c>
      <c r="B63" s="9" t="s">
        <v>15</v>
      </c>
      <c r="C63" s="10" t="s">
        <v>58</v>
      </c>
      <c r="D63" s="11">
        <f>IFERROR(VLOOKUP(A63,'[1]SIGEP + DJs'!$B$7:$K$712,7,0),0)</f>
        <v>83.709000000000003</v>
      </c>
      <c r="E63" s="11">
        <f>IFERROR(VLOOKUP(A63,'[1]SIGEP + DJs'!$B$7:$K$712,8,0),0)</f>
        <v>935</v>
      </c>
      <c r="F63" s="11">
        <f>IFERROR(VLOOKUP(A63,'[1]SIGEP + DJs'!$B$7:$K$712,9,0),0)</f>
        <v>0</v>
      </c>
      <c r="G63" s="11">
        <f>IFERROR(VLOOKUP(A63,'[1]SIGEP + DJs'!$B$7:$K$712,10,0),0)</f>
        <v>0</v>
      </c>
    </row>
    <row r="64" spans="1:7" x14ac:dyDescent="0.25">
      <c r="A64" s="8" t="s">
        <v>80</v>
      </c>
      <c r="B64" s="9" t="s">
        <v>15</v>
      </c>
      <c r="C64" s="10" t="s">
        <v>50</v>
      </c>
      <c r="D64" s="11">
        <f>IFERROR(VLOOKUP(A64,'[1]SIGEP + DJs'!$B$7:$K$712,7,0),0)</f>
        <v>0</v>
      </c>
      <c r="E64" s="11">
        <f>IFERROR(VLOOKUP(A64,'[1]SIGEP + DJs'!$B$7:$K$712,8,0),0)</f>
        <v>0</v>
      </c>
      <c r="F64" s="11">
        <f>IFERROR(VLOOKUP(A64,'[1]SIGEP + DJs'!$B$7:$K$712,9,0),0)</f>
        <v>0</v>
      </c>
      <c r="G64" s="11">
        <f>IFERROR(VLOOKUP(A64,'[1]SIGEP + DJs'!$B$7:$K$712,10,0),0)</f>
        <v>0</v>
      </c>
    </row>
    <row r="65" spans="1:7" x14ac:dyDescent="0.25">
      <c r="A65" s="8" t="s">
        <v>81</v>
      </c>
      <c r="B65" s="9" t="s">
        <v>15</v>
      </c>
      <c r="C65" s="10" t="s">
        <v>50</v>
      </c>
      <c r="D65" s="11">
        <f>IFERROR(VLOOKUP(A65,'[1]SIGEP + DJs'!$B$7:$K$712,7,0),0)</f>
        <v>0</v>
      </c>
      <c r="E65" s="11">
        <f>IFERROR(VLOOKUP(A65,'[1]SIGEP + DJs'!$B$7:$K$712,8,0),0)</f>
        <v>0</v>
      </c>
      <c r="F65" s="11">
        <f>IFERROR(VLOOKUP(A65,'[1]SIGEP + DJs'!$B$7:$K$712,9,0),0)</f>
        <v>0</v>
      </c>
      <c r="G65" s="11">
        <f>IFERROR(VLOOKUP(A65,'[1]SIGEP + DJs'!$B$7:$K$712,10,0),0)</f>
        <v>0</v>
      </c>
    </row>
    <row r="66" spans="1:7" x14ac:dyDescent="0.25">
      <c r="A66" s="8" t="s">
        <v>82</v>
      </c>
      <c r="B66" s="9" t="s">
        <v>15</v>
      </c>
      <c r="C66" s="10" t="s">
        <v>50</v>
      </c>
      <c r="D66" s="11">
        <f>IFERROR(VLOOKUP(A66,'[1]SIGEP + DJs'!$B$7:$K$712,7,0),0)</f>
        <v>5375.0860000000002</v>
      </c>
      <c r="E66" s="11">
        <f>IFERROR(VLOOKUP(A66,'[1]SIGEP + DJs'!$B$7:$K$712,8,0),0)</f>
        <v>5277</v>
      </c>
      <c r="F66" s="11">
        <f>IFERROR(VLOOKUP(A66,'[1]SIGEP + DJs'!$B$7:$K$712,9,0),0)</f>
        <v>0</v>
      </c>
      <c r="G66" s="11">
        <f>IFERROR(VLOOKUP(A66,'[1]SIGEP + DJs'!$B$7:$K$712,10,0),0)</f>
        <v>0</v>
      </c>
    </row>
    <row r="67" spans="1:7" x14ac:dyDescent="0.25">
      <c r="A67" s="8" t="s">
        <v>83</v>
      </c>
      <c r="B67" s="9" t="s">
        <v>15</v>
      </c>
      <c r="C67" s="10" t="s">
        <v>50</v>
      </c>
      <c r="D67" s="11">
        <f>IFERROR(VLOOKUP(A67,'[1]SIGEP + DJs'!$B$7:$K$712,7,0),0)</f>
        <v>1339.2059999999999</v>
      </c>
      <c r="E67" s="11">
        <f>IFERROR(VLOOKUP(A67,'[1]SIGEP + DJs'!$B$7:$K$712,8,0),0)</f>
        <v>1290</v>
      </c>
      <c r="F67" s="11">
        <f>IFERROR(VLOOKUP(A67,'[1]SIGEP + DJs'!$B$7:$K$712,9,0),0)</f>
        <v>0</v>
      </c>
      <c r="G67" s="11">
        <f>IFERROR(VLOOKUP(A67,'[1]SIGEP + DJs'!$B$7:$K$712,10,0),0)</f>
        <v>0</v>
      </c>
    </row>
    <row r="68" spans="1:7" x14ac:dyDescent="0.25">
      <c r="A68" s="8" t="s">
        <v>84</v>
      </c>
      <c r="B68" s="9" t="s">
        <v>15</v>
      </c>
      <c r="C68" s="10" t="s">
        <v>50</v>
      </c>
      <c r="D68" s="11">
        <f>IFERROR(VLOOKUP(A68,'[1]SIGEP + DJs'!$B$7:$K$712,7,0),0)</f>
        <v>36671.697</v>
      </c>
      <c r="E68" s="11">
        <f>IFERROR(VLOOKUP(A68,'[1]SIGEP + DJs'!$B$7:$K$712,8,0),0)</f>
        <v>0</v>
      </c>
      <c r="F68" s="11">
        <f>IFERROR(VLOOKUP(A68,'[1]SIGEP + DJs'!$B$7:$K$712,9,0),0)</f>
        <v>0</v>
      </c>
      <c r="G68" s="11">
        <f>IFERROR(VLOOKUP(A68,'[1]SIGEP + DJs'!$B$7:$K$712,10,0),0)</f>
        <v>0</v>
      </c>
    </row>
    <row r="69" spans="1:7" x14ac:dyDescent="0.25">
      <c r="A69" s="8" t="s">
        <v>85</v>
      </c>
      <c r="B69" s="9" t="s">
        <v>15</v>
      </c>
      <c r="C69" s="10" t="s">
        <v>58</v>
      </c>
      <c r="D69" s="11">
        <f>IFERROR(VLOOKUP(A69,'[1]SIGEP + DJs'!$B$7:$K$712,7,0),0)</f>
        <v>1174.24</v>
      </c>
      <c r="E69" s="11">
        <f>IFERROR(VLOOKUP(A69,'[1]SIGEP + DJs'!$B$7:$K$712,8,0),0)</f>
        <v>64187</v>
      </c>
      <c r="F69" s="11">
        <f>IFERROR(VLOOKUP(A69,'[1]SIGEP + DJs'!$B$7:$K$712,9,0),0)</f>
        <v>10805.846</v>
      </c>
      <c r="G69" s="11">
        <f>IFERROR(VLOOKUP(A69,'[1]SIGEP + DJs'!$B$7:$K$712,10,0),0)</f>
        <v>388391</v>
      </c>
    </row>
    <row r="70" spans="1:7" x14ac:dyDescent="0.25">
      <c r="A70" s="8" t="s">
        <v>86</v>
      </c>
      <c r="B70" s="9" t="s">
        <v>15</v>
      </c>
      <c r="C70" s="10" t="s">
        <v>50</v>
      </c>
      <c r="D70" s="11">
        <f>IFERROR(VLOOKUP(A70,'[1]SIGEP + DJs'!$B$7:$K$712,7,0),0)</f>
        <v>2870.6619999999998</v>
      </c>
      <c r="E70" s="11">
        <f>IFERROR(VLOOKUP(A70,'[1]SIGEP + DJs'!$B$7:$K$712,8,0),0)</f>
        <v>2787</v>
      </c>
      <c r="F70" s="11">
        <f>IFERROR(VLOOKUP(A70,'[1]SIGEP + DJs'!$B$7:$K$712,9,0),0)</f>
        <v>0</v>
      </c>
      <c r="G70" s="11">
        <f>IFERROR(VLOOKUP(A70,'[1]SIGEP + DJs'!$B$7:$K$712,10,0),0)</f>
        <v>0</v>
      </c>
    </row>
    <row r="71" spans="1:7" x14ac:dyDescent="0.25">
      <c r="A71" s="8" t="s">
        <v>87</v>
      </c>
      <c r="B71" s="9" t="s">
        <v>15</v>
      </c>
      <c r="C71" s="10" t="s">
        <v>50</v>
      </c>
      <c r="D71" s="11">
        <f>IFERROR(VLOOKUP(A71,'[1]SIGEP + DJs'!$B$7:$K$712,7,0),0)</f>
        <v>991.76199999999994</v>
      </c>
      <c r="E71" s="11">
        <f>IFERROR(VLOOKUP(A71,'[1]SIGEP + DJs'!$B$7:$K$712,8,0),0)</f>
        <v>971</v>
      </c>
      <c r="F71" s="11">
        <f>IFERROR(VLOOKUP(A71,'[1]SIGEP + DJs'!$B$7:$K$712,9,0),0)</f>
        <v>0</v>
      </c>
      <c r="G71" s="11">
        <f>IFERROR(VLOOKUP(A71,'[1]SIGEP + DJs'!$B$7:$K$712,10,0),0)</f>
        <v>0</v>
      </c>
    </row>
    <row r="72" spans="1:7" x14ac:dyDescent="0.25">
      <c r="A72" s="8" t="s">
        <v>88</v>
      </c>
      <c r="B72" s="9" t="s">
        <v>15</v>
      </c>
      <c r="C72" s="10" t="s">
        <v>89</v>
      </c>
      <c r="D72" s="11">
        <f>IFERROR(VLOOKUP(A72,'[1]SIGEP + DJs'!$B$7:$K$712,7,0),0)</f>
        <v>1431.9960000000001</v>
      </c>
      <c r="E72" s="11">
        <f>IFERROR(VLOOKUP(A72,'[1]SIGEP + DJs'!$B$7:$K$712,8,0),0)</f>
        <v>1387</v>
      </c>
      <c r="F72" s="11">
        <f>IFERROR(VLOOKUP(A72,'[1]SIGEP + DJs'!$B$7:$K$712,9,0),0)</f>
        <v>0</v>
      </c>
      <c r="G72" s="11">
        <f>IFERROR(VLOOKUP(A72,'[1]SIGEP + DJs'!$B$7:$K$712,10,0),0)</f>
        <v>0</v>
      </c>
    </row>
    <row r="73" spans="1:7" x14ac:dyDescent="0.25">
      <c r="A73" s="8" t="s">
        <v>90</v>
      </c>
      <c r="B73" s="9" t="s">
        <v>15</v>
      </c>
      <c r="C73" s="10" t="s">
        <v>50</v>
      </c>
      <c r="D73" s="11">
        <f>IFERROR(VLOOKUP(A73,'[1]SIGEP + DJs'!$B$7:$K$712,7,0),0)</f>
        <v>1682.585</v>
      </c>
      <c r="E73" s="11">
        <f>IFERROR(VLOOKUP(A73,'[1]SIGEP + DJs'!$B$7:$K$712,8,0),0)</f>
        <v>1651</v>
      </c>
      <c r="F73" s="11">
        <f>IFERROR(VLOOKUP(A73,'[1]SIGEP + DJs'!$B$7:$K$712,9,0),0)</f>
        <v>0</v>
      </c>
      <c r="G73" s="11">
        <f>IFERROR(VLOOKUP(A73,'[1]SIGEP + DJs'!$B$7:$K$712,10,0),0)</f>
        <v>0</v>
      </c>
    </row>
    <row r="74" spans="1:7" x14ac:dyDescent="0.25">
      <c r="A74" s="8" t="s">
        <v>91</v>
      </c>
      <c r="B74" s="9" t="s">
        <v>15</v>
      </c>
      <c r="C74" s="10" t="s">
        <v>50</v>
      </c>
      <c r="D74" s="11">
        <f>IFERROR(VLOOKUP(A74,'[1]SIGEP + DJs'!$B$7:$K$712,7,0),0)</f>
        <v>2367.4879999999998</v>
      </c>
      <c r="E74" s="11">
        <f>IFERROR(VLOOKUP(A74,'[1]SIGEP + DJs'!$B$7:$K$712,8,0),0)</f>
        <v>2319</v>
      </c>
      <c r="F74" s="11">
        <f>IFERROR(VLOOKUP(A74,'[1]SIGEP + DJs'!$B$7:$K$712,9,0),0)</f>
        <v>0</v>
      </c>
      <c r="G74" s="11">
        <f>IFERROR(VLOOKUP(A74,'[1]SIGEP + DJs'!$B$7:$K$712,10,0),0)</f>
        <v>0</v>
      </c>
    </row>
    <row r="75" spans="1:7" x14ac:dyDescent="0.25">
      <c r="A75" s="8" t="s">
        <v>92</v>
      </c>
      <c r="B75" s="9" t="s">
        <v>15</v>
      </c>
      <c r="C75" s="10" t="s">
        <v>89</v>
      </c>
      <c r="D75" s="11">
        <f>IFERROR(VLOOKUP(A75,'[1]SIGEP + DJs'!$B$7:$K$712,7,0),0)</f>
        <v>2883.4079999999999</v>
      </c>
      <c r="E75" s="11">
        <f>IFERROR(VLOOKUP(A75,'[1]SIGEP + DJs'!$B$7:$K$712,8,0),0)</f>
        <v>2826</v>
      </c>
      <c r="F75" s="11">
        <f>IFERROR(VLOOKUP(A75,'[1]SIGEP + DJs'!$B$7:$K$712,9,0),0)</f>
        <v>0</v>
      </c>
      <c r="G75" s="11">
        <f>IFERROR(VLOOKUP(A75,'[1]SIGEP + DJs'!$B$7:$K$712,10,0),0)</f>
        <v>0</v>
      </c>
    </row>
    <row r="76" spans="1:7" x14ac:dyDescent="0.25">
      <c r="A76" s="8" t="s">
        <v>93</v>
      </c>
      <c r="B76" s="9" t="s">
        <v>15</v>
      </c>
      <c r="C76" s="10" t="s">
        <v>89</v>
      </c>
      <c r="D76" s="11">
        <f>IFERROR(VLOOKUP(A76,'[1]SIGEP + DJs'!$B$7:$K$712,7,0),0)</f>
        <v>456.49599999999998</v>
      </c>
      <c r="E76" s="11">
        <f>IFERROR(VLOOKUP(A76,'[1]SIGEP + DJs'!$B$7:$K$712,8,0),0)</f>
        <v>441</v>
      </c>
      <c r="F76" s="11">
        <f>IFERROR(VLOOKUP(A76,'[1]SIGEP + DJs'!$B$7:$K$712,9,0),0)</f>
        <v>0</v>
      </c>
      <c r="G76" s="11">
        <f>IFERROR(VLOOKUP(A76,'[1]SIGEP + DJs'!$B$7:$K$712,10,0),0)</f>
        <v>0</v>
      </c>
    </row>
    <row r="77" spans="1:7" x14ac:dyDescent="0.25">
      <c r="A77" s="8" t="s">
        <v>94</v>
      </c>
      <c r="B77" s="9" t="s">
        <v>15</v>
      </c>
      <c r="C77" s="10" t="s">
        <v>89</v>
      </c>
      <c r="D77" s="11">
        <f>IFERROR(VLOOKUP(A77,'[1]SIGEP + DJs'!$B$7:$K$712,7,0),0)</f>
        <v>4475.82</v>
      </c>
      <c r="E77" s="11">
        <f>IFERROR(VLOOKUP(A77,'[1]SIGEP + DJs'!$B$7:$K$712,8,0),0)</f>
        <v>4411</v>
      </c>
      <c r="F77" s="11">
        <f>IFERROR(VLOOKUP(A77,'[1]SIGEP + DJs'!$B$7:$K$712,9,0),0)</f>
        <v>0</v>
      </c>
      <c r="G77" s="11">
        <f>IFERROR(VLOOKUP(A77,'[1]SIGEP + DJs'!$B$7:$K$712,10,0),0)</f>
        <v>0</v>
      </c>
    </row>
    <row r="78" spans="1:7" x14ac:dyDescent="0.25">
      <c r="A78" s="8" t="s">
        <v>95</v>
      </c>
      <c r="B78" s="9" t="s">
        <v>15</v>
      </c>
      <c r="C78" s="10" t="s">
        <v>89</v>
      </c>
      <c r="D78" s="11">
        <f>IFERROR(VLOOKUP(A78,'[1]SIGEP + DJs'!$B$7:$K$712,7,0),0)</f>
        <v>3264.5349999999999</v>
      </c>
      <c r="E78" s="11">
        <f>IFERROR(VLOOKUP(A78,'[1]SIGEP + DJs'!$B$7:$K$712,8,0),0)</f>
        <v>904997</v>
      </c>
      <c r="F78" s="11">
        <f>IFERROR(VLOOKUP(A78,'[1]SIGEP + DJs'!$B$7:$K$712,9,0),0)</f>
        <v>0</v>
      </c>
      <c r="G78" s="11">
        <f>IFERROR(VLOOKUP(A78,'[1]SIGEP + DJs'!$B$7:$K$712,10,0),0)</f>
        <v>0</v>
      </c>
    </row>
    <row r="79" spans="1:7" x14ac:dyDescent="0.25">
      <c r="A79" s="8" t="s">
        <v>96</v>
      </c>
      <c r="B79" s="9" t="s">
        <v>15</v>
      </c>
      <c r="C79" s="10" t="s">
        <v>89</v>
      </c>
      <c r="D79" s="11">
        <f>IFERROR(VLOOKUP(A79,'[1]SIGEP + DJs'!$B$7:$K$712,7,0),0)</f>
        <v>0</v>
      </c>
      <c r="E79" s="11">
        <f>IFERROR(VLOOKUP(A79,'[1]SIGEP + DJs'!$B$7:$K$712,8,0),0)</f>
        <v>0</v>
      </c>
      <c r="F79" s="11">
        <f>IFERROR(VLOOKUP(A79,'[1]SIGEP + DJs'!$B$7:$K$712,9,0),0)</f>
        <v>0</v>
      </c>
      <c r="G79" s="11">
        <f>IFERROR(VLOOKUP(A79,'[1]SIGEP + DJs'!$B$7:$K$712,10,0),0)</f>
        <v>0</v>
      </c>
    </row>
    <row r="80" spans="1:7" x14ac:dyDescent="0.25">
      <c r="A80" s="8" t="s">
        <v>97</v>
      </c>
      <c r="B80" s="9" t="s">
        <v>15</v>
      </c>
      <c r="C80" s="10" t="s">
        <v>89</v>
      </c>
      <c r="D80" s="11">
        <f>IFERROR(VLOOKUP(A80,'[1]SIGEP + DJs'!$B$7:$K$712,7,0),0)</f>
        <v>0</v>
      </c>
      <c r="E80" s="11">
        <f>IFERROR(VLOOKUP(A80,'[1]SIGEP + DJs'!$B$7:$K$712,8,0),0)</f>
        <v>0</v>
      </c>
      <c r="F80" s="11">
        <f>IFERROR(VLOOKUP(A80,'[1]SIGEP + DJs'!$B$7:$K$712,9,0),0)</f>
        <v>0</v>
      </c>
      <c r="G80" s="11">
        <f>IFERROR(VLOOKUP(A80,'[1]SIGEP + DJs'!$B$7:$K$712,10,0),0)</f>
        <v>0</v>
      </c>
    </row>
    <row r="81" spans="1:7" x14ac:dyDescent="0.25">
      <c r="A81" s="8" t="s">
        <v>98</v>
      </c>
      <c r="B81" s="9" t="s">
        <v>15</v>
      </c>
      <c r="C81" s="10" t="s">
        <v>53</v>
      </c>
      <c r="D81" s="11">
        <f>IFERROR(VLOOKUP(A81,'[1]SIGEP + DJs'!$B$7:$K$712,7,0),0)</f>
        <v>0</v>
      </c>
      <c r="E81" s="11">
        <f>IFERROR(VLOOKUP(A81,'[1]SIGEP + DJs'!$B$7:$K$712,8,0),0)</f>
        <v>0</v>
      </c>
      <c r="F81" s="11">
        <f>IFERROR(VLOOKUP(A81,'[1]SIGEP + DJs'!$B$7:$K$712,9,0),0)</f>
        <v>0</v>
      </c>
      <c r="G81" s="11">
        <f>IFERROR(VLOOKUP(A81,'[1]SIGEP + DJs'!$B$7:$K$712,10,0),0)</f>
        <v>0</v>
      </c>
    </row>
    <row r="82" spans="1:7" x14ac:dyDescent="0.25">
      <c r="A82" s="8" t="s">
        <v>99</v>
      </c>
      <c r="B82" s="9" t="s">
        <v>15</v>
      </c>
      <c r="C82" s="10" t="s">
        <v>89</v>
      </c>
      <c r="D82" s="11">
        <f>IFERROR(VLOOKUP(A82,'[1]SIGEP + DJs'!$B$7:$K$712,7,0),0)</f>
        <v>1044.278</v>
      </c>
      <c r="E82" s="11">
        <f>IFERROR(VLOOKUP(A82,'[1]SIGEP + DJs'!$B$7:$K$712,8,0),0)</f>
        <v>28106</v>
      </c>
      <c r="F82" s="11">
        <f>IFERROR(VLOOKUP(A82,'[1]SIGEP + DJs'!$B$7:$K$712,9,0),0)</f>
        <v>0</v>
      </c>
      <c r="G82" s="11">
        <f>IFERROR(VLOOKUP(A82,'[1]SIGEP + DJs'!$B$7:$K$712,10,0),0)</f>
        <v>0</v>
      </c>
    </row>
    <row r="83" spans="1:7" x14ac:dyDescent="0.25">
      <c r="A83" s="8" t="s">
        <v>100</v>
      </c>
      <c r="B83" s="9" t="s">
        <v>101</v>
      </c>
      <c r="C83" s="10" t="s">
        <v>102</v>
      </c>
      <c r="D83" s="11">
        <f>IFERROR(VLOOKUP(A83,'[1]SIGEP + DJs'!$B$7:$K$712,7,0),0)</f>
        <v>462.19200000000001</v>
      </c>
      <c r="E83" s="11">
        <f>IFERROR(VLOOKUP(A83,'[1]SIGEP + DJs'!$B$7:$K$712,8,0),0)</f>
        <v>3493</v>
      </c>
      <c r="F83" s="11">
        <f>IFERROR(VLOOKUP(A83,'[1]SIGEP + DJs'!$B$7:$K$712,9,0),0)</f>
        <v>0</v>
      </c>
      <c r="G83" s="11">
        <f>IFERROR(VLOOKUP(A83,'[1]SIGEP + DJs'!$B$7:$K$712,10,0),0)</f>
        <v>0</v>
      </c>
    </row>
    <row r="84" spans="1:7" x14ac:dyDescent="0.25">
      <c r="A84" s="8" t="s">
        <v>103</v>
      </c>
      <c r="B84" s="9" t="s">
        <v>101</v>
      </c>
      <c r="C84" s="10" t="s">
        <v>102</v>
      </c>
      <c r="D84" s="11">
        <f>IFERROR(VLOOKUP(A84,'[1]SIGEP + DJs'!$B$7:$K$712,7,0),0)</f>
        <v>812.60199999999998</v>
      </c>
      <c r="E84" s="11">
        <f>IFERROR(VLOOKUP(A84,'[1]SIGEP + DJs'!$B$7:$K$712,8,0),0)</f>
        <v>6141</v>
      </c>
      <c r="F84" s="11">
        <f>IFERROR(VLOOKUP(A84,'[1]SIGEP + DJs'!$B$7:$K$712,9,0),0)</f>
        <v>0</v>
      </c>
      <c r="G84" s="11">
        <f>IFERROR(VLOOKUP(A84,'[1]SIGEP + DJs'!$B$7:$K$712,10,0),0)</f>
        <v>0</v>
      </c>
    </row>
    <row r="85" spans="1:7" x14ac:dyDescent="0.25">
      <c r="A85" s="8" t="s">
        <v>104</v>
      </c>
      <c r="B85" s="9" t="s">
        <v>101</v>
      </c>
      <c r="C85" s="10" t="s">
        <v>105</v>
      </c>
      <c r="D85" s="11">
        <f>IFERROR(VLOOKUP(A85,'[1]SIGEP + DJs'!$B$7:$K$712,7,0),0)</f>
        <v>381.58699999999999</v>
      </c>
      <c r="E85" s="11">
        <f>IFERROR(VLOOKUP(A85,'[1]SIGEP + DJs'!$B$7:$K$712,8,0),0)</f>
        <v>2886</v>
      </c>
      <c r="F85" s="11">
        <f>IFERROR(VLOOKUP(A85,'[1]SIGEP + DJs'!$B$7:$K$712,9,0),0)</f>
        <v>0</v>
      </c>
      <c r="G85" s="11">
        <f>IFERROR(VLOOKUP(A85,'[1]SIGEP + DJs'!$B$7:$K$712,10,0),0)</f>
        <v>0</v>
      </c>
    </row>
    <row r="86" spans="1:7" x14ac:dyDescent="0.25">
      <c r="A86" s="8" t="s">
        <v>106</v>
      </c>
      <c r="B86" s="9" t="s">
        <v>101</v>
      </c>
      <c r="C86" s="10" t="s">
        <v>105</v>
      </c>
      <c r="D86" s="11">
        <f>IFERROR(VLOOKUP(A86,'[1]SIGEP + DJs'!$B$7:$K$712,7,0),0)</f>
        <v>953.54600000000005</v>
      </c>
      <c r="E86" s="11">
        <f>IFERROR(VLOOKUP(A86,'[1]SIGEP + DJs'!$B$7:$K$712,8,0),0)</f>
        <v>7206</v>
      </c>
      <c r="F86" s="11">
        <f>IFERROR(VLOOKUP(A86,'[1]SIGEP + DJs'!$B$7:$K$712,9,0),0)</f>
        <v>0</v>
      </c>
      <c r="G86" s="11">
        <f>IFERROR(VLOOKUP(A86,'[1]SIGEP + DJs'!$B$7:$K$712,10,0),0)</f>
        <v>0</v>
      </c>
    </row>
    <row r="87" spans="1:7" x14ac:dyDescent="0.25">
      <c r="A87" s="8" t="s">
        <v>107</v>
      </c>
      <c r="B87" s="9" t="s">
        <v>101</v>
      </c>
      <c r="C87" s="10" t="s">
        <v>105</v>
      </c>
      <c r="D87" s="11">
        <f>IFERROR(VLOOKUP(A87,'[1]SIGEP + DJs'!$B$7:$K$712,7,0),0)</f>
        <v>4130.0950000000003</v>
      </c>
      <c r="E87" s="11">
        <f>IFERROR(VLOOKUP(A87,'[1]SIGEP + DJs'!$B$7:$K$712,8,0),0)</f>
        <v>0</v>
      </c>
      <c r="F87" s="11">
        <f>IFERROR(VLOOKUP(A87,'[1]SIGEP + DJs'!$B$7:$K$712,9,0),0)</f>
        <v>0</v>
      </c>
      <c r="G87" s="11">
        <f>IFERROR(VLOOKUP(A87,'[1]SIGEP + DJs'!$B$7:$K$712,10,0),0)</f>
        <v>0</v>
      </c>
    </row>
    <row r="88" spans="1:7" x14ac:dyDescent="0.25">
      <c r="A88" s="8" t="s">
        <v>108</v>
      </c>
      <c r="B88" s="9" t="s">
        <v>101</v>
      </c>
      <c r="C88" s="10" t="s">
        <v>105</v>
      </c>
      <c r="D88" s="11">
        <f>IFERROR(VLOOKUP(A88,'[1]SIGEP + DJs'!$B$7:$K$712,7,0),0)</f>
        <v>179.321</v>
      </c>
      <c r="E88" s="11">
        <f>IFERROR(VLOOKUP(A88,'[1]SIGEP + DJs'!$B$7:$K$712,8,0),0)</f>
        <v>1356</v>
      </c>
      <c r="F88" s="11">
        <f>IFERROR(VLOOKUP(A88,'[1]SIGEP + DJs'!$B$7:$K$712,9,0),0)</f>
        <v>0</v>
      </c>
      <c r="G88" s="11">
        <f>IFERROR(VLOOKUP(A88,'[1]SIGEP + DJs'!$B$7:$K$712,10,0),0)</f>
        <v>0</v>
      </c>
    </row>
    <row r="89" spans="1:7" x14ac:dyDescent="0.25">
      <c r="A89" s="8" t="s">
        <v>109</v>
      </c>
      <c r="B89" s="9" t="s">
        <v>101</v>
      </c>
      <c r="C89" s="10" t="s">
        <v>105</v>
      </c>
      <c r="D89" s="11">
        <f>IFERROR(VLOOKUP(A89,'[1]SIGEP + DJs'!$B$7:$K$712,7,0),0)</f>
        <v>92.54</v>
      </c>
      <c r="E89" s="11">
        <f>IFERROR(VLOOKUP(A89,'[1]SIGEP + DJs'!$B$7:$K$712,8,0),0)</f>
        <v>699</v>
      </c>
      <c r="F89" s="11">
        <f>IFERROR(VLOOKUP(A89,'[1]SIGEP + DJs'!$B$7:$K$712,9,0),0)</f>
        <v>0</v>
      </c>
      <c r="G89" s="11">
        <f>IFERROR(VLOOKUP(A89,'[1]SIGEP + DJs'!$B$7:$K$712,10,0),0)</f>
        <v>0</v>
      </c>
    </row>
    <row r="90" spans="1:7" x14ac:dyDescent="0.25">
      <c r="A90" s="8" t="s">
        <v>110</v>
      </c>
      <c r="B90" s="9" t="s">
        <v>111</v>
      </c>
      <c r="C90" s="10" t="s">
        <v>112</v>
      </c>
      <c r="D90" s="11">
        <f>IFERROR(VLOOKUP(A90,'[1]SIGEP + DJs'!$B$7:$K$712,7,0),0)</f>
        <v>47.118000000000002</v>
      </c>
      <c r="E90" s="11">
        <f>IFERROR(VLOOKUP(A90,'[1]SIGEP + DJs'!$B$7:$K$712,8,0),0)</f>
        <v>3757</v>
      </c>
      <c r="F90" s="11">
        <f>IFERROR(VLOOKUP(A90,'[1]SIGEP + DJs'!$B$7:$K$712,9,0),0)</f>
        <v>0</v>
      </c>
      <c r="G90" s="11">
        <f>IFERROR(VLOOKUP(A90,'[1]SIGEP + DJs'!$B$7:$K$712,10,0),0)</f>
        <v>0</v>
      </c>
    </row>
    <row r="91" spans="1:7" x14ac:dyDescent="0.25">
      <c r="A91" s="8" t="s">
        <v>113</v>
      </c>
      <c r="B91" s="9" t="s">
        <v>111</v>
      </c>
      <c r="C91" s="10" t="s">
        <v>114</v>
      </c>
      <c r="D91" s="11">
        <f>IFERROR(VLOOKUP(A91,'[1]SIGEP + DJs'!$B$7:$K$712,7,0),0)</f>
        <v>128.45599999999999</v>
      </c>
      <c r="E91" s="11">
        <f>IFERROR(VLOOKUP(A91,'[1]SIGEP + DJs'!$B$7:$K$712,8,0),0)</f>
        <v>514</v>
      </c>
      <c r="F91" s="11">
        <f>IFERROR(VLOOKUP(A91,'[1]SIGEP + DJs'!$B$7:$K$712,9,0),0)</f>
        <v>0</v>
      </c>
      <c r="G91" s="11">
        <f>IFERROR(VLOOKUP(A91,'[1]SIGEP + DJs'!$B$7:$K$712,10,0),0)</f>
        <v>0</v>
      </c>
    </row>
    <row r="92" spans="1:7" x14ac:dyDescent="0.25">
      <c r="A92" s="8" t="s">
        <v>115</v>
      </c>
      <c r="B92" s="9" t="s">
        <v>111</v>
      </c>
      <c r="C92" s="10" t="s">
        <v>114</v>
      </c>
      <c r="D92" s="11">
        <f>IFERROR(VLOOKUP(A92,'[1]SIGEP + DJs'!$B$7:$K$712,7,0),0)</f>
        <v>0</v>
      </c>
      <c r="E92" s="11">
        <f>IFERROR(VLOOKUP(A92,'[1]SIGEP + DJs'!$B$7:$K$712,8,0),0)</f>
        <v>0</v>
      </c>
      <c r="F92" s="11">
        <f>IFERROR(VLOOKUP(A92,'[1]SIGEP + DJs'!$B$7:$K$712,9,0),0)</f>
        <v>0</v>
      </c>
      <c r="G92" s="11">
        <f>IFERROR(VLOOKUP(A92,'[1]SIGEP + DJs'!$B$7:$K$712,10,0),0)</f>
        <v>0</v>
      </c>
    </row>
    <row r="93" spans="1:7" x14ac:dyDescent="0.25">
      <c r="A93" s="8" t="s">
        <v>116</v>
      </c>
      <c r="B93" s="9" t="s">
        <v>111</v>
      </c>
      <c r="C93" s="10" t="s">
        <v>117</v>
      </c>
      <c r="D93" s="11">
        <f>IFERROR(VLOOKUP(A93,'[1]SIGEP + DJs'!$B$7:$K$712,7,0),0)</f>
        <v>112.55200000000001</v>
      </c>
      <c r="E93" s="11">
        <f>IFERROR(VLOOKUP(A93,'[1]SIGEP + DJs'!$B$7:$K$712,8,0),0)</f>
        <v>2951</v>
      </c>
      <c r="F93" s="11">
        <f>IFERROR(VLOOKUP(A93,'[1]SIGEP + DJs'!$B$7:$K$712,9,0),0)</f>
        <v>0</v>
      </c>
      <c r="G93" s="11">
        <f>IFERROR(VLOOKUP(A93,'[1]SIGEP + DJs'!$B$7:$K$712,10,0),0)</f>
        <v>0</v>
      </c>
    </row>
    <row r="94" spans="1:7" x14ac:dyDescent="0.25">
      <c r="A94" s="8" t="s">
        <v>118</v>
      </c>
      <c r="B94" s="9" t="s">
        <v>111</v>
      </c>
      <c r="C94" s="10" t="s">
        <v>119</v>
      </c>
      <c r="D94" s="11">
        <f>IFERROR(VLOOKUP(A94,'[1]SIGEP + DJs'!$B$7:$K$712,7,0),0)</f>
        <v>7.5439999999999996</v>
      </c>
      <c r="E94" s="11">
        <f>IFERROR(VLOOKUP(A94,'[1]SIGEP + DJs'!$B$7:$K$712,8,0),0)</f>
        <v>38</v>
      </c>
      <c r="F94" s="11">
        <f>IFERROR(VLOOKUP(A94,'[1]SIGEP + DJs'!$B$7:$K$712,9,0),0)</f>
        <v>0</v>
      </c>
      <c r="G94" s="11">
        <f>IFERROR(VLOOKUP(A94,'[1]SIGEP + DJs'!$B$7:$K$712,10,0),0)</f>
        <v>0</v>
      </c>
    </row>
    <row r="95" spans="1:7" x14ac:dyDescent="0.25">
      <c r="A95" s="8" t="s">
        <v>120</v>
      </c>
      <c r="B95" s="9" t="s">
        <v>111</v>
      </c>
      <c r="C95" s="10" t="s">
        <v>121</v>
      </c>
      <c r="D95" s="11">
        <f>IFERROR(VLOOKUP(A95,'[1]SIGEP + DJs'!$B$7:$K$712,7,0),0)</f>
        <v>802.00800000000004</v>
      </c>
      <c r="E95" s="11">
        <f>IFERROR(VLOOKUP(A95,'[1]SIGEP + DJs'!$B$7:$K$712,8,0),0)</f>
        <v>11254</v>
      </c>
      <c r="F95" s="11">
        <f>IFERROR(VLOOKUP(A95,'[1]SIGEP + DJs'!$B$7:$K$712,9,0),0)</f>
        <v>0</v>
      </c>
      <c r="G95" s="11">
        <f>IFERROR(VLOOKUP(A95,'[1]SIGEP + DJs'!$B$7:$K$712,10,0),0)</f>
        <v>0</v>
      </c>
    </row>
    <row r="96" spans="1:7" x14ac:dyDescent="0.25">
      <c r="A96" s="8" t="s">
        <v>122</v>
      </c>
      <c r="B96" s="9" t="s">
        <v>111</v>
      </c>
      <c r="C96" s="10" t="s">
        <v>119</v>
      </c>
      <c r="D96" s="11">
        <f>IFERROR(VLOOKUP(A96,'[1]SIGEP + DJs'!$B$7:$K$712,7,0),0)</f>
        <v>9014.8520000000008</v>
      </c>
      <c r="E96" s="11">
        <f>IFERROR(VLOOKUP(A96,'[1]SIGEP + DJs'!$B$7:$K$712,8,0),0)</f>
        <v>152393</v>
      </c>
      <c r="F96" s="11">
        <f>IFERROR(VLOOKUP(A96,'[1]SIGEP + DJs'!$B$7:$K$712,9,0),0)</f>
        <v>0</v>
      </c>
      <c r="G96" s="11">
        <f>IFERROR(VLOOKUP(A96,'[1]SIGEP + DJs'!$B$7:$K$712,10,0),0)</f>
        <v>0</v>
      </c>
    </row>
    <row r="97" spans="1:7" x14ac:dyDescent="0.25">
      <c r="A97" s="8" t="s">
        <v>123</v>
      </c>
      <c r="B97" s="9" t="s">
        <v>111</v>
      </c>
      <c r="C97" s="10" t="s">
        <v>124</v>
      </c>
      <c r="D97" s="11">
        <f>IFERROR(VLOOKUP(A97,'[1]SIGEP + DJs'!$B$7:$K$712,7,0),0)</f>
        <v>6796.8509999999997</v>
      </c>
      <c r="E97" s="11">
        <f>IFERROR(VLOOKUP(A97,'[1]SIGEP + DJs'!$B$7:$K$712,8,0),0)</f>
        <v>76098</v>
      </c>
      <c r="F97" s="11">
        <f>IFERROR(VLOOKUP(A97,'[1]SIGEP + DJs'!$B$7:$K$712,9,0),0)</f>
        <v>0</v>
      </c>
      <c r="G97" s="11">
        <f>IFERROR(VLOOKUP(A97,'[1]SIGEP + DJs'!$B$7:$K$712,10,0),0)</f>
        <v>0</v>
      </c>
    </row>
    <row r="98" spans="1:7" x14ac:dyDescent="0.25">
      <c r="A98" s="8" t="s">
        <v>125</v>
      </c>
      <c r="B98" s="9" t="s">
        <v>111</v>
      </c>
      <c r="C98" s="10" t="s">
        <v>126</v>
      </c>
      <c r="D98" s="11">
        <f>IFERROR(VLOOKUP(A98,'[1]SIGEP + DJs'!$B$7:$K$712,7,0),0)</f>
        <v>3978.2570000000001</v>
      </c>
      <c r="E98" s="11">
        <f>IFERROR(VLOOKUP(A98,'[1]SIGEP + DJs'!$B$7:$K$712,8,0),0)</f>
        <v>86937</v>
      </c>
      <c r="F98" s="11">
        <f>IFERROR(VLOOKUP(A98,'[1]SIGEP + DJs'!$B$7:$K$712,9,0),0)</f>
        <v>0</v>
      </c>
      <c r="G98" s="11">
        <f>IFERROR(VLOOKUP(A98,'[1]SIGEP + DJs'!$B$7:$K$712,10,0),0)</f>
        <v>0</v>
      </c>
    </row>
    <row r="99" spans="1:7" x14ac:dyDescent="0.25">
      <c r="A99" s="8" t="s">
        <v>127</v>
      </c>
      <c r="B99" s="9" t="s">
        <v>111</v>
      </c>
      <c r="C99" s="10" t="s">
        <v>128</v>
      </c>
      <c r="D99" s="11">
        <f>IFERROR(VLOOKUP(A99,'[1]SIGEP + DJs'!$B$7:$K$712,7,0),0)</f>
        <v>92.507000000000005</v>
      </c>
      <c r="E99" s="11">
        <f>IFERROR(VLOOKUP(A99,'[1]SIGEP + DJs'!$B$7:$K$712,8,0),0)</f>
        <v>4401</v>
      </c>
      <c r="F99" s="11">
        <f>IFERROR(VLOOKUP(A99,'[1]SIGEP + DJs'!$B$7:$K$712,9,0),0)</f>
        <v>0</v>
      </c>
      <c r="G99" s="11">
        <f>IFERROR(VLOOKUP(A99,'[1]SIGEP + DJs'!$B$7:$K$712,10,0),0)</f>
        <v>0</v>
      </c>
    </row>
    <row r="100" spans="1:7" x14ac:dyDescent="0.25">
      <c r="A100" s="8" t="s">
        <v>129</v>
      </c>
      <c r="B100" s="9" t="s">
        <v>111</v>
      </c>
      <c r="C100" s="10" t="s">
        <v>124</v>
      </c>
      <c r="D100" s="11">
        <f>IFERROR(VLOOKUP(A100,'[1]SIGEP + DJs'!$B$7:$K$712,7,0),0)</f>
        <v>1855.1790000000001</v>
      </c>
      <c r="E100" s="11">
        <f>IFERROR(VLOOKUP(A100,'[1]SIGEP + DJs'!$B$7:$K$712,8,0),0)</f>
        <v>14542</v>
      </c>
      <c r="F100" s="11">
        <f>IFERROR(VLOOKUP(A100,'[1]SIGEP + DJs'!$B$7:$K$712,9,0),0)</f>
        <v>0</v>
      </c>
      <c r="G100" s="11">
        <f>IFERROR(VLOOKUP(A100,'[1]SIGEP + DJs'!$B$7:$K$712,10,0),0)</f>
        <v>0</v>
      </c>
    </row>
    <row r="101" spans="1:7" x14ac:dyDescent="0.25">
      <c r="A101" s="8" t="s">
        <v>130</v>
      </c>
      <c r="B101" s="9" t="s">
        <v>111</v>
      </c>
      <c r="C101" s="10" t="s">
        <v>119</v>
      </c>
      <c r="D101" s="11">
        <f>IFERROR(VLOOKUP(A101,'[1]SIGEP + DJs'!$B$7:$K$712,7,0),0)</f>
        <v>849.12</v>
      </c>
      <c r="E101" s="11">
        <f>IFERROR(VLOOKUP(A101,'[1]SIGEP + DJs'!$B$7:$K$712,8,0),0)</f>
        <v>13399</v>
      </c>
      <c r="F101" s="11">
        <f>IFERROR(VLOOKUP(A101,'[1]SIGEP + DJs'!$B$7:$K$712,9,0),0)</f>
        <v>0</v>
      </c>
      <c r="G101" s="11">
        <f>IFERROR(VLOOKUP(A101,'[1]SIGEP + DJs'!$B$7:$K$712,10,0),0)</f>
        <v>0</v>
      </c>
    </row>
    <row r="102" spans="1:7" x14ac:dyDescent="0.25">
      <c r="A102" s="8" t="s">
        <v>131</v>
      </c>
      <c r="B102" s="9" t="s">
        <v>111</v>
      </c>
      <c r="C102" s="10" t="s">
        <v>132</v>
      </c>
      <c r="D102" s="11">
        <f>IFERROR(VLOOKUP(A102,'[1]SIGEP + DJs'!$B$7:$K$712,7,0),0)</f>
        <v>27739.846000000001</v>
      </c>
      <c r="E102" s="11">
        <f>IFERROR(VLOOKUP(A102,'[1]SIGEP + DJs'!$B$7:$K$712,8,0),0)</f>
        <v>645652</v>
      </c>
      <c r="F102" s="11">
        <f>IFERROR(VLOOKUP(A102,'[1]SIGEP + DJs'!$B$7:$K$712,9,0),0)</f>
        <v>0</v>
      </c>
      <c r="G102" s="11">
        <f>IFERROR(VLOOKUP(A102,'[1]SIGEP + DJs'!$B$7:$K$712,10,0),0)</f>
        <v>0</v>
      </c>
    </row>
    <row r="103" spans="1:7" x14ac:dyDescent="0.25">
      <c r="A103" s="8" t="s">
        <v>133</v>
      </c>
      <c r="B103" s="9" t="s">
        <v>111</v>
      </c>
      <c r="C103" s="10" t="s">
        <v>132</v>
      </c>
      <c r="D103" s="11">
        <f>IFERROR(VLOOKUP(A103,'[1]SIGEP + DJs'!$B$7:$K$712,7,0),0)</f>
        <v>7957.0050000000001</v>
      </c>
      <c r="E103" s="11">
        <f>IFERROR(VLOOKUP(A103,'[1]SIGEP + DJs'!$B$7:$K$712,8,0),0)</f>
        <v>185197</v>
      </c>
      <c r="F103" s="11">
        <f>IFERROR(VLOOKUP(A103,'[1]SIGEP + DJs'!$B$7:$K$712,9,0),0)</f>
        <v>0</v>
      </c>
      <c r="G103" s="11">
        <f>IFERROR(VLOOKUP(A103,'[1]SIGEP + DJs'!$B$7:$K$712,10,0),0)</f>
        <v>0</v>
      </c>
    </row>
    <row r="104" spans="1:7" x14ac:dyDescent="0.25">
      <c r="A104" s="8" t="s">
        <v>134</v>
      </c>
      <c r="B104" s="9" t="s">
        <v>111</v>
      </c>
      <c r="C104" s="10" t="s">
        <v>132</v>
      </c>
      <c r="D104" s="11">
        <f>IFERROR(VLOOKUP(A104,'[1]SIGEP + DJs'!$B$7:$K$712,7,0),0)</f>
        <v>3291.2150000000001</v>
      </c>
      <c r="E104" s="11">
        <f>IFERROR(VLOOKUP(A104,'[1]SIGEP + DJs'!$B$7:$K$712,8,0),0)</f>
        <v>76603</v>
      </c>
      <c r="F104" s="11">
        <f>IFERROR(VLOOKUP(A104,'[1]SIGEP + DJs'!$B$7:$K$712,9,0),0)</f>
        <v>0</v>
      </c>
      <c r="G104" s="11">
        <f>IFERROR(VLOOKUP(A104,'[1]SIGEP + DJs'!$B$7:$K$712,10,0),0)</f>
        <v>0</v>
      </c>
    </row>
    <row r="105" spans="1:7" x14ac:dyDescent="0.25">
      <c r="A105" s="8" t="s">
        <v>135</v>
      </c>
      <c r="B105" s="9" t="s">
        <v>111</v>
      </c>
      <c r="C105" s="10" t="s">
        <v>132</v>
      </c>
      <c r="D105" s="11">
        <f>IFERROR(VLOOKUP(A105,'[1]SIGEP + DJs'!$B$7:$K$712,7,0),0)</f>
        <v>718.76199999999994</v>
      </c>
      <c r="E105" s="11">
        <f>IFERROR(VLOOKUP(A105,'[1]SIGEP + DJs'!$B$7:$K$712,8,0),0)</f>
        <v>10460</v>
      </c>
      <c r="F105" s="11">
        <f>IFERROR(VLOOKUP(A105,'[1]SIGEP + DJs'!$B$7:$K$712,9,0),0)</f>
        <v>0</v>
      </c>
      <c r="G105" s="11">
        <f>IFERROR(VLOOKUP(A105,'[1]SIGEP + DJs'!$B$7:$K$712,10,0),0)</f>
        <v>0</v>
      </c>
    </row>
    <row r="106" spans="1:7" x14ac:dyDescent="0.25">
      <c r="A106" s="8" t="s">
        <v>136</v>
      </c>
      <c r="B106" s="9" t="s">
        <v>111</v>
      </c>
      <c r="C106" s="10" t="s">
        <v>132</v>
      </c>
      <c r="D106" s="11">
        <f>IFERROR(VLOOKUP(A106,'[1]SIGEP + DJs'!$B$7:$K$712,7,0),0)</f>
        <v>4119.0410000000002</v>
      </c>
      <c r="E106" s="11">
        <f>IFERROR(VLOOKUP(A106,'[1]SIGEP + DJs'!$B$7:$K$712,8,0),0)</f>
        <v>95872</v>
      </c>
      <c r="F106" s="11">
        <f>IFERROR(VLOOKUP(A106,'[1]SIGEP + DJs'!$B$7:$K$712,9,0),0)</f>
        <v>0</v>
      </c>
      <c r="G106" s="11">
        <f>IFERROR(VLOOKUP(A106,'[1]SIGEP + DJs'!$B$7:$K$712,10,0),0)</f>
        <v>0</v>
      </c>
    </row>
    <row r="107" spans="1:7" x14ac:dyDescent="0.25">
      <c r="A107" s="8" t="s">
        <v>137</v>
      </c>
      <c r="B107" s="9" t="s">
        <v>111</v>
      </c>
      <c r="C107" s="10" t="s">
        <v>132</v>
      </c>
      <c r="D107" s="11">
        <f>IFERROR(VLOOKUP(A107,'[1]SIGEP + DJs'!$B$7:$K$712,7,0),0)</f>
        <v>1316.54</v>
      </c>
      <c r="E107" s="11">
        <f>IFERROR(VLOOKUP(A107,'[1]SIGEP + DJs'!$B$7:$K$712,8,0),0)</f>
        <v>30642</v>
      </c>
      <c r="F107" s="11">
        <f>IFERROR(VLOOKUP(A107,'[1]SIGEP + DJs'!$B$7:$K$712,9,0),0)</f>
        <v>0</v>
      </c>
      <c r="G107" s="11">
        <f>IFERROR(VLOOKUP(A107,'[1]SIGEP + DJs'!$B$7:$K$712,10,0),0)</f>
        <v>0</v>
      </c>
    </row>
    <row r="108" spans="1:7" x14ac:dyDescent="0.25">
      <c r="A108" s="8" t="s">
        <v>138</v>
      </c>
      <c r="B108" s="9" t="s">
        <v>111</v>
      </c>
      <c r="C108" s="10" t="s">
        <v>139</v>
      </c>
      <c r="D108" s="11">
        <f>IFERROR(VLOOKUP(A108,'[1]SIGEP + DJs'!$B$7:$K$712,7,0),0)</f>
        <v>4311.7299999999996</v>
      </c>
      <c r="E108" s="11">
        <f>IFERROR(VLOOKUP(A108,'[1]SIGEP + DJs'!$B$7:$K$712,8,0),0)</f>
        <v>100360</v>
      </c>
      <c r="F108" s="11">
        <f>IFERROR(VLOOKUP(A108,'[1]SIGEP + DJs'!$B$7:$K$712,9,0),0)</f>
        <v>0</v>
      </c>
      <c r="G108" s="11">
        <f>IFERROR(VLOOKUP(A108,'[1]SIGEP + DJs'!$B$7:$K$712,10,0),0)</f>
        <v>0</v>
      </c>
    </row>
    <row r="109" spans="1:7" x14ac:dyDescent="0.25">
      <c r="A109" s="8" t="s">
        <v>140</v>
      </c>
      <c r="B109" s="9" t="s">
        <v>111</v>
      </c>
      <c r="C109" s="10" t="s">
        <v>139</v>
      </c>
      <c r="D109" s="11">
        <f>IFERROR(VLOOKUP(A109,'[1]SIGEP + DJs'!$B$7:$K$712,7,0),0)</f>
        <v>3689.9520000000002</v>
      </c>
      <c r="E109" s="11">
        <f>IFERROR(VLOOKUP(A109,'[1]SIGEP + DJs'!$B$7:$K$712,8,0),0)</f>
        <v>85887</v>
      </c>
      <c r="F109" s="11">
        <f>IFERROR(VLOOKUP(A109,'[1]SIGEP + DJs'!$B$7:$K$712,9,0),0)</f>
        <v>0</v>
      </c>
      <c r="G109" s="11">
        <f>IFERROR(VLOOKUP(A109,'[1]SIGEP + DJs'!$B$7:$K$712,10,0),0)</f>
        <v>0</v>
      </c>
    </row>
    <row r="110" spans="1:7" x14ac:dyDescent="0.25">
      <c r="A110" s="8" t="s">
        <v>141</v>
      </c>
      <c r="B110" s="9" t="s">
        <v>111</v>
      </c>
      <c r="C110" s="10" t="s">
        <v>132</v>
      </c>
      <c r="D110" s="11">
        <f>IFERROR(VLOOKUP(A110,'[1]SIGEP + DJs'!$B$7:$K$712,7,0),0)</f>
        <v>505.80599999999998</v>
      </c>
      <c r="E110" s="11">
        <f>IFERROR(VLOOKUP(A110,'[1]SIGEP + DJs'!$B$7:$K$712,8,0),0)</f>
        <v>11773</v>
      </c>
      <c r="F110" s="11">
        <f>IFERROR(VLOOKUP(A110,'[1]SIGEP + DJs'!$B$7:$K$712,9,0),0)</f>
        <v>0</v>
      </c>
      <c r="G110" s="11">
        <f>IFERROR(VLOOKUP(A110,'[1]SIGEP + DJs'!$B$7:$K$712,10,0),0)</f>
        <v>0</v>
      </c>
    </row>
    <row r="111" spans="1:7" x14ac:dyDescent="0.25">
      <c r="A111" s="8" t="s">
        <v>142</v>
      </c>
      <c r="B111" s="9" t="s">
        <v>111</v>
      </c>
      <c r="C111" s="10" t="s">
        <v>124</v>
      </c>
      <c r="D111" s="11">
        <f>IFERROR(VLOOKUP(A111,'[1]SIGEP + DJs'!$B$7:$K$712,7,0),0)</f>
        <v>8435.65</v>
      </c>
      <c r="E111" s="11">
        <f>IFERROR(VLOOKUP(A111,'[1]SIGEP + DJs'!$B$7:$K$712,8,0),0)</f>
        <v>223521</v>
      </c>
      <c r="F111" s="11">
        <f>IFERROR(VLOOKUP(A111,'[1]SIGEP + DJs'!$B$7:$K$712,9,0),0)</f>
        <v>0</v>
      </c>
      <c r="G111" s="11">
        <f>IFERROR(VLOOKUP(A111,'[1]SIGEP + DJs'!$B$7:$K$712,10,0),0)</f>
        <v>0</v>
      </c>
    </row>
    <row r="112" spans="1:7" x14ac:dyDescent="0.25">
      <c r="A112" s="8" t="s">
        <v>143</v>
      </c>
      <c r="B112" s="9" t="s">
        <v>111</v>
      </c>
      <c r="C112" s="10" t="s">
        <v>139</v>
      </c>
      <c r="D112" s="11">
        <f>IFERROR(VLOOKUP(A112,'[1]SIGEP + DJs'!$B$7:$K$712,7,0),0)</f>
        <v>2548.5569999999998</v>
      </c>
      <c r="E112" s="11">
        <f>IFERROR(VLOOKUP(A112,'[1]SIGEP + DJs'!$B$7:$K$712,8,0),0)</f>
        <v>59318</v>
      </c>
      <c r="F112" s="11">
        <f>IFERROR(VLOOKUP(A112,'[1]SIGEP + DJs'!$B$7:$K$712,9,0),0)</f>
        <v>0</v>
      </c>
      <c r="G112" s="11">
        <f>IFERROR(VLOOKUP(A112,'[1]SIGEP + DJs'!$B$7:$K$712,10,0),0)</f>
        <v>0</v>
      </c>
    </row>
    <row r="113" spans="1:7" x14ac:dyDescent="0.25">
      <c r="A113" s="8" t="s">
        <v>144</v>
      </c>
      <c r="B113" s="9" t="s">
        <v>111</v>
      </c>
      <c r="C113" s="10" t="s">
        <v>119</v>
      </c>
      <c r="D113" s="11">
        <f>IFERROR(VLOOKUP(A113,'[1]SIGEP + DJs'!$B$7:$K$712,7,0),0)</f>
        <v>1304.8150000000001</v>
      </c>
      <c r="E113" s="11">
        <f>IFERROR(VLOOKUP(A113,'[1]SIGEP + DJs'!$B$7:$K$712,8,0),0)</f>
        <v>34573</v>
      </c>
      <c r="F113" s="11">
        <f>IFERROR(VLOOKUP(A113,'[1]SIGEP + DJs'!$B$7:$K$712,9,0),0)</f>
        <v>0</v>
      </c>
      <c r="G113" s="11">
        <f>IFERROR(VLOOKUP(A113,'[1]SIGEP + DJs'!$B$7:$K$712,10,0),0)</f>
        <v>0</v>
      </c>
    </row>
    <row r="114" spans="1:7" x14ac:dyDescent="0.25">
      <c r="A114" s="8" t="s">
        <v>145</v>
      </c>
      <c r="B114" s="9" t="s">
        <v>111</v>
      </c>
      <c r="C114" s="10" t="s">
        <v>146</v>
      </c>
      <c r="D114" s="11">
        <f>IFERROR(VLOOKUP(A114,'[1]SIGEP + DJs'!$B$7:$K$712,7,0),0)</f>
        <v>810.81700000000001</v>
      </c>
      <c r="E114" s="11">
        <f>IFERROR(VLOOKUP(A114,'[1]SIGEP + DJs'!$B$7:$K$712,8,0),0)</f>
        <v>5424</v>
      </c>
      <c r="F114" s="11">
        <f>IFERROR(VLOOKUP(A114,'[1]SIGEP + DJs'!$B$7:$K$712,9,0),0)</f>
        <v>0</v>
      </c>
      <c r="G114" s="11">
        <f>IFERROR(VLOOKUP(A114,'[1]SIGEP + DJs'!$B$7:$K$712,10,0),0)</f>
        <v>0</v>
      </c>
    </row>
    <row r="115" spans="1:7" x14ac:dyDescent="0.25">
      <c r="A115" s="8" t="s">
        <v>147</v>
      </c>
      <c r="B115" s="9" t="s">
        <v>111</v>
      </c>
      <c r="C115" s="10" t="s">
        <v>148</v>
      </c>
      <c r="D115" s="11">
        <f>IFERROR(VLOOKUP(A115,'[1]SIGEP + DJs'!$B$7:$K$712,7,0),0)</f>
        <v>415.48099999999999</v>
      </c>
      <c r="E115" s="11">
        <f>IFERROR(VLOOKUP(A115,'[1]SIGEP + DJs'!$B$7:$K$712,8,0),0)</f>
        <v>0</v>
      </c>
      <c r="F115" s="11">
        <f>IFERROR(VLOOKUP(A115,'[1]SIGEP + DJs'!$B$7:$K$712,9,0),0)</f>
        <v>0</v>
      </c>
      <c r="G115" s="11">
        <f>IFERROR(VLOOKUP(A115,'[1]SIGEP + DJs'!$B$7:$K$712,10,0),0)</f>
        <v>0</v>
      </c>
    </row>
    <row r="116" spans="1:7" x14ac:dyDescent="0.25">
      <c r="A116" s="8" t="s">
        <v>149</v>
      </c>
      <c r="B116" s="9" t="s">
        <v>150</v>
      </c>
      <c r="C116" s="10" t="s">
        <v>151</v>
      </c>
      <c r="D116" s="11">
        <f>IFERROR(VLOOKUP(A116,'[1]SIGEP + DJs'!$B$7:$K$712,7,0),0)</f>
        <v>0</v>
      </c>
      <c r="E116" s="11">
        <f>IFERROR(VLOOKUP(A116,'[1]SIGEP + DJs'!$B$7:$K$712,8,0),0)</f>
        <v>0</v>
      </c>
      <c r="F116" s="11">
        <f>IFERROR(VLOOKUP(A116,'[1]SIGEP + DJs'!$B$7:$K$712,9,0),0)</f>
        <v>389.34199999999998</v>
      </c>
      <c r="G116" s="11">
        <f>IFERROR(VLOOKUP(A116,'[1]SIGEP + DJs'!$B$7:$K$712,10,0),0)</f>
        <v>4204014</v>
      </c>
    </row>
    <row r="117" spans="1:7" x14ac:dyDescent="0.25">
      <c r="A117" s="8" t="s">
        <v>152</v>
      </c>
      <c r="B117" s="9" t="s">
        <v>150</v>
      </c>
      <c r="C117" s="10" t="s">
        <v>153</v>
      </c>
      <c r="D117" s="11">
        <f>IFERROR(VLOOKUP(A117,'[1]SIGEP + DJs'!$B$7:$K$712,7,0),0)</f>
        <v>66.536000000000001</v>
      </c>
      <c r="E117" s="11">
        <f>IFERROR(VLOOKUP(A117,'[1]SIGEP + DJs'!$B$7:$K$712,8,0),0)</f>
        <v>3490797</v>
      </c>
      <c r="F117" s="11">
        <f>IFERROR(VLOOKUP(A117,'[1]SIGEP + DJs'!$B$7:$K$712,9,0),0)</f>
        <v>0</v>
      </c>
      <c r="G117" s="11">
        <f>IFERROR(VLOOKUP(A117,'[1]SIGEP + DJs'!$B$7:$K$712,10,0),0)</f>
        <v>0</v>
      </c>
    </row>
    <row r="118" spans="1:7" x14ac:dyDescent="0.25">
      <c r="A118" s="8" t="s">
        <v>154</v>
      </c>
      <c r="B118" s="9" t="s">
        <v>150</v>
      </c>
      <c r="C118" s="10" t="s">
        <v>153</v>
      </c>
      <c r="D118" s="11">
        <f>IFERROR(VLOOKUP(A118,'[1]SIGEP + DJs'!$B$7:$K$712,7,0),0)</f>
        <v>0</v>
      </c>
      <c r="E118" s="11">
        <f>IFERROR(VLOOKUP(A118,'[1]SIGEP + DJs'!$B$7:$K$712,8,0),0)</f>
        <v>694272</v>
      </c>
      <c r="F118" s="11">
        <f>IFERROR(VLOOKUP(A118,'[1]SIGEP + DJs'!$B$7:$K$712,9,0),0)</f>
        <v>0</v>
      </c>
      <c r="G118" s="11">
        <f>IFERROR(VLOOKUP(A118,'[1]SIGEP + DJs'!$B$7:$K$712,10,0),0)</f>
        <v>0</v>
      </c>
    </row>
    <row r="119" spans="1:7" x14ac:dyDescent="0.25">
      <c r="A119" s="8" t="s">
        <v>155</v>
      </c>
      <c r="B119" s="9" t="s">
        <v>150</v>
      </c>
      <c r="C119" s="10" t="s">
        <v>153</v>
      </c>
      <c r="D119" s="11">
        <f>IFERROR(VLOOKUP(A119,'[1]SIGEP + DJs'!$B$7:$K$712,7,0),0)</f>
        <v>4441.741</v>
      </c>
      <c r="E119" s="11">
        <f>IFERROR(VLOOKUP(A119,'[1]SIGEP + DJs'!$B$7:$K$712,8,0),0)</f>
        <v>19013690</v>
      </c>
      <c r="F119" s="11">
        <f>IFERROR(VLOOKUP(A119,'[1]SIGEP + DJs'!$B$7:$K$712,9,0),0)</f>
        <v>389.34199999999998</v>
      </c>
      <c r="G119" s="11">
        <f>IFERROR(VLOOKUP(A119,'[1]SIGEP + DJs'!$B$7:$K$712,10,0),0)</f>
        <v>4204014</v>
      </c>
    </row>
    <row r="120" spans="1:7" x14ac:dyDescent="0.25">
      <c r="A120" s="8" t="s">
        <v>156</v>
      </c>
      <c r="B120" s="9" t="s">
        <v>150</v>
      </c>
      <c r="C120" s="10" t="s">
        <v>157</v>
      </c>
      <c r="D120" s="11">
        <f>IFERROR(VLOOKUP(A120,'[1]SIGEP + DJs'!$B$7:$K$712,7,0),0)</f>
        <v>12376.558999999999</v>
      </c>
      <c r="E120" s="11">
        <f>IFERROR(VLOOKUP(A120,'[1]SIGEP + DJs'!$B$7:$K$712,8,0),0)</f>
        <v>31456024</v>
      </c>
      <c r="F120" s="11">
        <f>IFERROR(VLOOKUP(A120,'[1]SIGEP + DJs'!$B$7:$K$712,9,0),0)</f>
        <v>389.34199999999998</v>
      </c>
      <c r="G120" s="11">
        <f>IFERROR(VLOOKUP(A120,'[1]SIGEP + DJs'!$B$7:$K$712,10,0),0)</f>
        <v>0</v>
      </c>
    </row>
    <row r="121" spans="1:7" x14ac:dyDescent="0.25">
      <c r="A121" s="8" t="s">
        <v>158</v>
      </c>
      <c r="B121" s="9" t="s">
        <v>159</v>
      </c>
      <c r="C121" s="10" t="s">
        <v>160</v>
      </c>
      <c r="D121" s="11">
        <f>IFERROR(VLOOKUP(A121,'[1]SIGEP + DJs'!$B$7:$K$712,7,0),0)</f>
        <v>0</v>
      </c>
      <c r="E121" s="11">
        <f>IFERROR(VLOOKUP(A121,'[1]SIGEP + DJs'!$B$7:$K$712,8,0),0)</f>
        <v>0</v>
      </c>
      <c r="F121" s="11">
        <f>IFERROR(VLOOKUP(A121,'[1]SIGEP + DJs'!$B$7:$K$712,9,0),0)</f>
        <v>0</v>
      </c>
      <c r="G121" s="11">
        <f>IFERROR(VLOOKUP(A121,'[1]SIGEP + DJs'!$B$7:$K$712,10,0),0)</f>
        <v>0</v>
      </c>
    </row>
    <row r="122" spans="1:7" x14ac:dyDescent="0.25">
      <c r="A122" s="8" t="s">
        <v>161</v>
      </c>
      <c r="B122" s="9" t="s">
        <v>159</v>
      </c>
      <c r="C122" s="10" t="s">
        <v>162</v>
      </c>
      <c r="D122" s="11">
        <f>IFERROR(VLOOKUP(A122,'[1]SIGEP + DJs'!$B$7:$K$712,7,0),0)</f>
        <v>316.29399999999998</v>
      </c>
      <c r="E122" s="11">
        <f>IFERROR(VLOOKUP(A122,'[1]SIGEP + DJs'!$B$7:$K$712,8,0),0)</f>
        <v>748435</v>
      </c>
      <c r="F122" s="11">
        <f>IFERROR(VLOOKUP(A122,'[1]SIGEP + DJs'!$B$7:$K$712,9,0),0)</f>
        <v>115.239</v>
      </c>
      <c r="G122" s="11">
        <f>IFERROR(VLOOKUP(A122,'[1]SIGEP + DJs'!$B$7:$K$712,10,0),0)</f>
        <v>93913</v>
      </c>
    </row>
    <row r="123" spans="1:7" x14ac:dyDescent="0.25">
      <c r="A123" s="8" t="s">
        <v>163</v>
      </c>
      <c r="B123" s="9" t="s">
        <v>159</v>
      </c>
      <c r="C123" s="10" t="s">
        <v>164</v>
      </c>
      <c r="D123" s="11">
        <f>IFERROR(VLOOKUP(A123,'[1]SIGEP + DJs'!$B$7:$K$712,7,0),0)</f>
        <v>2176.6060000000002</v>
      </c>
      <c r="E123" s="11">
        <f>IFERROR(VLOOKUP(A123,'[1]SIGEP + DJs'!$B$7:$K$712,8,0),0)</f>
        <v>4004868</v>
      </c>
      <c r="F123" s="11">
        <f>IFERROR(VLOOKUP(A123,'[1]SIGEP + DJs'!$B$7:$K$712,9,0),0)</f>
        <v>0</v>
      </c>
      <c r="G123" s="11">
        <f>IFERROR(VLOOKUP(A123,'[1]SIGEP + DJs'!$B$7:$K$712,10,0),0)</f>
        <v>0</v>
      </c>
    </row>
    <row r="124" spans="1:7" x14ac:dyDescent="0.25">
      <c r="A124" s="8" t="s">
        <v>165</v>
      </c>
      <c r="B124" s="9" t="s">
        <v>159</v>
      </c>
      <c r="C124" s="10" t="s">
        <v>164</v>
      </c>
      <c r="D124" s="11">
        <f>IFERROR(VLOOKUP(A124,'[1]SIGEP + DJs'!$B$7:$K$712,7,0),0)</f>
        <v>130.28700000000001</v>
      </c>
      <c r="E124" s="11">
        <f>IFERROR(VLOOKUP(A124,'[1]SIGEP + DJs'!$B$7:$K$712,8,0),0)</f>
        <v>5856</v>
      </c>
      <c r="F124" s="11">
        <f>IFERROR(VLOOKUP(A124,'[1]SIGEP + DJs'!$B$7:$K$712,9,0),0)</f>
        <v>0</v>
      </c>
      <c r="G124" s="11">
        <f>IFERROR(VLOOKUP(A124,'[1]SIGEP + DJs'!$B$7:$K$712,10,0),0)</f>
        <v>0</v>
      </c>
    </row>
    <row r="125" spans="1:7" x14ac:dyDescent="0.25">
      <c r="A125" s="8" t="s">
        <v>166</v>
      </c>
      <c r="B125" s="9" t="s">
        <v>159</v>
      </c>
      <c r="C125" s="10" t="s">
        <v>162</v>
      </c>
      <c r="D125" s="11">
        <f>IFERROR(VLOOKUP(A125,'[1]SIGEP + DJs'!$B$7:$K$712,7,0),0)</f>
        <v>0</v>
      </c>
      <c r="E125" s="11">
        <f>IFERROR(VLOOKUP(A125,'[1]SIGEP + DJs'!$B$7:$K$712,8,0),0)</f>
        <v>0</v>
      </c>
      <c r="F125" s="11">
        <f>IFERROR(VLOOKUP(A125,'[1]SIGEP + DJs'!$B$7:$K$712,9,0),0)</f>
        <v>0</v>
      </c>
      <c r="G125" s="11">
        <f>IFERROR(VLOOKUP(A125,'[1]SIGEP + DJs'!$B$7:$K$712,10,0),0)</f>
        <v>0</v>
      </c>
    </row>
    <row r="126" spans="1:7" x14ac:dyDescent="0.25">
      <c r="A126" s="8" t="s">
        <v>167</v>
      </c>
      <c r="B126" s="9" t="s">
        <v>159</v>
      </c>
      <c r="C126" s="10" t="s">
        <v>162</v>
      </c>
      <c r="D126" s="11">
        <f>IFERROR(VLOOKUP(A126,'[1]SIGEP + DJs'!$B$7:$K$712,7,0),0)</f>
        <v>8078.2039999999997</v>
      </c>
      <c r="E126" s="11">
        <f>IFERROR(VLOOKUP(A126,'[1]SIGEP + DJs'!$B$7:$K$712,8,0),0)</f>
        <v>0</v>
      </c>
      <c r="F126" s="11">
        <f>IFERROR(VLOOKUP(A126,'[1]SIGEP + DJs'!$B$7:$K$712,9,0),0)</f>
        <v>0</v>
      </c>
      <c r="G126" s="11">
        <f>IFERROR(VLOOKUP(A126,'[1]SIGEP + DJs'!$B$7:$K$712,10,0),0)</f>
        <v>0</v>
      </c>
    </row>
    <row r="127" spans="1:7" x14ac:dyDescent="0.25">
      <c r="A127" s="8" t="s">
        <v>168</v>
      </c>
      <c r="B127" s="9" t="s">
        <v>159</v>
      </c>
      <c r="C127" s="10" t="s">
        <v>164</v>
      </c>
      <c r="D127" s="11">
        <f>IFERROR(VLOOKUP(A127,'[1]SIGEP + DJs'!$B$7:$K$712,7,0),0)</f>
        <v>370.03500000000003</v>
      </c>
      <c r="E127" s="11">
        <f>IFERROR(VLOOKUP(A127,'[1]SIGEP + DJs'!$B$7:$K$712,8,0),0)</f>
        <v>109349</v>
      </c>
      <c r="F127" s="11">
        <f>IFERROR(VLOOKUP(A127,'[1]SIGEP + DJs'!$B$7:$K$712,9,0),0)</f>
        <v>0</v>
      </c>
      <c r="G127" s="11">
        <f>IFERROR(VLOOKUP(A127,'[1]SIGEP + DJs'!$B$7:$K$712,10,0),0)</f>
        <v>0</v>
      </c>
    </row>
    <row r="128" spans="1:7" x14ac:dyDescent="0.25">
      <c r="A128" s="8" t="s">
        <v>169</v>
      </c>
      <c r="B128" s="9" t="s">
        <v>159</v>
      </c>
      <c r="C128" s="10" t="s">
        <v>162</v>
      </c>
      <c r="D128" s="11">
        <f>IFERROR(VLOOKUP(A128,'[1]SIGEP + DJs'!$B$7:$K$712,7,0),0)</f>
        <v>0</v>
      </c>
      <c r="E128" s="11">
        <f>IFERROR(VLOOKUP(A128,'[1]SIGEP + DJs'!$B$7:$K$712,8,0),0)</f>
        <v>0</v>
      </c>
      <c r="F128" s="11">
        <f>IFERROR(VLOOKUP(A128,'[1]SIGEP + DJs'!$B$7:$K$712,9,0),0)</f>
        <v>0</v>
      </c>
      <c r="G128" s="11">
        <f>IFERROR(VLOOKUP(A128,'[1]SIGEP + DJs'!$B$7:$K$712,10,0),0)</f>
        <v>0</v>
      </c>
    </row>
    <row r="129" spans="1:7" x14ac:dyDescent="0.25">
      <c r="A129" s="8" t="s">
        <v>170</v>
      </c>
      <c r="B129" s="9" t="s">
        <v>159</v>
      </c>
      <c r="C129" s="10" t="s">
        <v>164</v>
      </c>
      <c r="D129" s="11">
        <f>IFERROR(VLOOKUP(A129,'[1]SIGEP + DJs'!$B$7:$K$712,7,0),0)</f>
        <v>2562.067</v>
      </c>
      <c r="E129" s="11">
        <f>IFERROR(VLOOKUP(A129,'[1]SIGEP + DJs'!$B$7:$K$712,8,0),0)</f>
        <v>2455596</v>
      </c>
      <c r="F129" s="11">
        <f>IFERROR(VLOOKUP(A129,'[1]SIGEP + DJs'!$B$7:$K$712,9,0),0)</f>
        <v>0</v>
      </c>
      <c r="G129" s="11">
        <f>IFERROR(VLOOKUP(A129,'[1]SIGEP + DJs'!$B$7:$K$712,10,0),0)</f>
        <v>0</v>
      </c>
    </row>
    <row r="130" spans="1:7" x14ac:dyDescent="0.25">
      <c r="A130" s="8" t="s">
        <v>171</v>
      </c>
      <c r="B130" s="9" t="s">
        <v>159</v>
      </c>
      <c r="C130" s="10" t="s">
        <v>162</v>
      </c>
      <c r="D130" s="11">
        <f>IFERROR(VLOOKUP(A130,'[1]SIGEP + DJs'!$B$7:$K$712,7,0),0)</f>
        <v>15</v>
      </c>
      <c r="E130" s="11">
        <f>IFERROR(VLOOKUP(A130,'[1]SIGEP + DJs'!$B$7:$K$712,8,0),0)</f>
        <v>0</v>
      </c>
      <c r="F130" s="11">
        <f>IFERROR(VLOOKUP(A130,'[1]SIGEP + DJs'!$B$7:$K$712,9,0),0)</f>
        <v>0</v>
      </c>
      <c r="G130" s="11">
        <f>IFERROR(VLOOKUP(A130,'[1]SIGEP + DJs'!$B$7:$K$712,10,0),0)</f>
        <v>0</v>
      </c>
    </row>
    <row r="131" spans="1:7" x14ac:dyDescent="0.25">
      <c r="A131" s="8" t="s">
        <v>172</v>
      </c>
      <c r="B131" s="9" t="s">
        <v>159</v>
      </c>
      <c r="C131" s="10" t="s">
        <v>164</v>
      </c>
      <c r="D131" s="11">
        <f>IFERROR(VLOOKUP(A131,'[1]SIGEP + DJs'!$B$7:$K$712,7,0),0)</f>
        <v>0</v>
      </c>
      <c r="E131" s="11">
        <f>IFERROR(VLOOKUP(A131,'[1]SIGEP + DJs'!$B$7:$K$712,8,0),0)</f>
        <v>0</v>
      </c>
      <c r="F131" s="11">
        <f>IFERROR(VLOOKUP(A131,'[1]SIGEP + DJs'!$B$7:$K$712,9,0),0)</f>
        <v>0</v>
      </c>
      <c r="G131" s="11">
        <f>IFERROR(VLOOKUP(A131,'[1]SIGEP + DJs'!$B$7:$K$712,10,0),0)</f>
        <v>0</v>
      </c>
    </row>
    <row r="132" spans="1:7" x14ac:dyDescent="0.25">
      <c r="A132" s="8" t="s">
        <v>173</v>
      </c>
      <c r="B132" s="9" t="s">
        <v>159</v>
      </c>
      <c r="C132" s="10" t="s">
        <v>162</v>
      </c>
      <c r="D132" s="11">
        <f>IFERROR(VLOOKUP(A132,'[1]SIGEP + DJs'!$B$7:$K$712,7,0),0)</f>
        <v>67.185000000000002</v>
      </c>
      <c r="E132" s="11">
        <f>IFERROR(VLOOKUP(A132,'[1]SIGEP + DJs'!$B$7:$K$712,8,0),0)</f>
        <v>537</v>
      </c>
      <c r="F132" s="11">
        <f>IFERROR(VLOOKUP(A132,'[1]SIGEP + DJs'!$B$7:$K$712,9,0),0)</f>
        <v>0</v>
      </c>
      <c r="G132" s="11">
        <f>IFERROR(VLOOKUP(A132,'[1]SIGEP + DJs'!$B$7:$K$712,10,0),0)</f>
        <v>0</v>
      </c>
    </row>
    <row r="133" spans="1:7" x14ac:dyDescent="0.25">
      <c r="A133" s="8" t="s">
        <v>174</v>
      </c>
      <c r="B133" s="9" t="s">
        <v>159</v>
      </c>
      <c r="C133" s="10" t="s">
        <v>162</v>
      </c>
      <c r="D133" s="11">
        <f>IFERROR(VLOOKUP(A133,'[1]SIGEP + DJs'!$B$7:$K$712,7,0),0)</f>
        <v>0</v>
      </c>
      <c r="E133" s="11">
        <f>IFERROR(VLOOKUP(A133,'[1]SIGEP + DJs'!$B$7:$K$712,8,0),0)</f>
        <v>0</v>
      </c>
      <c r="F133" s="11">
        <f>IFERROR(VLOOKUP(A133,'[1]SIGEP + DJs'!$B$7:$K$712,9,0),0)</f>
        <v>0</v>
      </c>
      <c r="G133" s="11">
        <f>IFERROR(VLOOKUP(A133,'[1]SIGEP + DJs'!$B$7:$K$712,10,0),0)</f>
        <v>0</v>
      </c>
    </row>
    <row r="134" spans="1:7" x14ac:dyDescent="0.25">
      <c r="A134" s="8" t="s">
        <v>175</v>
      </c>
      <c r="B134" s="9" t="s">
        <v>159</v>
      </c>
      <c r="C134" s="10" t="s">
        <v>176</v>
      </c>
      <c r="D134" s="11">
        <f>IFERROR(VLOOKUP(A134,'[1]SIGEP + DJs'!$B$7:$K$712,7,0),0)</f>
        <v>148.102</v>
      </c>
      <c r="E134" s="11">
        <f>IFERROR(VLOOKUP(A134,'[1]SIGEP + DJs'!$B$7:$K$712,8,0),0)</f>
        <v>3064856</v>
      </c>
      <c r="F134" s="11">
        <f>IFERROR(VLOOKUP(A134,'[1]SIGEP + DJs'!$B$7:$K$712,9,0),0)</f>
        <v>0</v>
      </c>
      <c r="G134" s="11">
        <f>IFERROR(VLOOKUP(A134,'[1]SIGEP + DJs'!$B$7:$K$712,10,0),0)</f>
        <v>0</v>
      </c>
    </row>
    <row r="135" spans="1:7" x14ac:dyDescent="0.25">
      <c r="A135" s="8" t="s">
        <v>177</v>
      </c>
      <c r="B135" s="9" t="s">
        <v>159</v>
      </c>
      <c r="C135" s="10" t="s">
        <v>176</v>
      </c>
      <c r="D135" s="11">
        <f>IFERROR(VLOOKUP(A135,'[1]SIGEP + DJs'!$B$7:$K$712,7,0),0)</f>
        <v>148.785</v>
      </c>
      <c r="E135" s="11">
        <f>IFERROR(VLOOKUP(A135,'[1]SIGEP + DJs'!$B$7:$K$712,8,0),0)</f>
        <v>93289</v>
      </c>
      <c r="F135" s="11">
        <f>IFERROR(VLOOKUP(A135,'[1]SIGEP + DJs'!$B$7:$K$712,9,0),0)</f>
        <v>0</v>
      </c>
      <c r="G135" s="11">
        <f>IFERROR(VLOOKUP(A135,'[1]SIGEP + DJs'!$B$7:$K$712,10,0),0)</f>
        <v>0</v>
      </c>
    </row>
    <row r="136" spans="1:7" x14ac:dyDescent="0.25">
      <c r="A136" s="8" t="s">
        <v>178</v>
      </c>
      <c r="B136" s="9" t="s">
        <v>159</v>
      </c>
      <c r="C136" s="10" t="s">
        <v>179</v>
      </c>
      <c r="D136" s="11">
        <f>IFERROR(VLOOKUP(A136,'[1]SIGEP + DJs'!$B$7:$K$712,7,0),0)</f>
        <v>54.067999999999998</v>
      </c>
      <c r="E136" s="11">
        <f>IFERROR(VLOOKUP(A136,'[1]SIGEP + DJs'!$B$7:$K$712,8,0),0)</f>
        <v>8734</v>
      </c>
      <c r="F136" s="11">
        <f>IFERROR(VLOOKUP(A136,'[1]SIGEP + DJs'!$B$7:$K$712,9,0),0)</f>
        <v>0</v>
      </c>
      <c r="G136" s="11">
        <f>IFERROR(VLOOKUP(A136,'[1]SIGEP + DJs'!$B$7:$K$712,10,0),0)</f>
        <v>0</v>
      </c>
    </row>
    <row r="137" spans="1:7" x14ac:dyDescent="0.25">
      <c r="A137" s="8" t="s">
        <v>180</v>
      </c>
      <c r="B137" s="9" t="s">
        <v>159</v>
      </c>
      <c r="C137" s="10" t="s">
        <v>176</v>
      </c>
      <c r="D137" s="11">
        <f>IFERROR(VLOOKUP(A137,'[1]SIGEP + DJs'!$B$7:$K$712,7,0),0)</f>
        <v>0</v>
      </c>
      <c r="E137" s="11">
        <f>IFERROR(VLOOKUP(A137,'[1]SIGEP + DJs'!$B$7:$K$712,8,0),0)</f>
        <v>0</v>
      </c>
      <c r="F137" s="11">
        <f>IFERROR(VLOOKUP(A137,'[1]SIGEP + DJs'!$B$7:$K$712,9,0),0)</f>
        <v>0</v>
      </c>
      <c r="G137" s="11">
        <f>IFERROR(VLOOKUP(A137,'[1]SIGEP + DJs'!$B$7:$K$712,10,0),0)</f>
        <v>0</v>
      </c>
    </row>
    <row r="138" spans="1:7" x14ac:dyDescent="0.25">
      <c r="A138" s="8" t="s">
        <v>181</v>
      </c>
      <c r="B138" s="9" t="s">
        <v>159</v>
      </c>
      <c r="C138" s="10" t="s">
        <v>179</v>
      </c>
      <c r="D138" s="11">
        <f>IFERROR(VLOOKUP(A138,'[1]SIGEP + DJs'!$B$7:$K$712,7,0),0)</f>
        <v>2241.2750000000001</v>
      </c>
      <c r="E138" s="11">
        <f>IFERROR(VLOOKUP(A138,'[1]SIGEP + DJs'!$B$7:$K$712,8,0),0)</f>
        <v>4570171</v>
      </c>
      <c r="F138" s="11">
        <f>IFERROR(VLOOKUP(A138,'[1]SIGEP + DJs'!$B$7:$K$712,9,0),0)</f>
        <v>0</v>
      </c>
      <c r="G138" s="11">
        <f>IFERROR(VLOOKUP(A138,'[1]SIGEP + DJs'!$B$7:$K$712,10,0),0)</f>
        <v>0</v>
      </c>
    </row>
    <row r="139" spans="1:7" x14ac:dyDescent="0.25">
      <c r="A139" s="8" t="s">
        <v>182</v>
      </c>
      <c r="B139" s="9" t="s">
        <v>159</v>
      </c>
      <c r="C139" s="10" t="s">
        <v>179</v>
      </c>
      <c r="D139" s="11">
        <f>IFERROR(VLOOKUP(A139,'[1]SIGEP + DJs'!$B$7:$K$712,7,0),0)</f>
        <v>968.43799999999999</v>
      </c>
      <c r="E139" s="11">
        <f>IFERROR(VLOOKUP(A139,'[1]SIGEP + DJs'!$B$7:$K$712,8,0),0)</f>
        <v>185096</v>
      </c>
      <c r="F139" s="11">
        <f>IFERROR(VLOOKUP(A139,'[1]SIGEP + DJs'!$B$7:$K$712,9,0),0)</f>
        <v>0</v>
      </c>
      <c r="G139" s="11">
        <f>IFERROR(VLOOKUP(A139,'[1]SIGEP + DJs'!$B$7:$K$712,10,0),0)</f>
        <v>0</v>
      </c>
    </row>
    <row r="140" spans="1:7" x14ac:dyDescent="0.25">
      <c r="A140" s="8" t="s">
        <v>183</v>
      </c>
      <c r="B140" s="9" t="s">
        <v>159</v>
      </c>
      <c r="C140" s="10" t="s">
        <v>176</v>
      </c>
      <c r="D140" s="11">
        <f>IFERROR(VLOOKUP(A140,'[1]SIGEP + DJs'!$B$7:$K$712,7,0),0)</f>
        <v>4306.3770000000004</v>
      </c>
      <c r="E140" s="11">
        <f>IFERROR(VLOOKUP(A140,'[1]SIGEP + DJs'!$B$7:$K$712,8,0),0)</f>
        <v>0</v>
      </c>
      <c r="F140" s="11">
        <f>IFERROR(VLOOKUP(A140,'[1]SIGEP + DJs'!$B$7:$K$712,9,0),0)</f>
        <v>0</v>
      </c>
      <c r="G140" s="11">
        <f>IFERROR(VLOOKUP(A140,'[1]SIGEP + DJs'!$B$7:$K$712,10,0),0)</f>
        <v>0</v>
      </c>
    </row>
    <row r="141" spans="1:7" x14ac:dyDescent="0.25">
      <c r="A141" s="8" t="s">
        <v>184</v>
      </c>
      <c r="B141" s="9" t="s">
        <v>159</v>
      </c>
      <c r="C141" s="10" t="s">
        <v>176</v>
      </c>
      <c r="D141" s="11">
        <f>IFERROR(VLOOKUP(A141,'[1]SIGEP + DJs'!$B$7:$K$712,7,0),0)</f>
        <v>0</v>
      </c>
      <c r="E141" s="11">
        <f>IFERROR(VLOOKUP(A141,'[1]SIGEP + DJs'!$B$7:$K$712,8,0),0)</f>
        <v>0</v>
      </c>
      <c r="F141" s="11">
        <f>IFERROR(VLOOKUP(A141,'[1]SIGEP + DJs'!$B$7:$K$712,9,0),0)</f>
        <v>0</v>
      </c>
      <c r="G141" s="11">
        <f>IFERROR(VLOOKUP(A141,'[1]SIGEP + DJs'!$B$7:$K$712,10,0),0)</f>
        <v>0</v>
      </c>
    </row>
    <row r="142" spans="1:7" x14ac:dyDescent="0.25">
      <c r="A142" s="8" t="s">
        <v>185</v>
      </c>
      <c r="B142" s="9" t="s">
        <v>159</v>
      </c>
      <c r="C142" s="10" t="s">
        <v>176</v>
      </c>
      <c r="D142" s="11">
        <f>IFERROR(VLOOKUP(A142,'[1]SIGEP + DJs'!$B$7:$K$712,7,0),0)</f>
        <v>5637.4809999999998</v>
      </c>
      <c r="E142" s="11">
        <f>IFERROR(VLOOKUP(A142,'[1]SIGEP + DJs'!$B$7:$K$712,8,0),0)</f>
        <v>359058</v>
      </c>
      <c r="F142" s="11">
        <f>IFERROR(VLOOKUP(A142,'[1]SIGEP + DJs'!$B$7:$K$712,9,0),0)</f>
        <v>0</v>
      </c>
      <c r="G142" s="11">
        <f>IFERROR(VLOOKUP(A142,'[1]SIGEP + DJs'!$B$7:$K$712,10,0),0)</f>
        <v>0</v>
      </c>
    </row>
    <row r="143" spans="1:7" x14ac:dyDescent="0.25">
      <c r="A143" s="8" t="s">
        <v>186</v>
      </c>
      <c r="B143" s="9" t="s">
        <v>159</v>
      </c>
      <c r="C143" s="10" t="s">
        <v>176</v>
      </c>
      <c r="D143" s="11">
        <f>IFERROR(VLOOKUP(A143,'[1]SIGEP + DJs'!$B$7:$K$712,7,0),0)</f>
        <v>0</v>
      </c>
      <c r="E143" s="11">
        <f>IFERROR(VLOOKUP(A143,'[1]SIGEP + DJs'!$B$7:$K$712,8,0),0)</f>
        <v>0</v>
      </c>
      <c r="F143" s="11">
        <f>IFERROR(VLOOKUP(A143,'[1]SIGEP + DJs'!$B$7:$K$712,9,0),0)</f>
        <v>0</v>
      </c>
      <c r="G143" s="11">
        <f>IFERROR(VLOOKUP(A143,'[1]SIGEP + DJs'!$B$7:$K$712,10,0),0)</f>
        <v>0</v>
      </c>
    </row>
    <row r="144" spans="1:7" x14ac:dyDescent="0.25">
      <c r="A144" s="8" t="s">
        <v>187</v>
      </c>
      <c r="B144" s="9" t="s">
        <v>159</v>
      </c>
      <c r="C144" s="10" t="s">
        <v>188</v>
      </c>
      <c r="D144" s="11">
        <f>IFERROR(VLOOKUP(A144,'[1]SIGEP + DJs'!$B$7:$K$712,7,0),0)</f>
        <v>0</v>
      </c>
      <c r="E144" s="11">
        <f>IFERROR(VLOOKUP(A144,'[1]SIGEP + DJs'!$B$7:$K$712,8,0),0)</f>
        <v>0</v>
      </c>
      <c r="F144" s="11">
        <f>IFERROR(VLOOKUP(A144,'[1]SIGEP + DJs'!$B$7:$K$712,9,0),0)</f>
        <v>0</v>
      </c>
      <c r="G144" s="11">
        <f>IFERROR(VLOOKUP(A144,'[1]SIGEP + DJs'!$B$7:$K$712,10,0),0)</f>
        <v>0</v>
      </c>
    </row>
    <row r="145" spans="1:7" x14ac:dyDescent="0.25">
      <c r="A145" s="8" t="s">
        <v>189</v>
      </c>
      <c r="B145" s="9" t="s">
        <v>159</v>
      </c>
      <c r="C145" s="10" t="s">
        <v>188</v>
      </c>
      <c r="D145" s="11">
        <f>IFERROR(VLOOKUP(A145,'[1]SIGEP + DJs'!$B$7:$K$712,7,0),0)</f>
        <v>23443.313999999998</v>
      </c>
      <c r="E145" s="11">
        <f>IFERROR(VLOOKUP(A145,'[1]SIGEP + DJs'!$B$7:$K$712,8,0),0)</f>
        <v>0</v>
      </c>
      <c r="F145" s="11">
        <f>IFERROR(VLOOKUP(A145,'[1]SIGEP + DJs'!$B$7:$K$712,9,0),0)</f>
        <v>0</v>
      </c>
      <c r="G145" s="11">
        <f>IFERROR(VLOOKUP(A145,'[1]SIGEP + DJs'!$B$7:$K$712,10,0),0)</f>
        <v>0</v>
      </c>
    </row>
    <row r="146" spans="1:7" x14ac:dyDescent="0.25">
      <c r="A146" s="8" t="s">
        <v>190</v>
      </c>
      <c r="B146" s="9" t="s">
        <v>159</v>
      </c>
      <c r="C146" s="10" t="s">
        <v>191</v>
      </c>
      <c r="D146" s="11">
        <f>IFERROR(VLOOKUP(A146,'[1]SIGEP + DJs'!$B$7:$K$712,7,0),0)</f>
        <v>1120.3869999999999</v>
      </c>
      <c r="E146" s="11">
        <f>IFERROR(VLOOKUP(A146,'[1]SIGEP + DJs'!$B$7:$K$712,8,0),0)</f>
        <v>34872</v>
      </c>
      <c r="F146" s="11">
        <f>IFERROR(VLOOKUP(A146,'[1]SIGEP + DJs'!$B$7:$K$712,9,0),0)</f>
        <v>0</v>
      </c>
      <c r="G146" s="11">
        <f>IFERROR(VLOOKUP(A146,'[1]SIGEP + DJs'!$B$7:$K$712,10,0),0)</f>
        <v>0</v>
      </c>
    </row>
    <row r="147" spans="1:7" x14ac:dyDescent="0.25">
      <c r="A147" s="8" t="s">
        <v>192</v>
      </c>
      <c r="B147" s="9" t="s">
        <v>159</v>
      </c>
      <c r="C147" s="10" t="s">
        <v>188</v>
      </c>
      <c r="D147" s="11">
        <f>IFERROR(VLOOKUP(A147,'[1]SIGEP + DJs'!$B$7:$K$712,7,0),0)</f>
        <v>5533.8149999999996</v>
      </c>
      <c r="E147" s="11">
        <f>IFERROR(VLOOKUP(A147,'[1]SIGEP + DJs'!$B$7:$K$712,8,0),0)</f>
        <v>0</v>
      </c>
      <c r="F147" s="11">
        <f>IFERROR(VLOOKUP(A147,'[1]SIGEP + DJs'!$B$7:$K$712,9,0),0)</f>
        <v>0</v>
      </c>
      <c r="G147" s="11">
        <f>IFERROR(VLOOKUP(A147,'[1]SIGEP + DJs'!$B$7:$K$712,10,0),0)</f>
        <v>0</v>
      </c>
    </row>
    <row r="148" spans="1:7" x14ac:dyDescent="0.25">
      <c r="A148" s="8" t="s">
        <v>193</v>
      </c>
      <c r="B148" s="9" t="s">
        <v>159</v>
      </c>
      <c r="C148" s="10" t="s">
        <v>191</v>
      </c>
      <c r="D148" s="11">
        <f>IFERROR(VLOOKUP(A148,'[1]SIGEP + DJs'!$B$7:$K$712,7,0),0)</f>
        <v>2275.1590000000001</v>
      </c>
      <c r="E148" s="11">
        <f>IFERROR(VLOOKUP(A148,'[1]SIGEP + DJs'!$B$7:$K$712,8,0),0)</f>
        <v>54777</v>
      </c>
      <c r="F148" s="11">
        <f>IFERROR(VLOOKUP(A148,'[1]SIGEP + DJs'!$B$7:$K$712,9,0),0)</f>
        <v>0</v>
      </c>
      <c r="G148" s="11">
        <f>IFERROR(VLOOKUP(A148,'[1]SIGEP + DJs'!$B$7:$K$712,10,0),0)</f>
        <v>0</v>
      </c>
    </row>
    <row r="149" spans="1:7" x14ac:dyDescent="0.25">
      <c r="A149" s="8" t="s">
        <v>194</v>
      </c>
      <c r="B149" s="9" t="s">
        <v>159</v>
      </c>
      <c r="C149" s="10" t="s">
        <v>188</v>
      </c>
      <c r="D149" s="11">
        <f>IFERROR(VLOOKUP(A149,'[1]SIGEP + DJs'!$B$7:$K$712,7,0),0)</f>
        <v>1580.057</v>
      </c>
      <c r="E149" s="11">
        <f>IFERROR(VLOOKUP(A149,'[1]SIGEP + DJs'!$B$7:$K$712,8,0),0)</f>
        <v>1026687</v>
      </c>
      <c r="F149" s="11">
        <f>IFERROR(VLOOKUP(A149,'[1]SIGEP + DJs'!$B$7:$K$712,9,0),0)</f>
        <v>0</v>
      </c>
      <c r="G149" s="11">
        <f>IFERROR(VLOOKUP(A149,'[1]SIGEP + DJs'!$B$7:$K$712,10,0),0)</f>
        <v>0</v>
      </c>
    </row>
    <row r="150" spans="1:7" x14ac:dyDescent="0.25">
      <c r="A150" s="8" t="s">
        <v>195</v>
      </c>
      <c r="B150" s="9" t="s">
        <v>159</v>
      </c>
      <c r="C150" s="10" t="s">
        <v>188</v>
      </c>
      <c r="D150" s="11">
        <f>IFERROR(VLOOKUP(A150,'[1]SIGEP + DJs'!$B$7:$K$712,7,0),0)</f>
        <v>2870.8159999999998</v>
      </c>
      <c r="E150" s="11">
        <f>IFERROR(VLOOKUP(A150,'[1]SIGEP + DJs'!$B$7:$K$712,8,0),0)</f>
        <v>1754589</v>
      </c>
      <c r="F150" s="11">
        <f>IFERROR(VLOOKUP(A150,'[1]SIGEP + DJs'!$B$7:$K$712,9,0),0)</f>
        <v>0</v>
      </c>
      <c r="G150" s="11">
        <f>IFERROR(VLOOKUP(A150,'[1]SIGEP + DJs'!$B$7:$K$712,10,0),0)</f>
        <v>0</v>
      </c>
    </row>
    <row r="151" spans="1:7" x14ac:dyDescent="0.25">
      <c r="A151" s="8" t="s">
        <v>196</v>
      </c>
      <c r="B151" s="9" t="s">
        <v>159</v>
      </c>
      <c r="C151" s="10" t="s">
        <v>188</v>
      </c>
      <c r="D151" s="11">
        <f>IFERROR(VLOOKUP(A151,'[1]SIGEP + DJs'!$B$7:$K$712,7,0),0)</f>
        <v>2228.578</v>
      </c>
      <c r="E151" s="11">
        <f>IFERROR(VLOOKUP(A151,'[1]SIGEP + DJs'!$B$7:$K$712,8,0),0)</f>
        <v>0</v>
      </c>
      <c r="F151" s="11">
        <f>IFERROR(VLOOKUP(A151,'[1]SIGEP + DJs'!$B$7:$K$712,9,0),0)</f>
        <v>0</v>
      </c>
      <c r="G151" s="11">
        <f>IFERROR(VLOOKUP(A151,'[1]SIGEP + DJs'!$B$7:$K$712,10,0),0)</f>
        <v>0</v>
      </c>
    </row>
    <row r="152" spans="1:7" x14ac:dyDescent="0.25">
      <c r="A152" s="8" t="s">
        <v>197</v>
      </c>
      <c r="B152" s="9" t="s">
        <v>159</v>
      </c>
      <c r="C152" s="10" t="s">
        <v>188</v>
      </c>
      <c r="D152" s="11">
        <f>IFERROR(VLOOKUP(A152,'[1]SIGEP + DJs'!$B$7:$K$712,7,0),0)</f>
        <v>0</v>
      </c>
      <c r="E152" s="11">
        <f>IFERROR(VLOOKUP(A152,'[1]SIGEP + DJs'!$B$7:$K$712,8,0),0)</f>
        <v>4037400</v>
      </c>
      <c r="F152" s="11">
        <f>IFERROR(VLOOKUP(A152,'[1]SIGEP + DJs'!$B$7:$K$712,9,0),0)</f>
        <v>0</v>
      </c>
      <c r="G152" s="11">
        <f>IFERROR(VLOOKUP(A152,'[1]SIGEP + DJs'!$B$7:$K$712,10,0),0)</f>
        <v>0</v>
      </c>
    </row>
    <row r="153" spans="1:7" x14ac:dyDescent="0.25">
      <c r="A153" s="8" t="s">
        <v>198</v>
      </c>
      <c r="B153" s="9" t="s">
        <v>159</v>
      </c>
      <c r="C153" s="10" t="s">
        <v>191</v>
      </c>
      <c r="D153" s="11">
        <f>IFERROR(VLOOKUP(A153,'[1]SIGEP + DJs'!$B$7:$K$712,7,0),0)</f>
        <v>0</v>
      </c>
      <c r="E153" s="11">
        <f>IFERROR(VLOOKUP(A153,'[1]SIGEP + DJs'!$B$7:$K$712,8,0),0)</f>
        <v>0</v>
      </c>
      <c r="F153" s="11">
        <f>IFERROR(VLOOKUP(A153,'[1]SIGEP + DJs'!$B$7:$K$712,9,0),0)</f>
        <v>0</v>
      </c>
      <c r="G153" s="11">
        <f>IFERROR(VLOOKUP(A153,'[1]SIGEP + DJs'!$B$7:$K$712,10,0),0)</f>
        <v>0</v>
      </c>
    </row>
    <row r="154" spans="1:7" x14ac:dyDescent="0.25">
      <c r="A154" s="8" t="s">
        <v>199</v>
      </c>
      <c r="B154" s="9" t="s">
        <v>159</v>
      </c>
      <c r="C154" s="10" t="s">
        <v>188</v>
      </c>
      <c r="D154" s="11">
        <f>IFERROR(VLOOKUP(A154,'[1]SIGEP + DJs'!$B$7:$K$712,7,0),0)</f>
        <v>1429.8140000000001</v>
      </c>
      <c r="E154" s="11">
        <f>IFERROR(VLOOKUP(A154,'[1]SIGEP + DJs'!$B$7:$K$712,8,0),0)</f>
        <v>10286228</v>
      </c>
      <c r="F154" s="11">
        <f>IFERROR(VLOOKUP(A154,'[1]SIGEP + DJs'!$B$7:$K$712,9,0),0)</f>
        <v>0</v>
      </c>
      <c r="G154" s="11">
        <f>IFERROR(VLOOKUP(A154,'[1]SIGEP + DJs'!$B$7:$K$712,10,0),0)</f>
        <v>0</v>
      </c>
    </row>
    <row r="155" spans="1:7" x14ac:dyDescent="0.25">
      <c r="A155" s="8" t="s">
        <v>200</v>
      </c>
      <c r="B155" s="9" t="s">
        <v>159</v>
      </c>
      <c r="C155" s="10" t="s">
        <v>188</v>
      </c>
      <c r="D155" s="11">
        <f>IFERROR(VLOOKUP(A155,'[1]SIGEP + DJs'!$B$7:$K$712,7,0),0)</f>
        <v>1658.2940000000001</v>
      </c>
      <c r="E155" s="11">
        <f>IFERROR(VLOOKUP(A155,'[1]SIGEP + DJs'!$B$7:$K$712,8,0),0)</f>
        <v>2990590</v>
      </c>
      <c r="F155" s="11">
        <f>IFERROR(VLOOKUP(A155,'[1]SIGEP + DJs'!$B$7:$K$712,9,0),0)</f>
        <v>0</v>
      </c>
      <c r="G155" s="11">
        <f>IFERROR(VLOOKUP(A155,'[1]SIGEP + DJs'!$B$7:$K$712,10,0),0)</f>
        <v>0</v>
      </c>
    </row>
    <row r="156" spans="1:7" x14ac:dyDescent="0.25">
      <c r="A156" s="8" t="s">
        <v>201</v>
      </c>
      <c r="B156" s="9" t="s">
        <v>159</v>
      </c>
      <c r="C156" s="10" t="s">
        <v>191</v>
      </c>
      <c r="D156" s="11">
        <f>IFERROR(VLOOKUP(A156,'[1]SIGEP + DJs'!$B$7:$K$712,7,0),0)</f>
        <v>16.065999999999999</v>
      </c>
      <c r="E156" s="11">
        <f>IFERROR(VLOOKUP(A156,'[1]SIGEP + DJs'!$B$7:$K$712,8,0),0)</f>
        <v>579</v>
      </c>
      <c r="F156" s="11">
        <f>IFERROR(VLOOKUP(A156,'[1]SIGEP + DJs'!$B$7:$K$712,9,0),0)</f>
        <v>0</v>
      </c>
      <c r="G156" s="11">
        <f>IFERROR(VLOOKUP(A156,'[1]SIGEP + DJs'!$B$7:$K$712,10,0),0)</f>
        <v>0</v>
      </c>
    </row>
    <row r="157" spans="1:7" x14ac:dyDescent="0.25">
      <c r="A157" s="8" t="s">
        <v>202</v>
      </c>
      <c r="B157" s="9" t="s">
        <v>159</v>
      </c>
      <c r="C157" s="10" t="s">
        <v>191</v>
      </c>
      <c r="D157" s="11">
        <f>IFERROR(VLOOKUP(A157,'[1]SIGEP + DJs'!$B$7:$K$712,7,0),0)</f>
        <v>72.073999999999998</v>
      </c>
      <c r="E157" s="11">
        <f>IFERROR(VLOOKUP(A157,'[1]SIGEP + DJs'!$B$7:$K$712,8,0),0)</f>
        <v>401</v>
      </c>
      <c r="F157" s="11">
        <f>IFERROR(VLOOKUP(A157,'[1]SIGEP + DJs'!$B$7:$K$712,9,0),0)</f>
        <v>0</v>
      </c>
      <c r="G157" s="11">
        <f>IFERROR(VLOOKUP(A157,'[1]SIGEP + DJs'!$B$7:$K$712,10,0),0)</f>
        <v>0</v>
      </c>
    </row>
    <row r="158" spans="1:7" x14ac:dyDescent="0.25">
      <c r="A158" s="8" t="s">
        <v>203</v>
      </c>
      <c r="B158" s="9" t="s">
        <v>159</v>
      </c>
      <c r="C158" s="10" t="s">
        <v>204</v>
      </c>
      <c r="D158" s="11">
        <f>IFERROR(VLOOKUP(A158,'[1]SIGEP + DJs'!$B$7:$K$712,7,0),0)</f>
        <v>0</v>
      </c>
      <c r="E158" s="11">
        <f>IFERROR(VLOOKUP(A158,'[1]SIGEP + DJs'!$B$7:$K$712,8,0),0)</f>
        <v>0</v>
      </c>
      <c r="F158" s="11">
        <f>IFERROR(VLOOKUP(A158,'[1]SIGEP + DJs'!$B$7:$K$712,9,0),0)</f>
        <v>0</v>
      </c>
      <c r="G158" s="11">
        <f>IFERROR(VLOOKUP(A158,'[1]SIGEP + DJs'!$B$7:$K$712,10,0),0)</f>
        <v>0</v>
      </c>
    </row>
    <row r="159" spans="1:7" x14ac:dyDescent="0.25">
      <c r="A159" s="8" t="s">
        <v>205</v>
      </c>
      <c r="B159" s="9" t="s">
        <v>159</v>
      </c>
      <c r="C159" s="10" t="s">
        <v>206</v>
      </c>
      <c r="D159" s="11">
        <f>IFERROR(VLOOKUP(A159,'[1]SIGEP + DJs'!$B$7:$K$712,7,0),0)</f>
        <v>291.97800000000001</v>
      </c>
      <c r="E159" s="11">
        <f>IFERROR(VLOOKUP(A159,'[1]SIGEP + DJs'!$B$7:$K$712,8,0),0)</f>
        <v>464447</v>
      </c>
      <c r="F159" s="11">
        <f>IFERROR(VLOOKUP(A159,'[1]SIGEP + DJs'!$B$7:$K$712,9,0),0)</f>
        <v>0</v>
      </c>
      <c r="G159" s="11">
        <f>IFERROR(VLOOKUP(A159,'[1]SIGEP + DJs'!$B$7:$K$712,10,0),0)</f>
        <v>0</v>
      </c>
    </row>
    <row r="160" spans="1:7" x14ac:dyDescent="0.25">
      <c r="A160" s="8" t="s">
        <v>207</v>
      </c>
      <c r="B160" s="9" t="s">
        <v>159</v>
      </c>
      <c r="C160" s="10" t="s">
        <v>188</v>
      </c>
      <c r="D160" s="11">
        <f>IFERROR(VLOOKUP(A160,'[1]SIGEP + DJs'!$B$7:$K$712,7,0),0)</f>
        <v>227.90299999999999</v>
      </c>
      <c r="E160" s="11">
        <f>IFERROR(VLOOKUP(A160,'[1]SIGEP + DJs'!$B$7:$K$712,8,0),0)</f>
        <v>38550</v>
      </c>
      <c r="F160" s="11">
        <f>IFERROR(VLOOKUP(A160,'[1]SIGEP + DJs'!$B$7:$K$712,9,0),0)</f>
        <v>0</v>
      </c>
      <c r="G160" s="11">
        <f>IFERROR(VLOOKUP(A160,'[1]SIGEP + DJs'!$B$7:$K$712,10,0),0)</f>
        <v>0</v>
      </c>
    </row>
    <row r="161" spans="1:7" x14ac:dyDescent="0.25">
      <c r="A161" s="8" t="s">
        <v>208</v>
      </c>
      <c r="B161" s="9" t="s">
        <v>159</v>
      </c>
      <c r="C161" s="10" t="s">
        <v>191</v>
      </c>
      <c r="D161" s="11">
        <f>IFERROR(VLOOKUP(A161,'[1]SIGEP + DJs'!$B$7:$K$712,7,0),0)</f>
        <v>362.04399999999998</v>
      </c>
      <c r="E161" s="11">
        <f>IFERROR(VLOOKUP(A161,'[1]SIGEP + DJs'!$B$7:$K$712,8,0),0)</f>
        <v>60363</v>
      </c>
      <c r="F161" s="11">
        <f>IFERROR(VLOOKUP(A161,'[1]SIGEP + DJs'!$B$7:$K$712,9,0),0)</f>
        <v>0</v>
      </c>
      <c r="G161" s="11">
        <f>IFERROR(VLOOKUP(A161,'[1]SIGEP + DJs'!$B$7:$K$712,10,0),0)</f>
        <v>0</v>
      </c>
    </row>
    <row r="162" spans="1:7" x14ac:dyDescent="0.25">
      <c r="A162" s="8" t="s">
        <v>209</v>
      </c>
      <c r="B162" s="9" t="s">
        <v>159</v>
      </c>
      <c r="C162" s="10" t="s">
        <v>210</v>
      </c>
      <c r="D162" s="11">
        <f>IFERROR(VLOOKUP(A162,'[1]SIGEP + DJs'!$B$7:$K$712,7,0),0)</f>
        <v>62.716000000000001</v>
      </c>
      <c r="E162" s="11">
        <f>IFERROR(VLOOKUP(A162,'[1]SIGEP + DJs'!$B$7:$K$712,8,0),0)</f>
        <v>45290</v>
      </c>
      <c r="F162" s="11">
        <f>IFERROR(VLOOKUP(A162,'[1]SIGEP + DJs'!$B$7:$K$712,9,0),0)</f>
        <v>0</v>
      </c>
      <c r="G162" s="11">
        <f>IFERROR(VLOOKUP(A162,'[1]SIGEP + DJs'!$B$7:$K$712,10,0),0)</f>
        <v>0</v>
      </c>
    </row>
    <row r="163" spans="1:7" x14ac:dyDescent="0.25">
      <c r="A163" s="8" t="s">
        <v>211</v>
      </c>
      <c r="B163" s="9" t="s">
        <v>159</v>
      </c>
      <c r="C163" s="10" t="s">
        <v>212</v>
      </c>
      <c r="D163" s="11">
        <f>IFERROR(VLOOKUP(A163,'[1]SIGEP + DJs'!$B$7:$K$712,7,0),0)</f>
        <v>429.30700000000002</v>
      </c>
      <c r="E163" s="11">
        <f>IFERROR(VLOOKUP(A163,'[1]SIGEP + DJs'!$B$7:$K$712,8,0),0)</f>
        <v>1460</v>
      </c>
      <c r="F163" s="11">
        <f>IFERROR(VLOOKUP(A163,'[1]SIGEP + DJs'!$B$7:$K$712,9,0),0)</f>
        <v>0</v>
      </c>
      <c r="G163" s="11">
        <f>IFERROR(VLOOKUP(A163,'[1]SIGEP + DJs'!$B$7:$K$712,10,0),0)</f>
        <v>0</v>
      </c>
    </row>
    <row r="164" spans="1:7" x14ac:dyDescent="0.25">
      <c r="A164" s="8" t="s">
        <v>213</v>
      </c>
      <c r="B164" s="9" t="s">
        <v>159</v>
      </c>
      <c r="C164" s="10" t="s">
        <v>212</v>
      </c>
      <c r="D164" s="11">
        <f>IFERROR(VLOOKUP(A164,'[1]SIGEP + DJs'!$B$7:$K$712,7,0),0)</f>
        <v>3218.529</v>
      </c>
      <c r="E164" s="11">
        <f>IFERROR(VLOOKUP(A164,'[1]SIGEP + DJs'!$B$7:$K$712,8,0),0)</f>
        <v>10942</v>
      </c>
      <c r="F164" s="11">
        <f>IFERROR(VLOOKUP(A164,'[1]SIGEP + DJs'!$B$7:$K$712,9,0),0)</f>
        <v>0</v>
      </c>
      <c r="G164" s="11">
        <f>IFERROR(VLOOKUP(A164,'[1]SIGEP + DJs'!$B$7:$K$712,10,0),0)</f>
        <v>0</v>
      </c>
    </row>
    <row r="165" spans="1:7" x14ac:dyDescent="0.25">
      <c r="A165" s="8" t="s">
        <v>214</v>
      </c>
      <c r="B165" s="9" t="s">
        <v>159</v>
      </c>
      <c r="C165" s="10" t="s">
        <v>212</v>
      </c>
      <c r="D165" s="11">
        <f>IFERROR(VLOOKUP(A165,'[1]SIGEP + DJs'!$B$7:$K$712,7,0),0)</f>
        <v>2955.962</v>
      </c>
      <c r="E165" s="11">
        <f>IFERROR(VLOOKUP(A165,'[1]SIGEP + DJs'!$B$7:$K$712,8,0),0)</f>
        <v>10053</v>
      </c>
      <c r="F165" s="11">
        <f>IFERROR(VLOOKUP(A165,'[1]SIGEP + DJs'!$B$7:$K$712,9,0),0)</f>
        <v>0</v>
      </c>
      <c r="G165" s="11">
        <f>IFERROR(VLOOKUP(A165,'[1]SIGEP + DJs'!$B$7:$K$712,10,0),0)</f>
        <v>0</v>
      </c>
    </row>
    <row r="166" spans="1:7" x14ac:dyDescent="0.25">
      <c r="A166" s="8" t="s">
        <v>215</v>
      </c>
      <c r="B166" s="9" t="s">
        <v>159</v>
      </c>
      <c r="C166" s="10" t="s">
        <v>212</v>
      </c>
      <c r="D166" s="11">
        <f>IFERROR(VLOOKUP(A166,'[1]SIGEP + DJs'!$B$7:$K$712,7,0),0)</f>
        <v>4571.6859999999997</v>
      </c>
      <c r="E166" s="11">
        <f>IFERROR(VLOOKUP(A166,'[1]SIGEP + DJs'!$B$7:$K$712,8,0),0)</f>
        <v>15542</v>
      </c>
      <c r="F166" s="11">
        <f>IFERROR(VLOOKUP(A166,'[1]SIGEP + DJs'!$B$7:$K$712,9,0),0)</f>
        <v>0</v>
      </c>
      <c r="G166" s="11">
        <f>IFERROR(VLOOKUP(A166,'[1]SIGEP + DJs'!$B$7:$K$712,10,0),0)</f>
        <v>0</v>
      </c>
    </row>
    <row r="167" spans="1:7" x14ac:dyDescent="0.25">
      <c r="A167" s="8" t="s">
        <v>216</v>
      </c>
      <c r="B167" s="9" t="s">
        <v>159</v>
      </c>
      <c r="C167" s="10" t="s">
        <v>206</v>
      </c>
      <c r="D167" s="11">
        <f>IFERROR(VLOOKUP(A167,'[1]SIGEP + DJs'!$B$7:$K$712,7,0),0)</f>
        <v>683.71699999999998</v>
      </c>
      <c r="E167" s="11">
        <f>IFERROR(VLOOKUP(A167,'[1]SIGEP + DJs'!$B$7:$K$712,8,0),0)</f>
        <v>73854</v>
      </c>
      <c r="F167" s="11">
        <f>IFERROR(VLOOKUP(A167,'[1]SIGEP + DJs'!$B$7:$K$712,9,0),0)</f>
        <v>0</v>
      </c>
      <c r="G167" s="11">
        <f>IFERROR(VLOOKUP(A167,'[1]SIGEP + DJs'!$B$7:$K$712,10,0),0)</f>
        <v>0</v>
      </c>
    </row>
    <row r="168" spans="1:7" x14ac:dyDescent="0.25">
      <c r="A168" s="8" t="s">
        <v>217</v>
      </c>
      <c r="B168" s="9" t="s">
        <v>159</v>
      </c>
      <c r="C168" s="10" t="s">
        <v>210</v>
      </c>
      <c r="D168" s="11">
        <f>IFERROR(VLOOKUP(A168,'[1]SIGEP + DJs'!$B$7:$K$712,7,0),0)</f>
        <v>0</v>
      </c>
      <c r="E168" s="11">
        <f>IFERROR(VLOOKUP(A168,'[1]SIGEP + DJs'!$B$7:$K$712,8,0),0)</f>
        <v>0</v>
      </c>
      <c r="F168" s="11">
        <f>IFERROR(VLOOKUP(A168,'[1]SIGEP + DJs'!$B$7:$K$712,9,0),0)</f>
        <v>0</v>
      </c>
      <c r="G168" s="11">
        <f>IFERROR(VLOOKUP(A168,'[1]SIGEP + DJs'!$B$7:$K$712,10,0),0)</f>
        <v>0</v>
      </c>
    </row>
    <row r="169" spans="1:7" x14ac:dyDescent="0.25">
      <c r="A169" s="8" t="s">
        <v>218</v>
      </c>
      <c r="B169" s="9" t="s">
        <v>159</v>
      </c>
      <c r="C169" s="10" t="s">
        <v>210</v>
      </c>
      <c r="D169" s="11">
        <f>IFERROR(VLOOKUP(A169,'[1]SIGEP + DJs'!$B$7:$K$712,7,0),0)</f>
        <v>17.713999999999999</v>
      </c>
      <c r="E169" s="11">
        <f>IFERROR(VLOOKUP(A169,'[1]SIGEP + DJs'!$B$7:$K$712,8,0),0)</f>
        <v>519</v>
      </c>
      <c r="F169" s="11">
        <f>IFERROR(VLOOKUP(A169,'[1]SIGEP + DJs'!$B$7:$K$712,9,0),0)</f>
        <v>0</v>
      </c>
      <c r="G169" s="11">
        <f>IFERROR(VLOOKUP(A169,'[1]SIGEP + DJs'!$B$7:$K$712,10,0),0)</f>
        <v>0</v>
      </c>
    </row>
    <row r="170" spans="1:7" x14ac:dyDescent="0.25">
      <c r="A170" s="8" t="s">
        <v>219</v>
      </c>
      <c r="B170" s="9" t="s">
        <v>159</v>
      </c>
      <c r="C170" s="10" t="s">
        <v>220</v>
      </c>
      <c r="D170" s="11">
        <f>IFERROR(VLOOKUP(A170,'[1]SIGEP + DJs'!$B$7:$K$712,7,0),0)</f>
        <v>19532.101999999999</v>
      </c>
      <c r="E170" s="11">
        <f>IFERROR(VLOOKUP(A170,'[1]SIGEP + DJs'!$B$7:$K$712,8,0),0)</f>
        <v>7111842</v>
      </c>
      <c r="F170" s="11">
        <f>IFERROR(VLOOKUP(A170,'[1]SIGEP + DJs'!$B$7:$K$712,9,0),0)</f>
        <v>0</v>
      </c>
      <c r="G170" s="11">
        <f>IFERROR(VLOOKUP(A170,'[1]SIGEP + DJs'!$B$7:$K$712,10,0),0)</f>
        <v>0</v>
      </c>
    </row>
    <row r="171" spans="1:7" x14ac:dyDescent="0.25">
      <c r="A171" s="8" t="s">
        <v>221</v>
      </c>
      <c r="B171" s="9" t="s">
        <v>159</v>
      </c>
      <c r="C171" s="10" t="s">
        <v>220</v>
      </c>
      <c r="D171" s="11">
        <f>IFERROR(VLOOKUP(A171,'[1]SIGEP + DJs'!$B$7:$K$712,7,0),0)</f>
        <v>2918.8780000000002</v>
      </c>
      <c r="E171" s="11">
        <f>IFERROR(VLOOKUP(A171,'[1]SIGEP + DJs'!$B$7:$K$712,8,0),0)</f>
        <v>533427</v>
      </c>
      <c r="F171" s="11">
        <f>IFERROR(VLOOKUP(A171,'[1]SIGEP + DJs'!$B$7:$K$712,9,0),0)</f>
        <v>0</v>
      </c>
      <c r="G171" s="11">
        <f>IFERROR(VLOOKUP(A171,'[1]SIGEP + DJs'!$B$7:$K$712,10,0),0)</f>
        <v>0</v>
      </c>
    </row>
    <row r="172" spans="1:7" x14ac:dyDescent="0.25">
      <c r="A172" s="8" t="s">
        <v>222</v>
      </c>
      <c r="B172" s="9" t="s">
        <v>159</v>
      </c>
      <c r="C172" s="10" t="s">
        <v>223</v>
      </c>
      <c r="D172" s="11">
        <f>IFERROR(VLOOKUP(A172,'[1]SIGEP + DJs'!$B$7:$K$712,7,0),0)</f>
        <v>49.348999999999997</v>
      </c>
      <c r="E172" s="11">
        <f>IFERROR(VLOOKUP(A172,'[1]SIGEP + DJs'!$B$7:$K$712,8,0),0)</f>
        <v>8207</v>
      </c>
      <c r="F172" s="11">
        <f>IFERROR(VLOOKUP(A172,'[1]SIGEP + DJs'!$B$7:$K$712,9,0),0)</f>
        <v>0</v>
      </c>
      <c r="G172" s="11">
        <f>IFERROR(VLOOKUP(A172,'[1]SIGEP + DJs'!$B$7:$K$712,10,0),0)</f>
        <v>0</v>
      </c>
    </row>
    <row r="173" spans="1:7" x14ac:dyDescent="0.25">
      <c r="A173" s="8" t="s">
        <v>224</v>
      </c>
      <c r="B173" s="9" t="s">
        <v>159</v>
      </c>
      <c r="C173" s="10" t="s">
        <v>220</v>
      </c>
      <c r="D173" s="11">
        <f>IFERROR(VLOOKUP(A173,'[1]SIGEP + DJs'!$B$7:$K$712,7,0),0)</f>
        <v>131.822</v>
      </c>
      <c r="E173" s="11">
        <f>IFERROR(VLOOKUP(A173,'[1]SIGEP + DJs'!$B$7:$K$712,8,0),0)</f>
        <v>11911</v>
      </c>
      <c r="F173" s="11">
        <f>IFERROR(VLOOKUP(A173,'[1]SIGEP + DJs'!$B$7:$K$712,9,0),0)</f>
        <v>0</v>
      </c>
      <c r="G173" s="11">
        <f>IFERROR(VLOOKUP(A173,'[1]SIGEP + DJs'!$B$7:$K$712,10,0),0)</f>
        <v>0</v>
      </c>
    </row>
    <row r="174" spans="1:7" x14ac:dyDescent="0.25">
      <c r="A174" s="8" t="s">
        <v>225</v>
      </c>
      <c r="B174" s="9" t="s">
        <v>159</v>
      </c>
      <c r="C174" s="10" t="s">
        <v>212</v>
      </c>
      <c r="D174" s="11">
        <f>IFERROR(VLOOKUP(A174,'[1]SIGEP + DJs'!$B$7:$K$712,7,0),0)</f>
        <v>14.721</v>
      </c>
      <c r="E174" s="11">
        <f>IFERROR(VLOOKUP(A174,'[1]SIGEP + DJs'!$B$7:$K$712,8,0),0)</f>
        <v>1622973</v>
      </c>
      <c r="F174" s="11">
        <f>IFERROR(VLOOKUP(A174,'[1]SIGEP + DJs'!$B$7:$K$712,9,0),0)</f>
        <v>0</v>
      </c>
      <c r="G174" s="11">
        <f>IFERROR(VLOOKUP(A174,'[1]SIGEP + DJs'!$B$7:$K$712,10,0),0)</f>
        <v>0</v>
      </c>
    </row>
    <row r="175" spans="1:7" x14ac:dyDescent="0.25">
      <c r="A175" s="8" t="s">
        <v>226</v>
      </c>
      <c r="B175" s="9" t="s">
        <v>159</v>
      </c>
      <c r="C175" s="10" t="s">
        <v>220</v>
      </c>
      <c r="D175" s="11">
        <f>IFERROR(VLOOKUP(A175,'[1]SIGEP + DJs'!$B$7:$K$712,7,0),0)</f>
        <v>312.495</v>
      </c>
      <c r="E175" s="11">
        <f>IFERROR(VLOOKUP(A175,'[1]SIGEP + DJs'!$B$7:$K$712,8,0),0)</f>
        <v>4781</v>
      </c>
      <c r="F175" s="11">
        <f>IFERROR(VLOOKUP(A175,'[1]SIGEP + DJs'!$B$7:$K$712,9,0),0)</f>
        <v>0</v>
      </c>
      <c r="G175" s="11">
        <f>IFERROR(VLOOKUP(A175,'[1]SIGEP + DJs'!$B$7:$K$712,10,0),0)</f>
        <v>0</v>
      </c>
    </row>
    <row r="176" spans="1:7" x14ac:dyDescent="0.25">
      <c r="A176" s="8" t="s">
        <v>227</v>
      </c>
      <c r="B176" s="9" t="s">
        <v>159</v>
      </c>
      <c r="C176" s="10" t="s">
        <v>228</v>
      </c>
      <c r="D176" s="11">
        <f>IFERROR(VLOOKUP(A176,'[1]SIGEP + DJs'!$B$7:$K$712,7,0),0)</f>
        <v>1243.019</v>
      </c>
      <c r="E176" s="11">
        <f>IFERROR(VLOOKUP(A176,'[1]SIGEP + DJs'!$B$7:$K$712,8,0),0)</f>
        <v>19878</v>
      </c>
      <c r="F176" s="11">
        <f>IFERROR(VLOOKUP(A176,'[1]SIGEP + DJs'!$B$7:$K$712,9,0),0)</f>
        <v>0</v>
      </c>
      <c r="G176" s="11">
        <f>IFERROR(VLOOKUP(A176,'[1]SIGEP + DJs'!$B$7:$K$712,10,0),0)</f>
        <v>0</v>
      </c>
    </row>
    <row r="177" spans="1:7" x14ac:dyDescent="0.25">
      <c r="A177" s="8" t="s">
        <v>229</v>
      </c>
      <c r="B177" s="9" t="s">
        <v>159</v>
      </c>
      <c r="C177" s="10" t="s">
        <v>220</v>
      </c>
      <c r="D177" s="11">
        <f>IFERROR(VLOOKUP(A177,'[1]SIGEP + DJs'!$B$7:$K$712,7,0),0)</f>
        <v>1857.5350000000001</v>
      </c>
      <c r="E177" s="11">
        <f>IFERROR(VLOOKUP(A177,'[1]SIGEP + DJs'!$B$7:$K$712,8,0),0)</f>
        <v>28420</v>
      </c>
      <c r="F177" s="11">
        <f>IFERROR(VLOOKUP(A177,'[1]SIGEP + DJs'!$B$7:$K$712,9,0),0)</f>
        <v>0</v>
      </c>
      <c r="G177" s="11">
        <f>IFERROR(VLOOKUP(A177,'[1]SIGEP + DJs'!$B$7:$K$712,10,0),0)</f>
        <v>0</v>
      </c>
    </row>
    <row r="178" spans="1:7" x14ac:dyDescent="0.25">
      <c r="A178" s="8" t="s">
        <v>230</v>
      </c>
      <c r="B178" s="9" t="s">
        <v>159</v>
      </c>
      <c r="C178" s="10" t="s">
        <v>228</v>
      </c>
      <c r="D178" s="11">
        <f>IFERROR(VLOOKUP(A178,'[1]SIGEP + DJs'!$B$7:$K$712,7,0),0)</f>
        <v>1599.2729999999999</v>
      </c>
      <c r="E178" s="11">
        <f>IFERROR(VLOOKUP(A178,'[1]SIGEP + DJs'!$B$7:$K$712,8,0),0)</f>
        <v>27170</v>
      </c>
      <c r="F178" s="11">
        <f>IFERROR(VLOOKUP(A178,'[1]SIGEP + DJs'!$B$7:$K$712,9,0),0)</f>
        <v>0</v>
      </c>
      <c r="G178" s="11">
        <f>IFERROR(VLOOKUP(A178,'[1]SIGEP + DJs'!$B$7:$K$712,10,0),0)</f>
        <v>0</v>
      </c>
    </row>
    <row r="179" spans="1:7" x14ac:dyDescent="0.25">
      <c r="A179" s="8" t="s">
        <v>231</v>
      </c>
      <c r="B179" s="9" t="s">
        <v>159</v>
      </c>
      <c r="C179" s="10" t="s">
        <v>228</v>
      </c>
      <c r="D179" s="11">
        <f>IFERROR(VLOOKUP(A179,'[1]SIGEP + DJs'!$B$7:$K$712,7,0),0)</f>
        <v>597.125</v>
      </c>
      <c r="E179" s="11">
        <f>IFERROR(VLOOKUP(A179,'[1]SIGEP + DJs'!$B$7:$K$712,8,0),0)</f>
        <v>10468</v>
      </c>
      <c r="F179" s="11">
        <f>IFERROR(VLOOKUP(A179,'[1]SIGEP + DJs'!$B$7:$K$712,9,0),0)</f>
        <v>0</v>
      </c>
      <c r="G179" s="11">
        <f>IFERROR(VLOOKUP(A179,'[1]SIGEP + DJs'!$B$7:$K$712,10,0),0)</f>
        <v>0</v>
      </c>
    </row>
    <row r="180" spans="1:7" x14ac:dyDescent="0.25">
      <c r="A180" s="8" t="s">
        <v>232</v>
      </c>
      <c r="B180" s="9" t="s">
        <v>159</v>
      </c>
      <c r="C180" s="10" t="s">
        <v>228</v>
      </c>
      <c r="D180" s="11">
        <f>IFERROR(VLOOKUP(A180,'[1]SIGEP + DJs'!$B$7:$K$712,7,0),0)</f>
        <v>1859.761</v>
      </c>
      <c r="E180" s="11">
        <f>IFERROR(VLOOKUP(A180,'[1]SIGEP + DJs'!$B$7:$K$712,8,0),0)</f>
        <v>50760</v>
      </c>
      <c r="F180" s="11">
        <f>IFERROR(VLOOKUP(A180,'[1]SIGEP + DJs'!$B$7:$K$712,9,0),0)</f>
        <v>0</v>
      </c>
      <c r="G180" s="11">
        <f>IFERROR(VLOOKUP(A180,'[1]SIGEP + DJs'!$B$7:$K$712,10,0),0)</f>
        <v>0</v>
      </c>
    </row>
    <row r="181" spans="1:7" x14ac:dyDescent="0.25">
      <c r="A181" s="8" t="s">
        <v>233</v>
      </c>
      <c r="B181" s="9" t="s">
        <v>159</v>
      </c>
      <c r="C181" s="10" t="s">
        <v>228</v>
      </c>
      <c r="D181" s="11">
        <f>IFERROR(VLOOKUP(A181,'[1]SIGEP + DJs'!$B$7:$K$712,7,0),0)</f>
        <v>521.66600000000005</v>
      </c>
      <c r="E181" s="11">
        <f>IFERROR(VLOOKUP(A181,'[1]SIGEP + DJs'!$B$7:$K$712,8,0),0)</f>
        <v>136911</v>
      </c>
      <c r="F181" s="11">
        <f>IFERROR(VLOOKUP(A181,'[1]SIGEP + DJs'!$B$7:$K$712,9,0),0)</f>
        <v>0</v>
      </c>
      <c r="G181" s="11">
        <f>IFERROR(VLOOKUP(A181,'[1]SIGEP + DJs'!$B$7:$K$712,10,0),0)</f>
        <v>0</v>
      </c>
    </row>
    <row r="182" spans="1:7" x14ac:dyDescent="0.25">
      <c r="A182" s="8" t="s">
        <v>234</v>
      </c>
      <c r="B182" s="9" t="s">
        <v>159</v>
      </c>
      <c r="C182" s="10" t="s">
        <v>228</v>
      </c>
      <c r="D182" s="11">
        <f>IFERROR(VLOOKUP(A182,'[1]SIGEP + DJs'!$B$7:$K$712,7,0),0)</f>
        <v>6730.1809999999996</v>
      </c>
      <c r="E182" s="11">
        <f>IFERROR(VLOOKUP(A182,'[1]SIGEP + DJs'!$B$7:$K$712,8,0),0)</f>
        <v>10027</v>
      </c>
      <c r="F182" s="11">
        <f>IFERROR(VLOOKUP(A182,'[1]SIGEP + DJs'!$B$7:$K$712,9,0),0)</f>
        <v>0</v>
      </c>
      <c r="G182" s="11">
        <f>IFERROR(VLOOKUP(A182,'[1]SIGEP + DJs'!$B$7:$K$712,10,0),0)</f>
        <v>0</v>
      </c>
    </row>
    <row r="183" spans="1:7" x14ac:dyDescent="0.25">
      <c r="A183" s="8" t="s">
        <v>235</v>
      </c>
      <c r="B183" s="9" t="s">
        <v>159</v>
      </c>
      <c r="C183" s="10" t="s">
        <v>228</v>
      </c>
      <c r="D183" s="11">
        <f>IFERROR(VLOOKUP(A183,'[1]SIGEP + DJs'!$B$7:$K$712,7,0),0)</f>
        <v>819.62599999999998</v>
      </c>
      <c r="E183" s="11">
        <f>IFERROR(VLOOKUP(A183,'[1]SIGEP + DJs'!$B$7:$K$712,8,0),0)</f>
        <v>20409</v>
      </c>
      <c r="F183" s="11">
        <f>IFERROR(VLOOKUP(A183,'[1]SIGEP + DJs'!$B$7:$K$712,9,0),0)</f>
        <v>0</v>
      </c>
      <c r="G183" s="11">
        <f>IFERROR(VLOOKUP(A183,'[1]SIGEP + DJs'!$B$7:$K$712,10,0),0)</f>
        <v>0</v>
      </c>
    </row>
    <row r="184" spans="1:7" x14ac:dyDescent="0.25">
      <c r="A184" s="8" t="s">
        <v>236</v>
      </c>
      <c r="B184" s="9" t="s">
        <v>159</v>
      </c>
      <c r="C184" s="10" t="s">
        <v>228</v>
      </c>
      <c r="D184" s="11">
        <f>IFERROR(VLOOKUP(A184,'[1]SIGEP + DJs'!$B$7:$K$712,7,0),0)</f>
        <v>5291.768</v>
      </c>
      <c r="E184" s="11">
        <f>IFERROR(VLOOKUP(A184,'[1]SIGEP + DJs'!$B$7:$K$712,8,0),0)</f>
        <v>86039</v>
      </c>
      <c r="F184" s="11">
        <f>IFERROR(VLOOKUP(A184,'[1]SIGEP + DJs'!$B$7:$K$712,9,0),0)</f>
        <v>0</v>
      </c>
      <c r="G184" s="11">
        <f>IFERROR(VLOOKUP(A184,'[1]SIGEP + DJs'!$B$7:$K$712,10,0),0)</f>
        <v>0</v>
      </c>
    </row>
    <row r="185" spans="1:7" x14ac:dyDescent="0.25">
      <c r="A185" s="8" t="s">
        <v>237</v>
      </c>
      <c r="B185" s="9" t="s">
        <v>238</v>
      </c>
      <c r="C185" s="10" t="s">
        <v>239</v>
      </c>
      <c r="D185" s="11">
        <f>IFERROR(VLOOKUP(A185,'[1]SIGEP + DJs'!$B$7:$K$712,7,0),0)</f>
        <v>1685.942</v>
      </c>
      <c r="E185" s="11">
        <f>IFERROR(VLOOKUP(A185,'[1]SIGEP + DJs'!$B$7:$K$712,8,0),0)</f>
        <v>292761</v>
      </c>
      <c r="F185" s="11">
        <f>IFERROR(VLOOKUP(A185,'[1]SIGEP + DJs'!$B$7:$K$712,9,0),0)</f>
        <v>0</v>
      </c>
      <c r="G185" s="11">
        <f>IFERROR(VLOOKUP(A185,'[1]SIGEP + DJs'!$B$7:$K$712,10,0),0)</f>
        <v>0</v>
      </c>
    </row>
    <row r="186" spans="1:7" x14ac:dyDescent="0.25">
      <c r="A186" s="8" t="s">
        <v>240</v>
      </c>
      <c r="B186" s="9" t="s">
        <v>238</v>
      </c>
      <c r="C186" s="10" t="s">
        <v>239</v>
      </c>
      <c r="D186" s="11">
        <f>IFERROR(VLOOKUP(A186,'[1]SIGEP + DJs'!$B$7:$K$712,7,0),0)</f>
        <v>0</v>
      </c>
      <c r="E186" s="11">
        <f>IFERROR(VLOOKUP(A186,'[1]SIGEP + DJs'!$B$7:$K$712,8,0),0)</f>
        <v>0</v>
      </c>
      <c r="F186" s="11">
        <f>IFERROR(VLOOKUP(A186,'[1]SIGEP + DJs'!$B$7:$K$712,9,0),0)</f>
        <v>0</v>
      </c>
      <c r="G186" s="11">
        <f>IFERROR(VLOOKUP(A186,'[1]SIGEP + DJs'!$B$7:$K$712,10,0),0)</f>
        <v>0</v>
      </c>
    </row>
    <row r="187" spans="1:7" x14ac:dyDescent="0.25">
      <c r="A187" s="8" t="s">
        <v>241</v>
      </c>
      <c r="B187" s="9" t="s">
        <v>238</v>
      </c>
      <c r="C187" s="10" t="s">
        <v>239</v>
      </c>
      <c r="D187" s="11">
        <f>IFERROR(VLOOKUP(A187,'[1]SIGEP + DJs'!$B$7:$K$712,7,0),0)</f>
        <v>2341.433</v>
      </c>
      <c r="E187" s="11">
        <f>IFERROR(VLOOKUP(A187,'[1]SIGEP + DJs'!$B$7:$K$712,8,0),0)</f>
        <v>344337</v>
      </c>
      <c r="F187" s="11">
        <f>IFERROR(VLOOKUP(A187,'[1]SIGEP + DJs'!$B$7:$K$712,9,0),0)</f>
        <v>0</v>
      </c>
      <c r="G187" s="11">
        <f>IFERROR(VLOOKUP(A187,'[1]SIGEP + DJs'!$B$7:$K$712,10,0),0)</f>
        <v>0</v>
      </c>
    </row>
    <row r="188" spans="1:7" x14ac:dyDescent="0.25">
      <c r="A188" s="8" t="s">
        <v>242</v>
      </c>
      <c r="B188" s="9" t="s">
        <v>238</v>
      </c>
      <c r="C188" s="10" t="s">
        <v>239</v>
      </c>
      <c r="D188" s="11">
        <f>IFERROR(VLOOKUP(A188,'[1]SIGEP + DJs'!$B$7:$K$712,7,0),0)</f>
        <v>2563.3319999999999</v>
      </c>
      <c r="E188" s="11">
        <f>IFERROR(VLOOKUP(A188,'[1]SIGEP + DJs'!$B$7:$K$712,8,0),0)</f>
        <v>144082</v>
      </c>
      <c r="F188" s="11">
        <f>IFERROR(VLOOKUP(A188,'[1]SIGEP + DJs'!$B$7:$K$712,9,0),0)</f>
        <v>0</v>
      </c>
      <c r="G188" s="11">
        <f>IFERROR(VLOOKUP(A188,'[1]SIGEP + DJs'!$B$7:$K$712,10,0),0)</f>
        <v>0</v>
      </c>
    </row>
    <row r="189" spans="1:7" x14ac:dyDescent="0.25">
      <c r="A189" s="8" t="s">
        <v>243</v>
      </c>
      <c r="B189" s="9" t="s">
        <v>238</v>
      </c>
      <c r="C189" s="10" t="s">
        <v>239</v>
      </c>
      <c r="D189" s="11">
        <f>IFERROR(VLOOKUP(A189,'[1]SIGEP + DJs'!$B$7:$K$712,7,0),0)</f>
        <v>0</v>
      </c>
      <c r="E189" s="11">
        <f>IFERROR(VLOOKUP(A189,'[1]SIGEP + DJs'!$B$7:$K$712,8,0),0)</f>
        <v>0</v>
      </c>
      <c r="F189" s="11">
        <f>IFERROR(VLOOKUP(A189,'[1]SIGEP + DJs'!$B$7:$K$712,9,0),0)</f>
        <v>0</v>
      </c>
      <c r="G189" s="11">
        <f>IFERROR(VLOOKUP(A189,'[1]SIGEP + DJs'!$B$7:$K$712,10,0),0)</f>
        <v>0</v>
      </c>
    </row>
    <row r="190" spans="1:7" x14ac:dyDescent="0.25">
      <c r="A190" s="8" t="s">
        <v>244</v>
      </c>
      <c r="B190" s="9" t="s">
        <v>238</v>
      </c>
      <c r="C190" s="10" t="s">
        <v>245</v>
      </c>
      <c r="D190" s="11">
        <f>IFERROR(VLOOKUP(A190,'[1]SIGEP + DJs'!$B$7:$K$712,7,0),0)</f>
        <v>0</v>
      </c>
      <c r="E190" s="11">
        <f>IFERROR(VLOOKUP(A190,'[1]SIGEP + DJs'!$B$7:$K$712,8,0),0)</f>
        <v>0</v>
      </c>
      <c r="F190" s="11">
        <f>IFERROR(VLOOKUP(A190,'[1]SIGEP + DJs'!$B$7:$K$712,9,0),0)</f>
        <v>0</v>
      </c>
      <c r="G190" s="11">
        <f>IFERROR(VLOOKUP(A190,'[1]SIGEP + DJs'!$B$7:$K$712,10,0),0)</f>
        <v>0</v>
      </c>
    </row>
    <row r="191" spans="1:7" x14ac:dyDescent="0.25">
      <c r="A191" s="8" t="s">
        <v>246</v>
      </c>
      <c r="B191" s="9" t="s">
        <v>238</v>
      </c>
      <c r="C191" s="10" t="s">
        <v>247</v>
      </c>
      <c r="D191" s="11">
        <f>IFERROR(VLOOKUP(A191,'[1]SIGEP + DJs'!$B$7:$K$712,7,0),0)</f>
        <v>21802.225999999999</v>
      </c>
      <c r="E191" s="11">
        <f>IFERROR(VLOOKUP(A191,'[1]SIGEP + DJs'!$B$7:$K$712,8,0),0)</f>
        <v>403108</v>
      </c>
      <c r="F191" s="11">
        <f>IFERROR(VLOOKUP(A191,'[1]SIGEP + DJs'!$B$7:$K$712,9,0),0)</f>
        <v>0</v>
      </c>
      <c r="G191" s="11">
        <f>IFERROR(VLOOKUP(A191,'[1]SIGEP + DJs'!$B$7:$K$712,10,0),0)</f>
        <v>0</v>
      </c>
    </row>
    <row r="192" spans="1:7" x14ac:dyDescent="0.25">
      <c r="A192" s="8" t="s">
        <v>248</v>
      </c>
      <c r="B192" s="9" t="s">
        <v>238</v>
      </c>
      <c r="C192" s="10" t="s">
        <v>245</v>
      </c>
      <c r="D192" s="11">
        <f>IFERROR(VLOOKUP(A192,'[1]SIGEP + DJs'!$B$7:$K$712,7,0),0)</f>
        <v>3475.5160000000001</v>
      </c>
      <c r="E192" s="11">
        <f>IFERROR(VLOOKUP(A192,'[1]SIGEP + DJs'!$B$7:$K$712,8,0),0)</f>
        <v>17189</v>
      </c>
      <c r="F192" s="11">
        <f>IFERROR(VLOOKUP(A192,'[1]SIGEP + DJs'!$B$7:$K$712,9,0),0)</f>
        <v>0</v>
      </c>
      <c r="G192" s="11">
        <f>IFERROR(VLOOKUP(A192,'[1]SIGEP + DJs'!$B$7:$K$712,10,0),0)</f>
        <v>0</v>
      </c>
    </row>
    <row r="193" spans="1:7" x14ac:dyDescent="0.25">
      <c r="A193" s="8" t="s">
        <v>249</v>
      </c>
      <c r="B193" s="9" t="s">
        <v>238</v>
      </c>
      <c r="C193" s="10" t="s">
        <v>245</v>
      </c>
      <c r="D193" s="11">
        <f>IFERROR(VLOOKUP(A193,'[1]SIGEP + DJs'!$B$7:$K$712,7,0),0)</f>
        <v>549.04600000000005</v>
      </c>
      <c r="E193" s="11">
        <f>IFERROR(VLOOKUP(A193,'[1]SIGEP + DJs'!$B$7:$K$712,8,0),0)</f>
        <v>12145</v>
      </c>
      <c r="F193" s="11">
        <f>IFERROR(VLOOKUP(A193,'[1]SIGEP + DJs'!$B$7:$K$712,9,0),0)</f>
        <v>0</v>
      </c>
      <c r="G193" s="11">
        <f>IFERROR(VLOOKUP(A193,'[1]SIGEP + DJs'!$B$7:$K$712,10,0),0)</f>
        <v>0</v>
      </c>
    </row>
    <row r="194" spans="1:7" x14ac:dyDescent="0.25">
      <c r="A194" s="8" t="s">
        <v>250</v>
      </c>
      <c r="B194" s="9" t="s">
        <v>238</v>
      </c>
      <c r="C194" s="10" t="s">
        <v>245</v>
      </c>
      <c r="D194" s="11">
        <f>IFERROR(VLOOKUP(A194,'[1]SIGEP + DJs'!$B$7:$K$712,7,0),0)</f>
        <v>5369.7820000000002</v>
      </c>
      <c r="E194" s="11">
        <f>IFERROR(VLOOKUP(A194,'[1]SIGEP + DJs'!$B$7:$K$712,8,0),0)</f>
        <v>825698</v>
      </c>
      <c r="F194" s="11">
        <f>IFERROR(VLOOKUP(A194,'[1]SIGEP + DJs'!$B$7:$K$712,9,0),0)</f>
        <v>0</v>
      </c>
      <c r="G194" s="11">
        <f>IFERROR(VLOOKUP(A194,'[1]SIGEP + DJs'!$B$7:$K$712,10,0),0)</f>
        <v>0</v>
      </c>
    </row>
    <row r="195" spans="1:7" x14ac:dyDescent="0.25">
      <c r="A195" s="8" t="s">
        <v>251</v>
      </c>
      <c r="B195" s="9" t="s">
        <v>238</v>
      </c>
      <c r="C195" s="10" t="s">
        <v>245</v>
      </c>
      <c r="D195" s="11">
        <f>IFERROR(VLOOKUP(A195,'[1]SIGEP + DJs'!$B$7:$K$712,7,0),0)</f>
        <v>912.09100000000001</v>
      </c>
      <c r="E195" s="11">
        <f>IFERROR(VLOOKUP(A195,'[1]SIGEP + DJs'!$B$7:$K$712,8,0),0)</f>
        <v>18767</v>
      </c>
      <c r="F195" s="11">
        <f>IFERROR(VLOOKUP(A195,'[1]SIGEP + DJs'!$B$7:$K$712,9,0),0)</f>
        <v>0</v>
      </c>
      <c r="G195" s="11">
        <f>IFERROR(VLOOKUP(A195,'[1]SIGEP + DJs'!$B$7:$K$712,10,0),0)</f>
        <v>0</v>
      </c>
    </row>
    <row r="196" spans="1:7" x14ac:dyDescent="0.25">
      <c r="A196" s="8" t="s">
        <v>252</v>
      </c>
      <c r="B196" s="9" t="s">
        <v>238</v>
      </c>
      <c r="C196" s="10" t="s">
        <v>245</v>
      </c>
      <c r="D196" s="11">
        <f>IFERROR(VLOOKUP(A196,'[1]SIGEP + DJs'!$B$7:$K$712,7,0),0)</f>
        <v>0</v>
      </c>
      <c r="E196" s="11">
        <f>IFERROR(VLOOKUP(A196,'[1]SIGEP + DJs'!$B$7:$K$712,8,0),0)</f>
        <v>0</v>
      </c>
      <c r="F196" s="11">
        <f>IFERROR(VLOOKUP(A196,'[1]SIGEP + DJs'!$B$7:$K$712,9,0),0)</f>
        <v>0</v>
      </c>
      <c r="G196" s="11">
        <f>IFERROR(VLOOKUP(A196,'[1]SIGEP + DJs'!$B$7:$K$712,10,0),0)</f>
        <v>0</v>
      </c>
    </row>
    <row r="197" spans="1:7" x14ac:dyDescent="0.25">
      <c r="A197" s="8" t="s">
        <v>253</v>
      </c>
      <c r="B197" s="9" t="s">
        <v>238</v>
      </c>
      <c r="C197" s="10" t="s">
        <v>245</v>
      </c>
      <c r="D197" s="11">
        <f>IFERROR(VLOOKUP(A197,'[1]SIGEP + DJs'!$B$7:$K$712,7,0),0)</f>
        <v>0</v>
      </c>
      <c r="E197" s="11">
        <f>IFERROR(VLOOKUP(A197,'[1]SIGEP + DJs'!$B$7:$K$712,8,0),0)</f>
        <v>0</v>
      </c>
      <c r="F197" s="11">
        <f>IFERROR(VLOOKUP(A197,'[1]SIGEP + DJs'!$B$7:$K$712,9,0),0)</f>
        <v>0</v>
      </c>
      <c r="G197" s="11">
        <f>IFERROR(VLOOKUP(A197,'[1]SIGEP + DJs'!$B$7:$K$712,10,0),0)</f>
        <v>0</v>
      </c>
    </row>
    <row r="198" spans="1:7" x14ac:dyDescent="0.25">
      <c r="A198" s="8" t="s">
        <v>254</v>
      </c>
      <c r="B198" s="9" t="s">
        <v>238</v>
      </c>
      <c r="C198" s="10" t="s">
        <v>245</v>
      </c>
      <c r="D198" s="11">
        <f>IFERROR(VLOOKUP(A198,'[1]SIGEP + DJs'!$B$7:$K$712,7,0),0)</f>
        <v>0</v>
      </c>
      <c r="E198" s="11">
        <f>IFERROR(VLOOKUP(A198,'[1]SIGEP + DJs'!$B$7:$K$712,8,0),0)</f>
        <v>0</v>
      </c>
      <c r="F198" s="11">
        <f>IFERROR(VLOOKUP(A198,'[1]SIGEP + DJs'!$B$7:$K$712,9,0),0)</f>
        <v>0</v>
      </c>
      <c r="G198" s="11">
        <f>IFERROR(VLOOKUP(A198,'[1]SIGEP + DJs'!$B$7:$K$712,10,0),0)</f>
        <v>0</v>
      </c>
    </row>
    <row r="199" spans="1:7" x14ac:dyDescent="0.25">
      <c r="A199" s="8" t="s">
        <v>255</v>
      </c>
      <c r="B199" s="9" t="s">
        <v>238</v>
      </c>
      <c r="C199" s="10" t="s">
        <v>256</v>
      </c>
      <c r="D199" s="11">
        <f>IFERROR(VLOOKUP(A199,'[1]SIGEP + DJs'!$B$7:$K$712,7,0),0)</f>
        <v>0</v>
      </c>
      <c r="E199" s="11">
        <f>IFERROR(VLOOKUP(A199,'[1]SIGEP + DJs'!$B$7:$K$712,8,0),0)</f>
        <v>0</v>
      </c>
      <c r="F199" s="11">
        <f>IFERROR(VLOOKUP(A199,'[1]SIGEP + DJs'!$B$7:$K$712,9,0),0)</f>
        <v>0</v>
      </c>
      <c r="G199" s="11">
        <f>IFERROR(VLOOKUP(A199,'[1]SIGEP + DJs'!$B$7:$K$712,10,0),0)</f>
        <v>0</v>
      </c>
    </row>
    <row r="200" spans="1:7" x14ac:dyDescent="0.25">
      <c r="A200" s="8" t="s">
        <v>257</v>
      </c>
      <c r="B200" s="9" t="s">
        <v>159</v>
      </c>
      <c r="C200" s="10" t="s">
        <v>176</v>
      </c>
      <c r="D200" s="11">
        <f>IFERROR(VLOOKUP(A200,'[1]SIGEP + DJs'!$B$7:$K$712,7,0),0)</f>
        <v>1265.893</v>
      </c>
      <c r="E200" s="11">
        <f>IFERROR(VLOOKUP(A200,'[1]SIGEP + DJs'!$B$7:$K$712,8,0),0)</f>
        <v>1493261</v>
      </c>
      <c r="F200" s="11">
        <f>IFERROR(VLOOKUP(A200,'[1]SIGEP + DJs'!$B$7:$K$712,9,0),0)</f>
        <v>0</v>
      </c>
      <c r="G200" s="11">
        <f>IFERROR(VLOOKUP(A200,'[1]SIGEP + DJs'!$B$7:$K$712,10,0),0)</f>
        <v>0</v>
      </c>
    </row>
    <row r="201" spans="1:7" x14ac:dyDescent="0.25">
      <c r="A201" s="8" t="s">
        <v>258</v>
      </c>
      <c r="B201" s="9" t="s">
        <v>238</v>
      </c>
      <c r="C201" s="10" t="s">
        <v>239</v>
      </c>
      <c r="D201" s="11">
        <f>IFERROR(VLOOKUP(A201,'[1]SIGEP + DJs'!$B$7:$K$712,7,0),0)</f>
        <v>0</v>
      </c>
      <c r="E201" s="11">
        <f>IFERROR(VLOOKUP(A201,'[1]SIGEP + DJs'!$B$7:$K$712,8,0),0)</f>
        <v>0</v>
      </c>
      <c r="F201" s="11">
        <f>IFERROR(VLOOKUP(A201,'[1]SIGEP + DJs'!$B$7:$K$712,9,0),0)</f>
        <v>736.51900000000001</v>
      </c>
      <c r="G201" s="11">
        <f>IFERROR(VLOOKUP(A201,'[1]SIGEP + DJs'!$B$7:$K$712,10,0),0)</f>
        <v>75016431</v>
      </c>
    </row>
    <row r="202" spans="1:7" x14ac:dyDescent="0.25">
      <c r="A202" s="8" t="s">
        <v>259</v>
      </c>
      <c r="B202" s="9" t="s">
        <v>15</v>
      </c>
      <c r="C202" s="10" t="s">
        <v>48</v>
      </c>
      <c r="D202" s="11">
        <f>IFERROR(VLOOKUP(A202,'[1]SIGEP + DJs'!$B$7:$K$712,7,0),0)</f>
        <v>0</v>
      </c>
      <c r="E202" s="11">
        <f>IFERROR(VLOOKUP(A202,'[1]SIGEP + DJs'!$B$7:$K$712,8,0),0)</f>
        <v>0</v>
      </c>
      <c r="F202" s="11">
        <f>IFERROR(VLOOKUP(A202,'[1]SIGEP + DJs'!$B$7:$K$712,9,0),0)</f>
        <v>0</v>
      </c>
      <c r="G202" s="11">
        <f>IFERROR(VLOOKUP(A202,'[1]SIGEP + DJs'!$B$7:$K$712,10,0),0)</f>
        <v>0</v>
      </c>
    </row>
    <row r="203" spans="1:7" x14ac:dyDescent="0.25">
      <c r="A203" s="8" t="s">
        <v>260</v>
      </c>
      <c r="B203" s="9" t="s">
        <v>15</v>
      </c>
      <c r="C203" s="10" t="s">
        <v>58</v>
      </c>
      <c r="D203" s="11">
        <f>IFERROR(VLOOKUP(A203,'[1]SIGEP + DJs'!$B$7:$K$712,7,0),0)</f>
        <v>0</v>
      </c>
      <c r="E203" s="11">
        <f>IFERROR(VLOOKUP(A203,'[1]SIGEP + DJs'!$B$7:$K$712,8,0),0)</f>
        <v>0</v>
      </c>
      <c r="F203" s="11">
        <f>IFERROR(VLOOKUP(A203,'[1]SIGEP + DJs'!$B$7:$K$712,9,0),0)</f>
        <v>0</v>
      </c>
      <c r="G203" s="11">
        <f>IFERROR(VLOOKUP(A203,'[1]SIGEP + DJs'!$B$7:$K$712,10,0),0)</f>
        <v>0</v>
      </c>
    </row>
    <row r="204" spans="1:7" x14ac:dyDescent="0.25">
      <c r="A204" s="8" t="s">
        <v>261</v>
      </c>
      <c r="B204" s="9" t="s">
        <v>159</v>
      </c>
      <c r="C204" s="10" t="s">
        <v>162</v>
      </c>
      <c r="D204" s="11">
        <f>IFERROR(VLOOKUP(A204,'[1]SIGEP + DJs'!$B$7:$K$712,7,0),0)</f>
        <v>0</v>
      </c>
      <c r="E204" s="11">
        <f>IFERROR(VLOOKUP(A204,'[1]SIGEP + DJs'!$B$7:$K$712,8,0),0)</f>
        <v>0</v>
      </c>
      <c r="F204" s="11">
        <f>IFERROR(VLOOKUP(A204,'[1]SIGEP + DJs'!$B$7:$K$712,9,0),0)</f>
        <v>0</v>
      </c>
      <c r="G204" s="11">
        <f>IFERROR(VLOOKUP(A204,'[1]SIGEP + DJs'!$B$7:$K$712,10,0),0)</f>
        <v>0</v>
      </c>
    </row>
    <row r="205" spans="1:7" x14ac:dyDescent="0.25">
      <c r="A205" s="8" t="s">
        <v>262</v>
      </c>
      <c r="B205" s="9" t="s">
        <v>159</v>
      </c>
      <c r="C205" s="10" t="s">
        <v>263</v>
      </c>
      <c r="D205" s="11">
        <f>IFERROR(VLOOKUP(A205,'[1]SIGEP + DJs'!$B$7:$K$712,7,0),0)</f>
        <v>0</v>
      </c>
      <c r="E205" s="11">
        <f>IFERROR(VLOOKUP(A205,'[1]SIGEP + DJs'!$B$7:$K$712,8,0),0)</f>
        <v>0</v>
      </c>
      <c r="F205" s="11">
        <f>IFERROR(VLOOKUP(A205,'[1]SIGEP + DJs'!$B$7:$K$712,9,0),0)</f>
        <v>0</v>
      </c>
      <c r="G205" s="11">
        <f>IFERROR(VLOOKUP(A205,'[1]SIGEP + DJs'!$B$7:$K$712,10,0),0)</f>
        <v>0</v>
      </c>
    </row>
    <row r="206" spans="1:7" x14ac:dyDescent="0.25">
      <c r="A206" s="8" t="s">
        <v>264</v>
      </c>
      <c r="B206" s="9" t="s">
        <v>15</v>
      </c>
      <c r="C206" s="10" t="s">
        <v>37</v>
      </c>
      <c r="D206" s="11">
        <f>IFERROR(VLOOKUP(A206,'[1]SIGEP + DJs'!$B$7:$K$712,7,0),0)</f>
        <v>0</v>
      </c>
      <c r="E206" s="11">
        <f>IFERROR(VLOOKUP(A206,'[1]SIGEP + DJs'!$B$7:$K$712,8,0),0)</f>
        <v>0</v>
      </c>
      <c r="F206" s="11">
        <f>IFERROR(VLOOKUP(A206,'[1]SIGEP + DJs'!$B$7:$K$712,9,0),0)</f>
        <v>0</v>
      </c>
      <c r="G206" s="11">
        <f>IFERROR(VLOOKUP(A206,'[1]SIGEP + DJs'!$B$7:$K$712,10,0),0)</f>
        <v>0</v>
      </c>
    </row>
    <row r="207" spans="1:7" x14ac:dyDescent="0.25">
      <c r="A207" s="8" t="s">
        <v>265</v>
      </c>
      <c r="B207" s="9" t="s">
        <v>15</v>
      </c>
      <c r="C207" s="10" t="s">
        <v>18</v>
      </c>
      <c r="D207" s="11">
        <f>IFERROR(VLOOKUP(A207,'[1]SIGEP + DJs'!$B$7:$K$712,7,0),0)</f>
        <v>0</v>
      </c>
      <c r="E207" s="11">
        <f>IFERROR(VLOOKUP(A207,'[1]SIGEP + DJs'!$B$7:$K$712,8,0),0)</f>
        <v>0</v>
      </c>
      <c r="F207" s="11">
        <f>IFERROR(VLOOKUP(A207,'[1]SIGEP + DJs'!$B$7:$K$712,9,0),0)</f>
        <v>0</v>
      </c>
      <c r="G207" s="11">
        <f>IFERROR(VLOOKUP(A207,'[1]SIGEP + DJs'!$B$7:$K$712,10,0),0)</f>
        <v>0</v>
      </c>
    </row>
    <row r="208" spans="1:7" x14ac:dyDescent="0.25">
      <c r="A208" s="8" t="s">
        <v>266</v>
      </c>
      <c r="B208" s="9" t="s">
        <v>15</v>
      </c>
      <c r="C208" s="10" t="s">
        <v>28</v>
      </c>
      <c r="D208" s="11">
        <f>IFERROR(VLOOKUP(A208,'[1]SIGEP + DJs'!$B$7:$K$712,7,0),0)</f>
        <v>314.87400000000002</v>
      </c>
      <c r="E208" s="11">
        <f>IFERROR(VLOOKUP(A208,'[1]SIGEP + DJs'!$B$7:$K$712,8,0),0)</f>
        <v>25615</v>
      </c>
      <c r="F208" s="11">
        <f>IFERROR(VLOOKUP(A208,'[1]SIGEP + DJs'!$B$7:$K$712,9,0),0)</f>
        <v>0</v>
      </c>
      <c r="G208" s="11">
        <f>IFERROR(VLOOKUP(A208,'[1]SIGEP + DJs'!$B$7:$K$712,10,0),0)</f>
        <v>0</v>
      </c>
    </row>
    <row r="209" spans="1:7" x14ac:dyDescent="0.25">
      <c r="A209" s="8" t="s">
        <v>267</v>
      </c>
      <c r="B209" s="9" t="s">
        <v>238</v>
      </c>
      <c r="C209" s="10" t="s">
        <v>268</v>
      </c>
      <c r="D209" s="11">
        <f>IFERROR(VLOOKUP(A209,'[1]SIGEP + DJs'!$B$7:$K$712,7,0),0)</f>
        <v>0</v>
      </c>
      <c r="E209" s="11">
        <f>IFERROR(VLOOKUP(A209,'[1]SIGEP + DJs'!$B$7:$K$712,8,0),0)</f>
        <v>0</v>
      </c>
      <c r="F209" s="11">
        <f>IFERROR(VLOOKUP(A209,'[1]SIGEP + DJs'!$B$7:$K$712,9,0),0)</f>
        <v>0</v>
      </c>
      <c r="G209" s="11">
        <f>IFERROR(VLOOKUP(A209,'[1]SIGEP + DJs'!$B$7:$K$712,10,0),0)</f>
        <v>0</v>
      </c>
    </row>
    <row r="210" spans="1:7" x14ac:dyDescent="0.25">
      <c r="A210" s="8" t="s">
        <v>269</v>
      </c>
      <c r="B210" s="9" t="s">
        <v>15</v>
      </c>
      <c r="C210" s="10" t="s">
        <v>50</v>
      </c>
      <c r="D210" s="11">
        <f>IFERROR(VLOOKUP(A210,'[1]SIGEP + DJs'!$B$7:$K$712,7,0),0)</f>
        <v>0</v>
      </c>
      <c r="E210" s="11">
        <f>IFERROR(VLOOKUP(A210,'[1]SIGEP + DJs'!$B$7:$K$712,8,0),0)</f>
        <v>0</v>
      </c>
      <c r="F210" s="11">
        <f>IFERROR(VLOOKUP(A210,'[1]SIGEP + DJs'!$B$7:$K$712,9,0),0)</f>
        <v>0</v>
      </c>
      <c r="G210" s="11">
        <f>IFERROR(VLOOKUP(A210,'[1]SIGEP + DJs'!$B$7:$K$712,10,0),0)</f>
        <v>0</v>
      </c>
    </row>
    <row r="211" spans="1:7" x14ac:dyDescent="0.25">
      <c r="A211" s="8" t="s">
        <v>270</v>
      </c>
      <c r="B211" s="9" t="s">
        <v>15</v>
      </c>
      <c r="C211" s="10" t="s">
        <v>50</v>
      </c>
      <c r="D211" s="11">
        <f>IFERROR(VLOOKUP(A211,'[1]SIGEP + DJs'!$B$7:$K$712,7,0),0)</f>
        <v>0</v>
      </c>
      <c r="E211" s="11">
        <f>IFERROR(VLOOKUP(A211,'[1]SIGEP + DJs'!$B$7:$K$712,8,0),0)</f>
        <v>0</v>
      </c>
      <c r="F211" s="11">
        <f>IFERROR(VLOOKUP(A211,'[1]SIGEP + DJs'!$B$7:$K$712,9,0),0)</f>
        <v>0</v>
      </c>
      <c r="G211" s="11">
        <f>IFERROR(VLOOKUP(A211,'[1]SIGEP + DJs'!$B$7:$K$712,10,0),0)</f>
        <v>0</v>
      </c>
    </row>
    <row r="212" spans="1:7" x14ac:dyDescent="0.25">
      <c r="A212" s="8" t="s">
        <v>271</v>
      </c>
      <c r="B212" s="9" t="s">
        <v>15</v>
      </c>
      <c r="C212" s="10" t="s">
        <v>50</v>
      </c>
      <c r="D212" s="11">
        <f>IFERROR(VLOOKUP(A212,'[1]SIGEP + DJs'!$B$7:$K$712,7,0),0)</f>
        <v>24.509</v>
      </c>
      <c r="E212" s="11">
        <f>IFERROR(VLOOKUP(A212,'[1]SIGEP + DJs'!$B$7:$K$712,8,0),0)</f>
        <v>1302</v>
      </c>
      <c r="F212" s="11">
        <f>IFERROR(VLOOKUP(A212,'[1]SIGEP + DJs'!$B$7:$K$712,9,0),0)</f>
        <v>0</v>
      </c>
      <c r="G212" s="11">
        <f>IFERROR(VLOOKUP(A212,'[1]SIGEP + DJs'!$B$7:$K$712,10,0),0)</f>
        <v>0</v>
      </c>
    </row>
    <row r="213" spans="1:7" x14ac:dyDescent="0.25">
      <c r="A213" s="8" t="s">
        <v>272</v>
      </c>
      <c r="B213" s="9" t="s">
        <v>238</v>
      </c>
      <c r="C213" s="10" t="s">
        <v>239</v>
      </c>
      <c r="D213" s="11">
        <f>IFERROR(VLOOKUP(A213,'[1]SIGEP + DJs'!$B$7:$K$712,7,0),0)</f>
        <v>0</v>
      </c>
      <c r="E213" s="11">
        <f>IFERROR(VLOOKUP(A213,'[1]SIGEP + DJs'!$B$7:$K$712,8,0),0)</f>
        <v>0</v>
      </c>
      <c r="F213" s="11">
        <f>IFERROR(VLOOKUP(A213,'[1]SIGEP + DJs'!$B$7:$K$712,9,0),0)</f>
        <v>0</v>
      </c>
      <c r="G213" s="11">
        <f>IFERROR(VLOOKUP(A213,'[1]SIGEP + DJs'!$B$7:$K$712,10,0),0)</f>
        <v>0</v>
      </c>
    </row>
    <row r="214" spans="1:7" x14ac:dyDescent="0.25">
      <c r="A214" s="8" t="s">
        <v>273</v>
      </c>
      <c r="B214" s="9" t="s">
        <v>238</v>
      </c>
      <c r="C214" s="10" t="s">
        <v>245</v>
      </c>
      <c r="D214" s="11">
        <f>IFERROR(VLOOKUP(A214,'[1]SIGEP + DJs'!$B$7:$K$712,7,0),0)</f>
        <v>0</v>
      </c>
      <c r="E214" s="11">
        <f>IFERROR(VLOOKUP(A214,'[1]SIGEP + DJs'!$B$7:$K$712,8,0),0)</f>
        <v>0</v>
      </c>
      <c r="F214" s="11">
        <f>IFERROR(VLOOKUP(A214,'[1]SIGEP + DJs'!$B$7:$K$712,9,0),0)</f>
        <v>0</v>
      </c>
      <c r="G214" s="11">
        <f>IFERROR(VLOOKUP(A214,'[1]SIGEP + DJs'!$B$7:$K$712,10,0),0)</f>
        <v>0</v>
      </c>
    </row>
    <row r="215" spans="1:7" x14ac:dyDescent="0.25">
      <c r="A215" s="8" t="s">
        <v>274</v>
      </c>
      <c r="B215" s="9" t="s">
        <v>238</v>
      </c>
      <c r="C215" s="10" t="s">
        <v>245</v>
      </c>
      <c r="D215" s="11">
        <f>IFERROR(VLOOKUP(A215,'[1]SIGEP + DJs'!$B$7:$K$712,7,0),0)</f>
        <v>0</v>
      </c>
      <c r="E215" s="11">
        <f>IFERROR(VLOOKUP(A215,'[1]SIGEP + DJs'!$B$7:$K$712,8,0),0)</f>
        <v>0</v>
      </c>
      <c r="F215" s="11">
        <f>IFERROR(VLOOKUP(A215,'[1]SIGEP + DJs'!$B$7:$K$712,9,0),0)</f>
        <v>0</v>
      </c>
      <c r="G215" s="11">
        <f>IFERROR(VLOOKUP(A215,'[1]SIGEP + DJs'!$B$7:$K$712,10,0),0)</f>
        <v>0</v>
      </c>
    </row>
    <row r="216" spans="1:7" x14ac:dyDescent="0.25">
      <c r="A216" s="8" t="s">
        <v>275</v>
      </c>
      <c r="B216" s="9" t="s">
        <v>238</v>
      </c>
      <c r="C216" s="10" t="s">
        <v>245</v>
      </c>
      <c r="D216" s="11">
        <f>IFERROR(VLOOKUP(A216,'[1]SIGEP + DJs'!$B$7:$K$712,7,0),0)</f>
        <v>0</v>
      </c>
      <c r="E216" s="11">
        <f>IFERROR(VLOOKUP(A216,'[1]SIGEP + DJs'!$B$7:$K$712,8,0),0)</f>
        <v>0</v>
      </c>
      <c r="F216" s="11">
        <f>IFERROR(VLOOKUP(A216,'[1]SIGEP + DJs'!$B$7:$K$712,9,0),0)</f>
        <v>0</v>
      </c>
      <c r="G216" s="11">
        <f>IFERROR(VLOOKUP(A216,'[1]SIGEP + DJs'!$B$7:$K$712,10,0),0)</f>
        <v>0</v>
      </c>
    </row>
    <row r="217" spans="1:7" x14ac:dyDescent="0.25">
      <c r="A217" s="8" t="s">
        <v>276</v>
      </c>
      <c r="B217" s="9" t="s">
        <v>238</v>
      </c>
      <c r="C217" s="10" t="s">
        <v>245</v>
      </c>
      <c r="D217" s="11">
        <f>IFERROR(VLOOKUP(A217,'[1]SIGEP + DJs'!$B$7:$K$712,7,0),0)</f>
        <v>0</v>
      </c>
      <c r="E217" s="11">
        <f>IFERROR(VLOOKUP(A217,'[1]SIGEP + DJs'!$B$7:$K$712,8,0),0)</f>
        <v>0</v>
      </c>
      <c r="F217" s="11">
        <f>IFERROR(VLOOKUP(A217,'[1]SIGEP + DJs'!$B$7:$K$712,9,0),0)</f>
        <v>0</v>
      </c>
      <c r="G217" s="11">
        <f>IFERROR(VLOOKUP(A217,'[1]SIGEP + DJs'!$B$7:$K$712,10,0),0)</f>
        <v>0</v>
      </c>
    </row>
    <row r="218" spans="1:7" x14ac:dyDescent="0.25">
      <c r="A218" s="8" t="s">
        <v>277</v>
      </c>
      <c r="B218" s="9" t="s">
        <v>238</v>
      </c>
      <c r="C218" s="10" t="s">
        <v>245</v>
      </c>
      <c r="D218" s="11">
        <f>IFERROR(VLOOKUP(A218,'[1]SIGEP + DJs'!$B$7:$K$712,7,0),0)</f>
        <v>0</v>
      </c>
      <c r="E218" s="11">
        <f>IFERROR(VLOOKUP(A218,'[1]SIGEP + DJs'!$B$7:$K$712,8,0),0)</f>
        <v>0</v>
      </c>
      <c r="F218" s="11">
        <f>IFERROR(VLOOKUP(A218,'[1]SIGEP + DJs'!$B$7:$K$712,9,0),0)</f>
        <v>0</v>
      </c>
      <c r="G218" s="11">
        <f>IFERROR(VLOOKUP(A218,'[1]SIGEP + DJs'!$B$7:$K$712,10,0),0)</f>
        <v>0</v>
      </c>
    </row>
    <row r="219" spans="1:7" x14ac:dyDescent="0.25">
      <c r="A219" s="8" t="s">
        <v>278</v>
      </c>
      <c r="B219" s="9" t="s">
        <v>238</v>
      </c>
      <c r="C219" s="10" t="s">
        <v>245</v>
      </c>
      <c r="D219" s="11">
        <f>IFERROR(VLOOKUP(A219,'[1]SIGEP + DJs'!$B$7:$K$712,7,0),0)</f>
        <v>0</v>
      </c>
      <c r="E219" s="11">
        <f>IFERROR(VLOOKUP(A219,'[1]SIGEP + DJs'!$B$7:$K$712,8,0),0)</f>
        <v>0</v>
      </c>
      <c r="F219" s="11">
        <f>IFERROR(VLOOKUP(A219,'[1]SIGEP + DJs'!$B$7:$K$712,9,0),0)</f>
        <v>0</v>
      </c>
      <c r="G219" s="11">
        <f>IFERROR(VLOOKUP(A219,'[1]SIGEP + DJs'!$B$7:$K$712,10,0),0)</f>
        <v>0</v>
      </c>
    </row>
    <row r="220" spans="1:7" x14ac:dyDescent="0.25">
      <c r="A220" s="8" t="s">
        <v>279</v>
      </c>
      <c r="B220" s="9" t="s">
        <v>238</v>
      </c>
      <c r="C220" s="10" t="s">
        <v>245</v>
      </c>
      <c r="D220" s="11">
        <f>IFERROR(VLOOKUP(A220,'[1]SIGEP + DJs'!$B$7:$K$712,7,0),0)</f>
        <v>0</v>
      </c>
      <c r="E220" s="11">
        <f>IFERROR(VLOOKUP(A220,'[1]SIGEP + DJs'!$B$7:$K$712,8,0),0)</f>
        <v>0</v>
      </c>
      <c r="F220" s="11">
        <f>IFERROR(VLOOKUP(A220,'[1]SIGEP + DJs'!$B$7:$K$712,9,0),0)</f>
        <v>0</v>
      </c>
      <c r="G220" s="11">
        <f>IFERROR(VLOOKUP(A220,'[1]SIGEP + DJs'!$B$7:$K$712,10,0),0)</f>
        <v>0</v>
      </c>
    </row>
    <row r="221" spans="1:7" x14ac:dyDescent="0.25">
      <c r="A221" s="8" t="s">
        <v>280</v>
      </c>
      <c r="B221" s="9" t="s">
        <v>238</v>
      </c>
      <c r="C221" s="10" t="s">
        <v>245</v>
      </c>
      <c r="D221" s="11">
        <f>IFERROR(VLOOKUP(A221,'[1]SIGEP + DJs'!$B$7:$K$712,7,0),0)</f>
        <v>0</v>
      </c>
      <c r="E221" s="11">
        <f>IFERROR(VLOOKUP(A221,'[1]SIGEP + DJs'!$B$7:$K$712,8,0),0)</f>
        <v>0</v>
      </c>
      <c r="F221" s="11">
        <f>IFERROR(VLOOKUP(A221,'[1]SIGEP + DJs'!$B$7:$K$712,9,0),0)</f>
        <v>0</v>
      </c>
      <c r="G221" s="11">
        <f>IFERROR(VLOOKUP(A221,'[1]SIGEP + DJs'!$B$7:$K$712,10,0),0)</f>
        <v>0</v>
      </c>
    </row>
    <row r="222" spans="1:7" x14ac:dyDescent="0.25">
      <c r="A222" s="8" t="s">
        <v>281</v>
      </c>
      <c r="B222" s="9" t="s">
        <v>238</v>
      </c>
      <c r="C222" s="10" t="s">
        <v>245</v>
      </c>
      <c r="D222" s="11">
        <f>IFERROR(VLOOKUP(A222,'[1]SIGEP + DJs'!$B$7:$K$712,7,0),0)</f>
        <v>0</v>
      </c>
      <c r="E222" s="11">
        <f>IFERROR(VLOOKUP(A222,'[1]SIGEP + DJs'!$B$7:$K$712,8,0),0)</f>
        <v>0</v>
      </c>
      <c r="F222" s="11">
        <f>IFERROR(VLOOKUP(A222,'[1]SIGEP + DJs'!$B$7:$K$712,9,0),0)</f>
        <v>0</v>
      </c>
      <c r="G222" s="11">
        <f>IFERROR(VLOOKUP(A222,'[1]SIGEP + DJs'!$B$7:$K$712,10,0),0)</f>
        <v>0</v>
      </c>
    </row>
    <row r="223" spans="1:7" x14ac:dyDescent="0.25">
      <c r="A223" s="8" t="s">
        <v>282</v>
      </c>
      <c r="B223" s="9" t="s">
        <v>238</v>
      </c>
      <c r="C223" s="10" t="s">
        <v>245</v>
      </c>
      <c r="D223" s="11">
        <f>IFERROR(VLOOKUP(A223,'[1]SIGEP + DJs'!$B$7:$K$712,7,0),0)</f>
        <v>0</v>
      </c>
      <c r="E223" s="11">
        <f>IFERROR(VLOOKUP(A223,'[1]SIGEP + DJs'!$B$7:$K$712,8,0),0)</f>
        <v>0</v>
      </c>
      <c r="F223" s="11">
        <f>IFERROR(VLOOKUP(A223,'[1]SIGEP + DJs'!$B$7:$K$712,9,0),0)</f>
        <v>0</v>
      </c>
      <c r="G223" s="11">
        <f>IFERROR(VLOOKUP(A223,'[1]SIGEP + DJs'!$B$7:$K$712,10,0),0)</f>
        <v>0</v>
      </c>
    </row>
    <row r="224" spans="1:7" x14ac:dyDescent="0.25">
      <c r="A224" s="8" t="s">
        <v>283</v>
      </c>
      <c r="B224" s="9" t="s">
        <v>238</v>
      </c>
      <c r="C224" s="10" t="s">
        <v>245</v>
      </c>
      <c r="D224" s="11">
        <f>IFERROR(VLOOKUP(A224,'[1]SIGEP + DJs'!$B$7:$K$712,7,0),0)</f>
        <v>0</v>
      </c>
      <c r="E224" s="11">
        <f>IFERROR(VLOOKUP(A224,'[1]SIGEP + DJs'!$B$7:$K$712,8,0),0)</f>
        <v>0</v>
      </c>
      <c r="F224" s="11">
        <f>IFERROR(VLOOKUP(A224,'[1]SIGEP + DJs'!$B$7:$K$712,9,0),0)</f>
        <v>0</v>
      </c>
      <c r="G224" s="11">
        <f>IFERROR(VLOOKUP(A224,'[1]SIGEP + DJs'!$B$7:$K$712,10,0),0)</f>
        <v>0</v>
      </c>
    </row>
    <row r="225" spans="1:7" x14ac:dyDescent="0.25">
      <c r="A225" s="8" t="s">
        <v>284</v>
      </c>
      <c r="B225" s="9" t="s">
        <v>238</v>
      </c>
      <c r="C225" s="10" t="s">
        <v>245</v>
      </c>
      <c r="D225" s="11">
        <f>IFERROR(VLOOKUP(A225,'[1]SIGEP + DJs'!$B$7:$K$712,7,0),0)</f>
        <v>0</v>
      </c>
      <c r="E225" s="11">
        <f>IFERROR(VLOOKUP(A225,'[1]SIGEP + DJs'!$B$7:$K$712,8,0),0)</f>
        <v>0</v>
      </c>
      <c r="F225" s="11">
        <f>IFERROR(VLOOKUP(A225,'[1]SIGEP + DJs'!$B$7:$K$712,9,0),0)</f>
        <v>0</v>
      </c>
      <c r="G225" s="11">
        <f>IFERROR(VLOOKUP(A225,'[1]SIGEP + DJs'!$B$7:$K$712,10,0),0)</f>
        <v>0</v>
      </c>
    </row>
    <row r="226" spans="1:7" x14ac:dyDescent="0.25">
      <c r="A226" s="8" t="s">
        <v>285</v>
      </c>
      <c r="B226" s="9" t="s">
        <v>238</v>
      </c>
      <c r="C226" s="10" t="s">
        <v>245</v>
      </c>
      <c r="D226" s="11">
        <f>IFERROR(VLOOKUP(A226,'[1]SIGEP + DJs'!$B$7:$K$712,7,0),0)</f>
        <v>0</v>
      </c>
      <c r="E226" s="11">
        <f>IFERROR(VLOOKUP(A226,'[1]SIGEP + DJs'!$B$7:$K$712,8,0),0)</f>
        <v>0</v>
      </c>
      <c r="F226" s="11">
        <f>IFERROR(VLOOKUP(A226,'[1]SIGEP + DJs'!$B$7:$K$712,9,0),0)</f>
        <v>0</v>
      </c>
      <c r="G226" s="11">
        <f>IFERROR(VLOOKUP(A226,'[1]SIGEP + DJs'!$B$7:$K$712,10,0),0)</f>
        <v>0</v>
      </c>
    </row>
    <row r="227" spans="1:7" x14ac:dyDescent="0.25">
      <c r="A227" s="8" t="s">
        <v>286</v>
      </c>
      <c r="B227" s="9" t="s">
        <v>238</v>
      </c>
      <c r="C227" s="10" t="s">
        <v>245</v>
      </c>
      <c r="D227" s="11">
        <f>IFERROR(VLOOKUP(A227,'[1]SIGEP + DJs'!$B$7:$K$712,7,0),0)</f>
        <v>0</v>
      </c>
      <c r="E227" s="11">
        <f>IFERROR(VLOOKUP(A227,'[1]SIGEP + DJs'!$B$7:$K$712,8,0),0)</f>
        <v>0</v>
      </c>
      <c r="F227" s="11">
        <f>IFERROR(VLOOKUP(A227,'[1]SIGEP + DJs'!$B$7:$K$712,9,0),0)</f>
        <v>0</v>
      </c>
      <c r="G227" s="11">
        <f>IFERROR(VLOOKUP(A227,'[1]SIGEP + DJs'!$B$7:$K$712,10,0),0)</f>
        <v>0</v>
      </c>
    </row>
    <row r="228" spans="1:7" x14ac:dyDescent="0.25">
      <c r="A228" s="8" t="s">
        <v>287</v>
      </c>
      <c r="B228" s="9" t="s">
        <v>238</v>
      </c>
      <c r="C228" s="10" t="s">
        <v>245</v>
      </c>
      <c r="D228" s="11">
        <f>IFERROR(VLOOKUP(A228,'[1]SIGEP + DJs'!$B$7:$K$712,7,0),0)</f>
        <v>0</v>
      </c>
      <c r="E228" s="11">
        <f>IFERROR(VLOOKUP(A228,'[1]SIGEP + DJs'!$B$7:$K$712,8,0),0)</f>
        <v>0</v>
      </c>
      <c r="F228" s="11">
        <f>IFERROR(VLOOKUP(A228,'[1]SIGEP + DJs'!$B$7:$K$712,9,0),0)</f>
        <v>0</v>
      </c>
      <c r="G228" s="11">
        <f>IFERROR(VLOOKUP(A228,'[1]SIGEP + DJs'!$B$7:$K$712,10,0),0)</f>
        <v>0</v>
      </c>
    </row>
    <row r="229" spans="1:7" x14ac:dyDescent="0.25">
      <c r="A229" s="8" t="s">
        <v>288</v>
      </c>
      <c r="B229" s="9" t="s">
        <v>238</v>
      </c>
      <c r="C229" s="10" t="s">
        <v>245</v>
      </c>
      <c r="D229" s="11">
        <f>IFERROR(VLOOKUP(A229,'[1]SIGEP + DJs'!$B$7:$K$712,7,0),0)</f>
        <v>0</v>
      </c>
      <c r="E229" s="11">
        <f>IFERROR(VLOOKUP(A229,'[1]SIGEP + DJs'!$B$7:$K$712,8,0),0)</f>
        <v>0</v>
      </c>
      <c r="F229" s="11">
        <f>IFERROR(VLOOKUP(A229,'[1]SIGEP + DJs'!$B$7:$K$712,9,0),0)</f>
        <v>0</v>
      </c>
      <c r="G229" s="11">
        <f>IFERROR(VLOOKUP(A229,'[1]SIGEP + DJs'!$B$7:$K$712,10,0),0)</f>
        <v>0</v>
      </c>
    </row>
    <row r="230" spans="1:7" x14ac:dyDescent="0.25">
      <c r="A230" s="8" t="s">
        <v>289</v>
      </c>
      <c r="B230" s="9" t="s">
        <v>238</v>
      </c>
      <c r="C230" s="10" t="s">
        <v>245</v>
      </c>
      <c r="D230" s="11">
        <f>IFERROR(VLOOKUP(A230,'[1]SIGEP + DJs'!$B$7:$K$712,7,0),0)</f>
        <v>0</v>
      </c>
      <c r="E230" s="11">
        <f>IFERROR(VLOOKUP(A230,'[1]SIGEP + DJs'!$B$7:$K$712,8,0),0)</f>
        <v>0</v>
      </c>
      <c r="F230" s="11">
        <f>IFERROR(VLOOKUP(A230,'[1]SIGEP + DJs'!$B$7:$K$712,9,0),0)</f>
        <v>0</v>
      </c>
      <c r="G230" s="11">
        <f>IFERROR(VLOOKUP(A230,'[1]SIGEP + DJs'!$B$7:$K$712,10,0),0)</f>
        <v>0</v>
      </c>
    </row>
    <row r="231" spans="1:7" x14ac:dyDescent="0.25">
      <c r="A231" s="8" t="s">
        <v>290</v>
      </c>
      <c r="B231" s="9" t="s">
        <v>238</v>
      </c>
      <c r="C231" s="10" t="s">
        <v>245</v>
      </c>
      <c r="D231" s="11">
        <f>IFERROR(VLOOKUP(A231,'[1]SIGEP + DJs'!$B$7:$K$712,7,0),0)</f>
        <v>0</v>
      </c>
      <c r="E231" s="11">
        <f>IFERROR(VLOOKUP(A231,'[1]SIGEP + DJs'!$B$7:$K$712,8,0),0)</f>
        <v>0</v>
      </c>
      <c r="F231" s="11">
        <f>IFERROR(VLOOKUP(A231,'[1]SIGEP + DJs'!$B$7:$K$712,9,0),0)</f>
        <v>0</v>
      </c>
      <c r="G231" s="11">
        <f>IFERROR(VLOOKUP(A231,'[1]SIGEP + DJs'!$B$7:$K$712,10,0),0)</f>
        <v>0</v>
      </c>
    </row>
    <row r="232" spans="1:7" x14ac:dyDescent="0.25">
      <c r="A232" s="8" t="s">
        <v>291</v>
      </c>
      <c r="B232" s="9" t="s">
        <v>238</v>
      </c>
      <c r="C232" s="10" t="s">
        <v>245</v>
      </c>
      <c r="D232" s="11">
        <f>IFERROR(VLOOKUP(A232,'[1]SIGEP + DJs'!$B$7:$K$712,7,0),0)</f>
        <v>0</v>
      </c>
      <c r="E232" s="11">
        <f>IFERROR(VLOOKUP(A232,'[1]SIGEP + DJs'!$B$7:$K$712,8,0),0)</f>
        <v>0</v>
      </c>
      <c r="F232" s="11">
        <f>IFERROR(VLOOKUP(A232,'[1]SIGEP + DJs'!$B$7:$K$712,9,0),0)</f>
        <v>0</v>
      </c>
      <c r="G232" s="11">
        <f>IFERROR(VLOOKUP(A232,'[1]SIGEP + DJs'!$B$7:$K$712,10,0),0)</f>
        <v>0</v>
      </c>
    </row>
    <row r="233" spans="1:7" x14ac:dyDescent="0.25">
      <c r="A233" s="8" t="s">
        <v>292</v>
      </c>
      <c r="B233" s="9" t="s">
        <v>238</v>
      </c>
      <c r="C233" s="10" t="s">
        <v>245</v>
      </c>
      <c r="D233" s="11">
        <f>IFERROR(VLOOKUP(A233,'[1]SIGEP + DJs'!$B$7:$K$712,7,0),0)</f>
        <v>0</v>
      </c>
      <c r="E233" s="11">
        <f>IFERROR(VLOOKUP(A233,'[1]SIGEP + DJs'!$B$7:$K$712,8,0),0)</f>
        <v>0</v>
      </c>
      <c r="F233" s="11">
        <f>IFERROR(VLOOKUP(A233,'[1]SIGEP + DJs'!$B$7:$K$712,9,0),0)</f>
        <v>0</v>
      </c>
      <c r="G233" s="11">
        <f>IFERROR(VLOOKUP(A233,'[1]SIGEP + DJs'!$B$7:$K$712,10,0),0)</f>
        <v>0</v>
      </c>
    </row>
    <row r="234" spans="1:7" x14ac:dyDescent="0.25">
      <c r="A234" s="8" t="s">
        <v>293</v>
      </c>
      <c r="B234" s="9" t="s">
        <v>238</v>
      </c>
      <c r="C234" s="10" t="s">
        <v>247</v>
      </c>
      <c r="D234" s="11">
        <f>IFERROR(VLOOKUP(A234,'[1]SIGEP + DJs'!$B$7:$K$712,7,0),0)</f>
        <v>0</v>
      </c>
      <c r="E234" s="11">
        <f>IFERROR(VLOOKUP(A234,'[1]SIGEP + DJs'!$B$7:$K$712,8,0),0)</f>
        <v>0</v>
      </c>
      <c r="F234" s="11">
        <f>IFERROR(VLOOKUP(A234,'[1]SIGEP + DJs'!$B$7:$K$712,9,0),0)</f>
        <v>0</v>
      </c>
      <c r="G234" s="11">
        <f>IFERROR(VLOOKUP(A234,'[1]SIGEP + DJs'!$B$7:$K$712,10,0),0)</f>
        <v>0</v>
      </c>
    </row>
    <row r="235" spans="1:7" x14ac:dyDescent="0.25">
      <c r="A235" s="8" t="s">
        <v>294</v>
      </c>
      <c r="B235" s="9" t="s">
        <v>238</v>
      </c>
      <c r="C235" s="10" t="s">
        <v>245</v>
      </c>
      <c r="D235" s="11">
        <f>IFERROR(VLOOKUP(A235,'[1]SIGEP + DJs'!$B$7:$K$712,7,0),0)</f>
        <v>0</v>
      </c>
      <c r="E235" s="11">
        <f>IFERROR(VLOOKUP(A235,'[1]SIGEP + DJs'!$B$7:$K$712,8,0),0)</f>
        <v>0</v>
      </c>
      <c r="F235" s="11">
        <f>IFERROR(VLOOKUP(A235,'[1]SIGEP + DJs'!$B$7:$K$712,9,0),0)</f>
        <v>0</v>
      </c>
      <c r="G235" s="11">
        <f>IFERROR(VLOOKUP(A235,'[1]SIGEP + DJs'!$B$7:$K$712,10,0),0)</f>
        <v>0</v>
      </c>
    </row>
    <row r="236" spans="1:7" x14ac:dyDescent="0.25">
      <c r="A236" s="8" t="s">
        <v>295</v>
      </c>
      <c r="B236" s="9" t="s">
        <v>238</v>
      </c>
      <c r="C236" s="10" t="s">
        <v>245</v>
      </c>
      <c r="D236" s="11">
        <f>IFERROR(VLOOKUP(A236,'[1]SIGEP + DJs'!$B$7:$K$712,7,0),0)</f>
        <v>0</v>
      </c>
      <c r="E236" s="11">
        <f>IFERROR(VLOOKUP(A236,'[1]SIGEP + DJs'!$B$7:$K$712,8,0),0)</f>
        <v>0</v>
      </c>
      <c r="F236" s="11">
        <f>IFERROR(VLOOKUP(A236,'[1]SIGEP + DJs'!$B$7:$K$712,9,0),0)</f>
        <v>0</v>
      </c>
      <c r="G236" s="11">
        <f>IFERROR(VLOOKUP(A236,'[1]SIGEP + DJs'!$B$7:$K$712,10,0),0)</f>
        <v>0</v>
      </c>
    </row>
    <row r="237" spans="1:7" x14ac:dyDescent="0.25">
      <c r="A237" s="8" t="s">
        <v>296</v>
      </c>
      <c r="B237" s="9" t="s">
        <v>238</v>
      </c>
      <c r="C237" s="10" t="s">
        <v>245</v>
      </c>
      <c r="D237" s="11">
        <f>IFERROR(VLOOKUP(A237,'[1]SIGEP + DJs'!$B$7:$K$712,7,0),0)</f>
        <v>1575.846</v>
      </c>
      <c r="E237" s="11">
        <f>IFERROR(VLOOKUP(A237,'[1]SIGEP + DJs'!$B$7:$K$712,8,0),0)</f>
        <v>12970</v>
      </c>
      <c r="F237" s="11">
        <f>IFERROR(VLOOKUP(A237,'[1]SIGEP + DJs'!$B$7:$K$712,9,0),0)</f>
        <v>0</v>
      </c>
      <c r="G237" s="11">
        <f>IFERROR(VLOOKUP(A237,'[1]SIGEP + DJs'!$B$7:$K$712,10,0),0)</f>
        <v>0</v>
      </c>
    </row>
    <row r="238" spans="1:7" x14ac:dyDescent="0.25">
      <c r="A238" s="8" t="s">
        <v>297</v>
      </c>
      <c r="B238" s="9" t="s">
        <v>238</v>
      </c>
      <c r="C238" s="10" t="s">
        <v>245</v>
      </c>
      <c r="D238" s="11">
        <f>IFERROR(VLOOKUP(A238,'[1]SIGEP + DJs'!$B$7:$K$712,7,0),0)</f>
        <v>0</v>
      </c>
      <c r="E238" s="11">
        <f>IFERROR(VLOOKUP(A238,'[1]SIGEP + DJs'!$B$7:$K$712,8,0),0)</f>
        <v>0</v>
      </c>
      <c r="F238" s="11">
        <f>IFERROR(VLOOKUP(A238,'[1]SIGEP + DJs'!$B$7:$K$712,9,0),0)</f>
        <v>0</v>
      </c>
      <c r="G238" s="11">
        <f>IFERROR(VLOOKUP(A238,'[1]SIGEP + DJs'!$B$7:$K$712,10,0),0)</f>
        <v>0</v>
      </c>
    </row>
    <row r="239" spans="1:7" x14ac:dyDescent="0.25">
      <c r="A239" s="8" t="s">
        <v>298</v>
      </c>
      <c r="B239" s="9" t="s">
        <v>238</v>
      </c>
      <c r="C239" s="10" t="s">
        <v>245</v>
      </c>
      <c r="D239" s="11">
        <f>IFERROR(VLOOKUP(A239,'[1]SIGEP + DJs'!$B$7:$K$712,7,0),0)</f>
        <v>0</v>
      </c>
      <c r="E239" s="11">
        <f>IFERROR(VLOOKUP(A239,'[1]SIGEP + DJs'!$B$7:$K$712,8,0),0)</f>
        <v>0</v>
      </c>
      <c r="F239" s="11">
        <f>IFERROR(VLOOKUP(A239,'[1]SIGEP + DJs'!$B$7:$K$712,9,0),0)</f>
        <v>0</v>
      </c>
      <c r="G239" s="11">
        <f>IFERROR(VLOOKUP(A239,'[1]SIGEP + DJs'!$B$7:$K$712,10,0),0)</f>
        <v>0</v>
      </c>
    </row>
    <row r="240" spans="1:7" x14ac:dyDescent="0.25">
      <c r="A240" s="8" t="s">
        <v>299</v>
      </c>
      <c r="B240" s="9" t="s">
        <v>238</v>
      </c>
      <c r="C240" s="10" t="s">
        <v>245</v>
      </c>
      <c r="D240" s="11">
        <f>IFERROR(VLOOKUP(A240,'[1]SIGEP + DJs'!$B$7:$K$712,7,0),0)</f>
        <v>0</v>
      </c>
      <c r="E240" s="11">
        <f>IFERROR(VLOOKUP(A240,'[1]SIGEP + DJs'!$B$7:$K$712,8,0),0)</f>
        <v>0</v>
      </c>
      <c r="F240" s="11">
        <f>IFERROR(VLOOKUP(A240,'[1]SIGEP + DJs'!$B$7:$K$712,9,0),0)</f>
        <v>0</v>
      </c>
      <c r="G240" s="11">
        <f>IFERROR(VLOOKUP(A240,'[1]SIGEP + DJs'!$B$7:$K$712,10,0),0)</f>
        <v>0</v>
      </c>
    </row>
    <row r="241" spans="1:7" x14ac:dyDescent="0.25">
      <c r="A241" s="8" t="s">
        <v>300</v>
      </c>
      <c r="B241" s="9" t="s">
        <v>238</v>
      </c>
      <c r="C241" s="10" t="s">
        <v>245</v>
      </c>
      <c r="D241" s="11">
        <f>IFERROR(VLOOKUP(A241,'[1]SIGEP + DJs'!$B$7:$K$712,7,0),0)</f>
        <v>0</v>
      </c>
      <c r="E241" s="11">
        <f>IFERROR(VLOOKUP(A241,'[1]SIGEP + DJs'!$B$7:$K$712,8,0),0)</f>
        <v>0</v>
      </c>
      <c r="F241" s="11">
        <f>IFERROR(VLOOKUP(A241,'[1]SIGEP + DJs'!$B$7:$K$712,9,0),0)</f>
        <v>0</v>
      </c>
      <c r="G241" s="11">
        <f>IFERROR(VLOOKUP(A241,'[1]SIGEP + DJs'!$B$7:$K$712,10,0),0)</f>
        <v>0</v>
      </c>
    </row>
    <row r="242" spans="1:7" x14ac:dyDescent="0.25">
      <c r="A242" s="8" t="s">
        <v>301</v>
      </c>
      <c r="B242" s="9" t="s">
        <v>238</v>
      </c>
      <c r="C242" s="10" t="s">
        <v>239</v>
      </c>
      <c r="D242" s="11">
        <f>IFERROR(VLOOKUP(A242,'[1]SIGEP + DJs'!$B$7:$K$712,7,0),0)</f>
        <v>0</v>
      </c>
      <c r="E242" s="11">
        <f>IFERROR(VLOOKUP(A242,'[1]SIGEP + DJs'!$B$7:$K$712,8,0),0)</f>
        <v>0</v>
      </c>
      <c r="F242" s="11">
        <f>IFERROR(VLOOKUP(A242,'[1]SIGEP + DJs'!$B$7:$K$712,9,0),0)</f>
        <v>0</v>
      </c>
      <c r="G242" s="11">
        <f>IFERROR(VLOOKUP(A242,'[1]SIGEP + DJs'!$B$7:$K$712,10,0),0)</f>
        <v>0</v>
      </c>
    </row>
    <row r="243" spans="1:7" x14ac:dyDescent="0.25">
      <c r="A243" s="8" t="s">
        <v>302</v>
      </c>
      <c r="B243" s="9" t="s">
        <v>238</v>
      </c>
      <c r="C243" s="10" t="s">
        <v>239</v>
      </c>
      <c r="D243" s="11">
        <f>IFERROR(VLOOKUP(A243,'[1]SIGEP + DJs'!$B$7:$K$712,7,0),0)</f>
        <v>0</v>
      </c>
      <c r="E243" s="11">
        <f>IFERROR(VLOOKUP(A243,'[1]SIGEP + DJs'!$B$7:$K$712,8,0),0)</f>
        <v>0</v>
      </c>
      <c r="F243" s="11">
        <f>IFERROR(VLOOKUP(A243,'[1]SIGEP + DJs'!$B$7:$K$712,9,0),0)</f>
        <v>0</v>
      </c>
      <c r="G243" s="11">
        <f>IFERROR(VLOOKUP(A243,'[1]SIGEP + DJs'!$B$7:$K$712,10,0),0)</f>
        <v>0</v>
      </c>
    </row>
    <row r="244" spans="1:7" x14ac:dyDescent="0.25">
      <c r="A244" s="8" t="s">
        <v>303</v>
      </c>
      <c r="B244" s="9" t="s">
        <v>238</v>
      </c>
      <c r="C244" s="10" t="s">
        <v>239</v>
      </c>
      <c r="D244" s="11">
        <f>IFERROR(VLOOKUP(A244,'[1]SIGEP + DJs'!$B$7:$K$712,7,0),0)</f>
        <v>0</v>
      </c>
      <c r="E244" s="11">
        <f>IFERROR(VLOOKUP(A244,'[1]SIGEP + DJs'!$B$7:$K$712,8,0),0)</f>
        <v>0</v>
      </c>
      <c r="F244" s="11">
        <f>IFERROR(VLOOKUP(A244,'[1]SIGEP + DJs'!$B$7:$K$712,9,0),0)</f>
        <v>0</v>
      </c>
      <c r="G244" s="11">
        <f>IFERROR(VLOOKUP(A244,'[1]SIGEP + DJs'!$B$7:$K$712,10,0),0)</f>
        <v>0</v>
      </c>
    </row>
    <row r="245" spans="1:7" x14ac:dyDescent="0.25">
      <c r="A245" s="8" t="s">
        <v>304</v>
      </c>
      <c r="B245" s="9" t="s">
        <v>238</v>
      </c>
      <c r="C245" s="10" t="s">
        <v>245</v>
      </c>
      <c r="D245" s="11">
        <f>IFERROR(VLOOKUP(A245,'[1]SIGEP + DJs'!$B$7:$K$712,7,0),0)</f>
        <v>0</v>
      </c>
      <c r="E245" s="11">
        <f>IFERROR(VLOOKUP(A245,'[1]SIGEP + DJs'!$B$7:$K$712,8,0),0)</f>
        <v>0</v>
      </c>
      <c r="F245" s="11">
        <f>IFERROR(VLOOKUP(A245,'[1]SIGEP + DJs'!$B$7:$K$712,9,0),0)</f>
        <v>0</v>
      </c>
      <c r="G245" s="11">
        <f>IFERROR(VLOOKUP(A245,'[1]SIGEP + DJs'!$B$7:$K$712,10,0),0)</f>
        <v>0</v>
      </c>
    </row>
    <row r="246" spans="1:7" x14ac:dyDescent="0.25">
      <c r="A246" s="8" t="s">
        <v>305</v>
      </c>
      <c r="B246" s="9" t="s">
        <v>238</v>
      </c>
      <c r="C246" s="10" t="s">
        <v>245</v>
      </c>
      <c r="D246" s="11">
        <f>IFERROR(VLOOKUP(A246,'[1]SIGEP + DJs'!$B$7:$K$712,7,0),0)</f>
        <v>0</v>
      </c>
      <c r="E246" s="11">
        <f>IFERROR(VLOOKUP(A246,'[1]SIGEP + DJs'!$B$7:$K$712,8,0),0)</f>
        <v>0</v>
      </c>
      <c r="F246" s="11">
        <f>IFERROR(VLOOKUP(A246,'[1]SIGEP + DJs'!$B$7:$K$712,9,0),0)</f>
        <v>0</v>
      </c>
      <c r="G246" s="11">
        <f>IFERROR(VLOOKUP(A246,'[1]SIGEP + DJs'!$B$7:$K$712,10,0),0)</f>
        <v>0</v>
      </c>
    </row>
    <row r="247" spans="1:7" x14ac:dyDescent="0.25">
      <c r="A247" s="8" t="s">
        <v>306</v>
      </c>
      <c r="B247" s="9" t="s">
        <v>238</v>
      </c>
      <c r="C247" s="10" t="s">
        <v>245</v>
      </c>
      <c r="D247" s="11">
        <f>IFERROR(VLOOKUP(A247,'[1]SIGEP + DJs'!$B$7:$K$712,7,0),0)</f>
        <v>0</v>
      </c>
      <c r="E247" s="11">
        <f>IFERROR(VLOOKUP(A247,'[1]SIGEP + DJs'!$B$7:$K$712,8,0),0)</f>
        <v>0</v>
      </c>
      <c r="F247" s="11">
        <f>IFERROR(VLOOKUP(A247,'[1]SIGEP + DJs'!$B$7:$K$712,9,0),0)</f>
        <v>0</v>
      </c>
      <c r="G247" s="11">
        <f>IFERROR(VLOOKUP(A247,'[1]SIGEP + DJs'!$B$7:$K$712,10,0),0)</f>
        <v>0</v>
      </c>
    </row>
    <row r="248" spans="1:7" x14ac:dyDescent="0.25">
      <c r="A248" s="8" t="s">
        <v>307</v>
      </c>
      <c r="B248" s="9" t="s">
        <v>238</v>
      </c>
      <c r="C248" s="10" t="s">
        <v>239</v>
      </c>
      <c r="D248" s="11">
        <f>IFERROR(VLOOKUP(A248,'[1]SIGEP + DJs'!$B$7:$K$712,7,0),0)</f>
        <v>447.428</v>
      </c>
      <c r="E248" s="11">
        <f>IFERROR(VLOOKUP(A248,'[1]SIGEP + DJs'!$B$7:$K$712,8,0),0)</f>
        <v>8378</v>
      </c>
      <c r="F248" s="11">
        <f>IFERROR(VLOOKUP(A248,'[1]SIGEP + DJs'!$B$7:$K$712,9,0),0)</f>
        <v>0</v>
      </c>
      <c r="G248" s="11">
        <f>IFERROR(VLOOKUP(A248,'[1]SIGEP + DJs'!$B$7:$K$712,10,0),0)</f>
        <v>0</v>
      </c>
    </row>
    <row r="249" spans="1:7" x14ac:dyDescent="0.25">
      <c r="A249" s="8" t="s">
        <v>308</v>
      </c>
      <c r="B249" s="9" t="s">
        <v>238</v>
      </c>
      <c r="C249" s="10" t="s">
        <v>247</v>
      </c>
      <c r="D249" s="11">
        <f>IFERROR(VLOOKUP(A249,'[1]SIGEP + DJs'!$B$7:$K$712,7,0),0)</f>
        <v>0</v>
      </c>
      <c r="E249" s="11">
        <f>IFERROR(VLOOKUP(A249,'[1]SIGEP + DJs'!$B$7:$K$712,8,0),0)</f>
        <v>0</v>
      </c>
      <c r="F249" s="11">
        <f>IFERROR(VLOOKUP(A249,'[1]SIGEP + DJs'!$B$7:$K$712,9,0),0)</f>
        <v>0</v>
      </c>
      <c r="G249" s="11">
        <f>IFERROR(VLOOKUP(A249,'[1]SIGEP + DJs'!$B$7:$K$712,10,0),0)</f>
        <v>0</v>
      </c>
    </row>
    <row r="250" spans="1:7" x14ac:dyDescent="0.25">
      <c r="A250" s="8" t="s">
        <v>309</v>
      </c>
      <c r="B250" s="9" t="s">
        <v>238</v>
      </c>
      <c r="C250" s="10" t="s">
        <v>247</v>
      </c>
      <c r="D250" s="11">
        <f>IFERROR(VLOOKUP(A250,'[1]SIGEP + DJs'!$B$7:$K$712,7,0),0)</f>
        <v>0</v>
      </c>
      <c r="E250" s="11">
        <f>IFERROR(VLOOKUP(A250,'[1]SIGEP + DJs'!$B$7:$K$712,8,0),0)</f>
        <v>0</v>
      </c>
      <c r="F250" s="11">
        <f>IFERROR(VLOOKUP(A250,'[1]SIGEP + DJs'!$B$7:$K$712,9,0),0)</f>
        <v>0</v>
      </c>
      <c r="G250" s="11">
        <f>IFERROR(VLOOKUP(A250,'[1]SIGEP + DJs'!$B$7:$K$712,10,0),0)</f>
        <v>0</v>
      </c>
    </row>
    <row r="251" spans="1:7" x14ac:dyDescent="0.25">
      <c r="A251" s="8" t="s">
        <v>310</v>
      </c>
      <c r="B251" s="9" t="s">
        <v>238</v>
      </c>
      <c r="C251" s="10" t="s">
        <v>247</v>
      </c>
      <c r="D251" s="11">
        <f>IFERROR(VLOOKUP(A251,'[1]SIGEP + DJs'!$B$7:$K$712,7,0),0)</f>
        <v>0</v>
      </c>
      <c r="E251" s="11">
        <f>IFERROR(VLOOKUP(A251,'[1]SIGEP + DJs'!$B$7:$K$712,8,0),0)</f>
        <v>0</v>
      </c>
      <c r="F251" s="11">
        <f>IFERROR(VLOOKUP(A251,'[1]SIGEP + DJs'!$B$7:$K$712,9,0),0)</f>
        <v>0</v>
      </c>
      <c r="G251" s="11">
        <f>IFERROR(VLOOKUP(A251,'[1]SIGEP + DJs'!$B$7:$K$712,10,0),0)</f>
        <v>0</v>
      </c>
    </row>
    <row r="252" spans="1:7" x14ac:dyDescent="0.25">
      <c r="A252" s="8" t="s">
        <v>311</v>
      </c>
      <c r="B252" s="9" t="s">
        <v>238</v>
      </c>
      <c r="C252" s="10" t="s">
        <v>247</v>
      </c>
      <c r="D252" s="11">
        <f>IFERROR(VLOOKUP(A252,'[1]SIGEP + DJs'!$B$7:$K$712,7,0),0)</f>
        <v>0</v>
      </c>
      <c r="E252" s="11">
        <f>IFERROR(VLOOKUP(A252,'[1]SIGEP + DJs'!$B$7:$K$712,8,0),0)</f>
        <v>0</v>
      </c>
      <c r="F252" s="11">
        <f>IFERROR(VLOOKUP(A252,'[1]SIGEP + DJs'!$B$7:$K$712,9,0),0)</f>
        <v>0</v>
      </c>
      <c r="G252" s="11">
        <f>IFERROR(VLOOKUP(A252,'[1]SIGEP + DJs'!$B$7:$K$712,10,0),0)</f>
        <v>0</v>
      </c>
    </row>
    <row r="253" spans="1:7" x14ac:dyDescent="0.25">
      <c r="A253" s="8" t="s">
        <v>312</v>
      </c>
      <c r="B253" s="9" t="s">
        <v>238</v>
      </c>
      <c r="C253" s="10" t="s">
        <v>247</v>
      </c>
      <c r="D253" s="11">
        <f>IFERROR(VLOOKUP(A253,'[1]SIGEP + DJs'!$B$7:$K$712,7,0),0)</f>
        <v>0</v>
      </c>
      <c r="E253" s="11">
        <f>IFERROR(VLOOKUP(A253,'[1]SIGEP + DJs'!$B$7:$K$712,8,0),0)</f>
        <v>0</v>
      </c>
      <c r="F253" s="11">
        <f>IFERROR(VLOOKUP(A253,'[1]SIGEP + DJs'!$B$7:$K$712,9,0),0)</f>
        <v>0</v>
      </c>
      <c r="G253" s="11">
        <f>IFERROR(VLOOKUP(A253,'[1]SIGEP + DJs'!$B$7:$K$712,10,0),0)</f>
        <v>0</v>
      </c>
    </row>
    <row r="254" spans="1:7" x14ac:dyDescent="0.25">
      <c r="A254" s="8" t="s">
        <v>313</v>
      </c>
      <c r="B254" s="9" t="s">
        <v>238</v>
      </c>
      <c r="C254" s="10" t="s">
        <v>247</v>
      </c>
      <c r="D254" s="11">
        <f>IFERROR(VLOOKUP(A254,'[1]SIGEP + DJs'!$B$7:$K$712,7,0),0)</f>
        <v>0</v>
      </c>
      <c r="E254" s="11">
        <f>IFERROR(VLOOKUP(A254,'[1]SIGEP + DJs'!$B$7:$K$712,8,0),0)</f>
        <v>0</v>
      </c>
      <c r="F254" s="11">
        <f>IFERROR(VLOOKUP(A254,'[1]SIGEP + DJs'!$B$7:$K$712,9,0),0)</f>
        <v>0</v>
      </c>
      <c r="G254" s="11">
        <f>IFERROR(VLOOKUP(A254,'[1]SIGEP + DJs'!$B$7:$K$712,10,0),0)</f>
        <v>0</v>
      </c>
    </row>
    <row r="255" spans="1:7" x14ac:dyDescent="0.25">
      <c r="A255" s="8" t="s">
        <v>314</v>
      </c>
      <c r="B255" s="9" t="s">
        <v>238</v>
      </c>
      <c r="C255" s="10" t="s">
        <v>239</v>
      </c>
      <c r="D255" s="11">
        <f>IFERROR(VLOOKUP(A255,'[1]SIGEP + DJs'!$B$7:$K$712,7,0),0)</f>
        <v>311.21600000000001</v>
      </c>
      <c r="E255" s="11">
        <f>IFERROR(VLOOKUP(A255,'[1]SIGEP + DJs'!$B$7:$K$712,8,0),0)</f>
        <v>16620</v>
      </c>
      <c r="F255" s="11">
        <f>IFERROR(VLOOKUP(A255,'[1]SIGEP + DJs'!$B$7:$K$712,9,0),0)</f>
        <v>0</v>
      </c>
      <c r="G255" s="11">
        <f>IFERROR(VLOOKUP(A255,'[1]SIGEP + DJs'!$B$7:$K$712,10,0),0)</f>
        <v>0</v>
      </c>
    </row>
    <row r="256" spans="1:7" x14ac:dyDescent="0.25">
      <c r="A256" s="8" t="s">
        <v>315</v>
      </c>
      <c r="B256" s="9" t="s">
        <v>15</v>
      </c>
      <c r="C256" s="10" t="s">
        <v>53</v>
      </c>
      <c r="D256" s="11">
        <f>IFERROR(VLOOKUP(A256,'[1]SIGEP + DJs'!$B$7:$K$712,7,0),0)</f>
        <v>0</v>
      </c>
      <c r="E256" s="11">
        <f>IFERROR(VLOOKUP(A256,'[1]SIGEP + DJs'!$B$7:$K$712,8,0),0)</f>
        <v>0</v>
      </c>
      <c r="F256" s="11">
        <f>IFERROR(VLOOKUP(A256,'[1]SIGEP + DJs'!$B$7:$K$712,9,0),0)</f>
        <v>0</v>
      </c>
      <c r="G256" s="11">
        <f>IFERROR(VLOOKUP(A256,'[1]SIGEP + DJs'!$B$7:$K$712,10,0),0)</f>
        <v>0</v>
      </c>
    </row>
    <row r="257" spans="1:7" x14ac:dyDescent="0.25">
      <c r="A257" s="8" t="s">
        <v>316</v>
      </c>
      <c r="B257" s="9" t="s">
        <v>159</v>
      </c>
      <c r="C257" s="10" t="s">
        <v>179</v>
      </c>
      <c r="D257" s="11">
        <f>IFERROR(VLOOKUP(A257,'[1]SIGEP + DJs'!$B$7:$K$712,7,0),0)</f>
        <v>0</v>
      </c>
      <c r="E257" s="11">
        <f>IFERROR(VLOOKUP(A257,'[1]SIGEP + DJs'!$B$7:$K$712,8,0),0)</f>
        <v>271587</v>
      </c>
      <c r="F257" s="11">
        <f>IFERROR(VLOOKUP(A257,'[1]SIGEP + DJs'!$B$7:$K$712,9,0),0)</f>
        <v>0</v>
      </c>
      <c r="G257" s="11">
        <f>IFERROR(VLOOKUP(A257,'[1]SIGEP + DJs'!$B$7:$K$712,10,0),0)</f>
        <v>0</v>
      </c>
    </row>
    <row r="258" spans="1:7" x14ac:dyDescent="0.25">
      <c r="A258" s="8" t="s">
        <v>317</v>
      </c>
      <c r="B258" s="9" t="s">
        <v>159</v>
      </c>
      <c r="C258" s="10" t="s">
        <v>162</v>
      </c>
      <c r="D258" s="11">
        <f>IFERROR(VLOOKUP(A258,'[1]SIGEP + DJs'!$B$7:$K$712,7,0),0)</f>
        <v>36.713999999999999</v>
      </c>
      <c r="E258" s="11">
        <f>IFERROR(VLOOKUP(A258,'[1]SIGEP + DJs'!$B$7:$K$712,8,0),0)</f>
        <v>343</v>
      </c>
      <c r="F258" s="11">
        <f>IFERROR(VLOOKUP(A258,'[1]SIGEP + DJs'!$B$7:$K$712,9,0),0)</f>
        <v>0</v>
      </c>
      <c r="G258" s="11">
        <f>IFERROR(VLOOKUP(A258,'[1]SIGEP + DJs'!$B$7:$K$712,10,0),0)</f>
        <v>0</v>
      </c>
    </row>
    <row r="259" spans="1:7" x14ac:dyDescent="0.25">
      <c r="A259" s="8" t="s">
        <v>318</v>
      </c>
      <c r="B259" s="9" t="s">
        <v>159</v>
      </c>
      <c r="C259" s="10" t="s">
        <v>228</v>
      </c>
      <c r="D259" s="11">
        <f>IFERROR(VLOOKUP(A259,'[1]SIGEP + DJs'!$B$7:$K$712,7,0),0)</f>
        <v>802.24800000000005</v>
      </c>
      <c r="E259" s="11">
        <f>IFERROR(VLOOKUP(A259,'[1]SIGEP + DJs'!$B$7:$K$712,8,0),0)</f>
        <v>30373</v>
      </c>
      <c r="F259" s="11">
        <f>IFERROR(VLOOKUP(A259,'[1]SIGEP + DJs'!$B$7:$K$712,9,0),0)</f>
        <v>0</v>
      </c>
      <c r="G259" s="11">
        <f>IFERROR(VLOOKUP(A259,'[1]SIGEP + DJs'!$B$7:$K$712,10,0),0)</f>
        <v>0</v>
      </c>
    </row>
    <row r="260" spans="1:7" x14ac:dyDescent="0.25">
      <c r="A260" s="8" t="s">
        <v>319</v>
      </c>
      <c r="B260" s="9" t="s">
        <v>159</v>
      </c>
      <c r="C260" s="10" t="s">
        <v>228</v>
      </c>
      <c r="D260" s="11">
        <f>IFERROR(VLOOKUP(A260,'[1]SIGEP + DJs'!$B$7:$K$712,7,0),0)</f>
        <v>0</v>
      </c>
      <c r="E260" s="11">
        <f>IFERROR(VLOOKUP(A260,'[1]SIGEP + DJs'!$B$7:$K$712,8,0),0)</f>
        <v>0</v>
      </c>
      <c r="F260" s="11">
        <f>IFERROR(VLOOKUP(A260,'[1]SIGEP + DJs'!$B$7:$K$712,9,0),0)</f>
        <v>0</v>
      </c>
      <c r="G260" s="11">
        <f>IFERROR(VLOOKUP(A260,'[1]SIGEP + DJs'!$B$7:$K$712,10,0),0)</f>
        <v>0</v>
      </c>
    </row>
    <row r="261" spans="1:7" x14ac:dyDescent="0.25">
      <c r="A261" s="8" t="s">
        <v>320</v>
      </c>
      <c r="B261" s="9" t="s">
        <v>159</v>
      </c>
      <c r="C261" s="10" t="s">
        <v>210</v>
      </c>
      <c r="D261" s="11">
        <f>IFERROR(VLOOKUP(A261,'[1]SIGEP + DJs'!$B$7:$K$712,7,0),0)</f>
        <v>0</v>
      </c>
      <c r="E261" s="11">
        <f>IFERROR(VLOOKUP(A261,'[1]SIGEP + DJs'!$B$7:$K$712,8,0),0)</f>
        <v>0</v>
      </c>
      <c r="F261" s="11">
        <f>IFERROR(VLOOKUP(A261,'[1]SIGEP + DJs'!$B$7:$K$712,9,0),0)</f>
        <v>0</v>
      </c>
      <c r="G261" s="11">
        <f>IFERROR(VLOOKUP(A261,'[1]SIGEP + DJs'!$B$7:$K$712,10,0),0)</f>
        <v>0</v>
      </c>
    </row>
    <row r="262" spans="1:7" x14ac:dyDescent="0.25">
      <c r="A262" s="8" t="s">
        <v>321</v>
      </c>
      <c r="B262" s="9" t="s">
        <v>159</v>
      </c>
      <c r="C262" s="10" t="s">
        <v>210</v>
      </c>
      <c r="D262" s="11">
        <f>IFERROR(VLOOKUP(A262,'[1]SIGEP + DJs'!$B$7:$K$712,7,0),0)</f>
        <v>111.32899999999999</v>
      </c>
      <c r="E262" s="11">
        <f>IFERROR(VLOOKUP(A262,'[1]SIGEP + DJs'!$B$7:$K$712,8,0),0)</f>
        <v>3262</v>
      </c>
      <c r="F262" s="11">
        <f>IFERROR(VLOOKUP(A262,'[1]SIGEP + DJs'!$B$7:$K$712,9,0),0)</f>
        <v>0</v>
      </c>
      <c r="G262" s="11">
        <f>IFERROR(VLOOKUP(A262,'[1]SIGEP + DJs'!$B$7:$K$712,10,0),0)</f>
        <v>0</v>
      </c>
    </row>
    <row r="263" spans="1:7" x14ac:dyDescent="0.25">
      <c r="A263" s="8" t="s">
        <v>322</v>
      </c>
      <c r="B263" s="9" t="s">
        <v>159</v>
      </c>
      <c r="C263" s="10" t="s">
        <v>323</v>
      </c>
      <c r="D263" s="11">
        <f>IFERROR(VLOOKUP(A263,'[1]SIGEP + DJs'!$B$7:$K$712,7,0),0)</f>
        <v>134.50399999999999</v>
      </c>
      <c r="E263" s="11">
        <f>IFERROR(VLOOKUP(A263,'[1]SIGEP + DJs'!$B$7:$K$712,8,0),0)</f>
        <v>234</v>
      </c>
      <c r="F263" s="11">
        <f>IFERROR(VLOOKUP(A263,'[1]SIGEP + DJs'!$B$7:$K$712,9,0),0)</f>
        <v>0</v>
      </c>
      <c r="G263" s="11">
        <f>IFERROR(VLOOKUP(A263,'[1]SIGEP + DJs'!$B$7:$K$712,10,0),0)</f>
        <v>0</v>
      </c>
    </row>
    <row r="264" spans="1:7" x14ac:dyDescent="0.25">
      <c r="A264" s="8" t="s">
        <v>324</v>
      </c>
      <c r="B264" s="9" t="s">
        <v>159</v>
      </c>
      <c r="C264" s="10" t="s">
        <v>220</v>
      </c>
      <c r="D264" s="11">
        <f>IFERROR(VLOOKUP(A264,'[1]SIGEP + DJs'!$B$7:$K$712,7,0),0)</f>
        <v>43.225000000000001</v>
      </c>
      <c r="E264" s="11">
        <f>IFERROR(VLOOKUP(A264,'[1]SIGEP + DJs'!$B$7:$K$712,8,0),0)</f>
        <v>1461</v>
      </c>
      <c r="F264" s="11">
        <f>IFERROR(VLOOKUP(A264,'[1]SIGEP + DJs'!$B$7:$K$712,9,0),0)</f>
        <v>0</v>
      </c>
      <c r="G264" s="11">
        <f>IFERROR(VLOOKUP(A264,'[1]SIGEP + DJs'!$B$7:$K$712,10,0),0)</f>
        <v>0</v>
      </c>
    </row>
    <row r="265" spans="1:7" x14ac:dyDescent="0.25">
      <c r="A265" s="8" t="s">
        <v>325</v>
      </c>
      <c r="B265" s="9" t="s">
        <v>159</v>
      </c>
      <c r="C265" s="10" t="s">
        <v>220</v>
      </c>
      <c r="D265" s="11">
        <f>IFERROR(VLOOKUP(A265,'[1]SIGEP + DJs'!$B$7:$K$712,7,0),0)</f>
        <v>127.602</v>
      </c>
      <c r="E265" s="11">
        <f>IFERROR(VLOOKUP(A265,'[1]SIGEP + DJs'!$B$7:$K$712,8,0),0)</f>
        <v>549</v>
      </c>
      <c r="F265" s="11">
        <f>IFERROR(VLOOKUP(A265,'[1]SIGEP + DJs'!$B$7:$K$712,9,0),0)</f>
        <v>0</v>
      </c>
      <c r="G265" s="11">
        <f>IFERROR(VLOOKUP(A265,'[1]SIGEP + DJs'!$B$7:$K$712,10,0),0)</f>
        <v>0</v>
      </c>
    </row>
    <row r="266" spans="1:7" x14ac:dyDescent="0.25">
      <c r="A266" s="8" t="s">
        <v>326</v>
      </c>
      <c r="B266" s="9" t="s">
        <v>159</v>
      </c>
      <c r="C266" s="10" t="s">
        <v>220</v>
      </c>
      <c r="D266" s="11">
        <f>IFERROR(VLOOKUP(A266,'[1]SIGEP + DJs'!$B$7:$K$712,7,0),0)</f>
        <v>0</v>
      </c>
      <c r="E266" s="11">
        <f>IFERROR(VLOOKUP(A266,'[1]SIGEP + DJs'!$B$7:$K$712,8,0),0)</f>
        <v>0</v>
      </c>
      <c r="F266" s="11">
        <f>IFERROR(VLOOKUP(A266,'[1]SIGEP + DJs'!$B$7:$K$712,9,0),0)</f>
        <v>0</v>
      </c>
      <c r="G266" s="11">
        <f>IFERROR(VLOOKUP(A266,'[1]SIGEP + DJs'!$B$7:$K$712,10,0),0)</f>
        <v>0</v>
      </c>
    </row>
    <row r="267" spans="1:7" x14ac:dyDescent="0.25">
      <c r="A267" s="8" t="s">
        <v>327</v>
      </c>
      <c r="B267" s="9" t="s">
        <v>159</v>
      </c>
      <c r="C267" s="10" t="s">
        <v>162</v>
      </c>
      <c r="D267" s="11">
        <f>IFERROR(VLOOKUP(A267,'[1]SIGEP + DJs'!$B$7:$K$712,7,0),0)</f>
        <v>446.40800000000002</v>
      </c>
      <c r="E267" s="11">
        <f>IFERROR(VLOOKUP(A267,'[1]SIGEP + DJs'!$B$7:$K$712,8,0),0)</f>
        <v>227928</v>
      </c>
      <c r="F267" s="11">
        <f>IFERROR(VLOOKUP(A267,'[1]SIGEP + DJs'!$B$7:$K$712,9,0),0)</f>
        <v>0</v>
      </c>
      <c r="G267" s="11">
        <f>IFERROR(VLOOKUP(A267,'[1]SIGEP + DJs'!$B$7:$K$712,10,0),0)</f>
        <v>0</v>
      </c>
    </row>
    <row r="268" spans="1:7" x14ac:dyDescent="0.25">
      <c r="A268" s="8" t="s">
        <v>328</v>
      </c>
      <c r="B268" s="9" t="s">
        <v>159</v>
      </c>
      <c r="C268" s="10" t="s">
        <v>228</v>
      </c>
      <c r="D268" s="11">
        <f>IFERROR(VLOOKUP(A268,'[1]SIGEP + DJs'!$B$7:$K$712,7,0),0)</f>
        <v>1888.8910000000001</v>
      </c>
      <c r="E268" s="11">
        <f>IFERROR(VLOOKUP(A268,'[1]SIGEP + DJs'!$B$7:$K$712,8,0),0)</f>
        <v>196882</v>
      </c>
      <c r="F268" s="11">
        <f>IFERROR(VLOOKUP(A268,'[1]SIGEP + DJs'!$B$7:$K$712,9,0),0)</f>
        <v>0</v>
      </c>
      <c r="G268" s="11">
        <f>IFERROR(VLOOKUP(A268,'[1]SIGEP + DJs'!$B$7:$K$712,10,0),0)</f>
        <v>0</v>
      </c>
    </row>
    <row r="269" spans="1:7" x14ac:dyDescent="0.25">
      <c r="A269" s="8" t="s">
        <v>329</v>
      </c>
      <c r="B269" s="9" t="s">
        <v>111</v>
      </c>
      <c r="C269" s="10" t="s">
        <v>119</v>
      </c>
      <c r="D269" s="11">
        <f>IFERROR(VLOOKUP(A269,'[1]SIGEP + DJs'!$B$7:$K$712,7,0),0)</f>
        <v>0</v>
      </c>
      <c r="E269" s="11">
        <f>IFERROR(VLOOKUP(A269,'[1]SIGEP + DJs'!$B$7:$K$712,8,0),0)</f>
        <v>0</v>
      </c>
      <c r="F269" s="11">
        <f>IFERROR(VLOOKUP(A269,'[1]SIGEP + DJs'!$B$7:$K$712,9,0),0)</f>
        <v>0</v>
      </c>
      <c r="G269" s="11">
        <f>IFERROR(VLOOKUP(A269,'[1]SIGEP + DJs'!$B$7:$K$712,10,0),0)</f>
        <v>0</v>
      </c>
    </row>
    <row r="270" spans="1:7" x14ac:dyDescent="0.25">
      <c r="A270" s="8" t="s">
        <v>330</v>
      </c>
      <c r="B270" s="9" t="s">
        <v>111</v>
      </c>
      <c r="C270" s="10" t="s">
        <v>119</v>
      </c>
      <c r="D270" s="11">
        <f>IFERROR(VLOOKUP(A270,'[1]SIGEP + DJs'!$B$7:$K$712,7,0),0)</f>
        <v>1174.7819999999999</v>
      </c>
      <c r="E270" s="11">
        <f>IFERROR(VLOOKUP(A270,'[1]SIGEP + DJs'!$B$7:$K$712,8,0),0)</f>
        <v>16843</v>
      </c>
      <c r="F270" s="11">
        <f>IFERROR(VLOOKUP(A270,'[1]SIGEP + DJs'!$B$7:$K$712,9,0),0)</f>
        <v>0</v>
      </c>
      <c r="G270" s="11">
        <f>IFERROR(VLOOKUP(A270,'[1]SIGEP + DJs'!$B$7:$K$712,10,0),0)</f>
        <v>0</v>
      </c>
    </row>
    <row r="271" spans="1:7" x14ac:dyDescent="0.25">
      <c r="A271" s="8" t="s">
        <v>331</v>
      </c>
      <c r="B271" s="9" t="s">
        <v>111</v>
      </c>
      <c r="C271" s="10" t="s">
        <v>117</v>
      </c>
      <c r="D271" s="11">
        <f>IFERROR(VLOOKUP(A271,'[1]SIGEP + DJs'!$B$7:$K$712,7,0),0)</f>
        <v>1059.748</v>
      </c>
      <c r="E271" s="11">
        <f>IFERROR(VLOOKUP(A271,'[1]SIGEP + DJs'!$B$7:$K$712,8,0),0)</f>
        <v>14922</v>
      </c>
      <c r="F271" s="11">
        <f>IFERROR(VLOOKUP(A271,'[1]SIGEP + DJs'!$B$7:$K$712,9,0),0)</f>
        <v>0</v>
      </c>
      <c r="G271" s="11">
        <f>IFERROR(VLOOKUP(A271,'[1]SIGEP + DJs'!$B$7:$K$712,10,0),0)</f>
        <v>0</v>
      </c>
    </row>
    <row r="272" spans="1:7" x14ac:dyDescent="0.25">
      <c r="A272" s="8" t="s">
        <v>332</v>
      </c>
      <c r="B272" s="9" t="s">
        <v>111</v>
      </c>
      <c r="C272" s="10" t="s">
        <v>119</v>
      </c>
      <c r="D272" s="11">
        <f>IFERROR(VLOOKUP(A272,'[1]SIGEP + DJs'!$B$7:$K$712,7,0),0)</f>
        <v>93.293000000000006</v>
      </c>
      <c r="E272" s="11">
        <f>IFERROR(VLOOKUP(A272,'[1]SIGEP + DJs'!$B$7:$K$712,8,0),0)</f>
        <v>1227</v>
      </c>
      <c r="F272" s="11">
        <f>IFERROR(VLOOKUP(A272,'[1]SIGEP + DJs'!$B$7:$K$712,9,0),0)</f>
        <v>0</v>
      </c>
      <c r="G272" s="11">
        <f>IFERROR(VLOOKUP(A272,'[1]SIGEP + DJs'!$B$7:$K$712,10,0),0)</f>
        <v>0</v>
      </c>
    </row>
    <row r="273" spans="1:7" x14ac:dyDescent="0.25">
      <c r="A273" s="8" t="s">
        <v>333</v>
      </c>
      <c r="B273" s="9" t="s">
        <v>111</v>
      </c>
      <c r="C273" s="10" t="s">
        <v>126</v>
      </c>
      <c r="D273" s="11">
        <f>IFERROR(VLOOKUP(A273,'[1]SIGEP + DJs'!$B$7:$K$712,7,0),0)</f>
        <v>19.649000000000001</v>
      </c>
      <c r="E273" s="11">
        <f>IFERROR(VLOOKUP(A273,'[1]SIGEP + DJs'!$B$7:$K$712,8,0),0)</f>
        <v>259</v>
      </c>
      <c r="F273" s="11">
        <f>IFERROR(VLOOKUP(A273,'[1]SIGEP + DJs'!$B$7:$K$712,9,0),0)</f>
        <v>0</v>
      </c>
      <c r="G273" s="11">
        <f>IFERROR(VLOOKUP(A273,'[1]SIGEP + DJs'!$B$7:$K$712,10,0),0)</f>
        <v>0</v>
      </c>
    </row>
    <row r="274" spans="1:7" x14ac:dyDescent="0.25">
      <c r="A274" s="8" t="s">
        <v>334</v>
      </c>
      <c r="B274" s="9" t="s">
        <v>150</v>
      </c>
      <c r="C274" s="10" t="s">
        <v>153</v>
      </c>
      <c r="D274" s="11">
        <f>IFERROR(VLOOKUP(A274,'[1]SIGEP + DJs'!$B$7:$K$712,7,0),0)</f>
        <v>0</v>
      </c>
      <c r="E274" s="11">
        <f>IFERROR(VLOOKUP(A274,'[1]SIGEP + DJs'!$B$7:$K$712,8,0),0)</f>
        <v>0</v>
      </c>
      <c r="F274" s="11">
        <f>IFERROR(VLOOKUP(A274,'[1]SIGEP + DJs'!$B$7:$K$712,9,0),0)</f>
        <v>0</v>
      </c>
      <c r="G274" s="11">
        <f>IFERROR(VLOOKUP(A274,'[1]SIGEP + DJs'!$B$7:$K$712,10,0),0)</f>
        <v>0</v>
      </c>
    </row>
    <row r="275" spans="1:7" x14ac:dyDescent="0.25">
      <c r="A275" s="8" t="s">
        <v>335</v>
      </c>
      <c r="B275" s="9" t="s">
        <v>111</v>
      </c>
      <c r="C275" s="10" t="s">
        <v>117</v>
      </c>
      <c r="D275" s="11">
        <f>IFERROR(VLOOKUP(A275,'[1]SIGEP + DJs'!$B$7:$K$712,7,0),0)</f>
        <v>0</v>
      </c>
      <c r="E275" s="11">
        <f>IFERROR(VLOOKUP(A275,'[1]SIGEP + DJs'!$B$7:$K$712,8,0),0)</f>
        <v>0</v>
      </c>
      <c r="F275" s="11">
        <f>IFERROR(VLOOKUP(A275,'[1]SIGEP + DJs'!$B$7:$K$712,9,0),0)</f>
        <v>0</v>
      </c>
      <c r="G275" s="11">
        <f>IFERROR(VLOOKUP(A275,'[1]SIGEP + DJs'!$B$7:$K$712,10,0),0)</f>
        <v>0</v>
      </c>
    </row>
    <row r="276" spans="1:7" x14ac:dyDescent="0.25">
      <c r="A276" s="8" t="s">
        <v>336</v>
      </c>
      <c r="B276" s="9" t="s">
        <v>111</v>
      </c>
      <c r="C276" s="10" t="s">
        <v>117</v>
      </c>
      <c r="D276" s="11">
        <f>IFERROR(VLOOKUP(A276,'[1]SIGEP + DJs'!$B$7:$K$712,7,0),0)</f>
        <v>0</v>
      </c>
      <c r="E276" s="11">
        <f>IFERROR(VLOOKUP(A276,'[1]SIGEP + DJs'!$B$7:$K$712,8,0),0)</f>
        <v>0</v>
      </c>
      <c r="F276" s="11">
        <f>IFERROR(VLOOKUP(A276,'[1]SIGEP + DJs'!$B$7:$K$712,9,0),0)</f>
        <v>0</v>
      </c>
      <c r="G276" s="11">
        <f>IFERROR(VLOOKUP(A276,'[1]SIGEP + DJs'!$B$7:$K$712,10,0),0)</f>
        <v>0</v>
      </c>
    </row>
    <row r="277" spans="1:7" x14ac:dyDescent="0.25">
      <c r="A277" s="8" t="s">
        <v>337</v>
      </c>
      <c r="B277" s="9" t="s">
        <v>111</v>
      </c>
      <c r="C277" s="10" t="s">
        <v>114</v>
      </c>
      <c r="D277" s="11">
        <f>IFERROR(VLOOKUP(A277,'[1]SIGEP + DJs'!$B$7:$K$712,7,0),0)</f>
        <v>0</v>
      </c>
      <c r="E277" s="11">
        <f>IFERROR(VLOOKUP(A277,'[1]SIGEP + DJs'!$B$7:$K$712,8,0),0)</f>
        <v>0</v>
      </c>
      <c r="F277" s="11">
        <f>IFERROR(VLOOKUP(A277,'[1]SIGEP + DJs'!$B$7:$K$712,9,0),0)</f>
        <v>0</v>
      </c>
      <c r="G277" s="11">
        <f>IFERROR(VLOOKUP(A277,'[1]SIGEP + DJs'!$B$7:$K$712,10,0),0)</f>
        <v>0</v>
      </c>
    </row>
    <row r="278" spans="1:7" x14ac:dyDescent="0.25">
      <c r="A278" s="8" t="s">
        <v>338</v>
      </c>
      <c r="B278" s="9" t="s">
        <v>111</v>
      </c>
      <c r="C278" s="10" t="s">
        <v>148</v>
      </c>
      <c r="D278" s="11">
        <f>IFERROR(VLOOKUP(A278,'[1]SIGEP + DJs'!$B$7:$K$712,7,0),0)</f>
        <v>83.174000000000007</v>
      </c>
      <c r="E278" s="11">
        <f>IFERROR(VLOOKUP(A278,'[1]SIGEP + DJs'!$B$7:$K$712,8,0),0)</f>
        <v>0</v>
      </c>
      <c r="F278" s="11">
        <f>IFERROR(VLOOKUP(A278,'[1]SIGEP + DJs'!$B$7:$K$712,9,0),0)</f>
        <v>0</v>
      </c>
      <c r="G278" s="11">
        <f>IFERROR(VLOOKUP(A278,'[1]SIGEP + DJs'!$B$7:$K$712,10,0),0)</f>
        <v>0</v>
      </c>
    </row>
    <row r="279" spans="1:7" x14ac:dyDescent="0.25">
      <c r="A279" s="8" t="s">
        <v>339</v>
      </c>
      <c r="B279" s="9" t="s">
        <v>238</v>
      </c>
      <c r="C279" s="10" t="s">
        <v>245</v>
      </c>
      <c r="D279" s="11">
        <f>IFERROR(VLOOKUP(A279,'[1]SIGEP + DJs'!$B$7:$K$712,7,0),0)</f>
        <v>0</v>
      </c>
      <c r="E279" s="11">
        <f>IFERROR(VLOOKUP(A279,'[1]SIGEP + DJs'!$B$7:$K$712,8,0),0)</f>
        <v>0</v>
      </c>
      <c r="F279" s="11">
        <f>IFERROR(VLOOKUP(A279,'[1]SIGEP + DJs'!$B$7:$K$712,9,0),0)</f>
        <v>0</v>
      </c>
      <c r="G279" s="11">
        <f>IFERROR(VLOOKUP(A279,'[1]SIGEP + DJs'!$B$7:$K$712,10,0),0)</f>
        <v>0</v>
      </c>
    </row>
    <row r="280" spans="1:7" x14ac:dyDescent="0.25">
      <c r="A280" s="8" t="s">
        <v>340</v>
      </c>
      <c r="B280" s="9" t="s">
        <v>238</v>
      </c>
      <c r="C280" s="10" t="s">
        <v>245</v>
      </c>
      <c r="D280" s="11">
        <f>IFERROR(VLOOKUP(A280,'[1]SIGEP + DJs'!$B$7:$K$712,7,0),0)</f>
        <v>0</v>
      </c>
      <c r="E280" s="11">
        <f>IFERROR(VLOOKUP(A280,'[1]SIGEP + DJs'!$B$7:$K$712,8,0),0)</f>
        <v>0</v>
      </c>
      <c r="F280" s="11">
        <f>IFERROR(VLOOKUP(A280,'[1]SIGEP + DJs'!$B$7:$K$712,9,0),0)</f>
        <v>0</v>
      </c>
      <c r="G280" s="11">
        <f>IFERROR(VLOOKUP(A280,'[1]SIGEP + DJs'!$B$7:$K$712,10,0),0)</f>
        <v>0</v>
      </c>
    </row>
    <row r="281" spans="1:7" x14ac:dyDescent="0.25">
      <c r="A281" s="8" t="s">
        <v>341</v>
      </c>
      <c r="B281" s="9" t="s">
        <v>238</v>
      </c>
      <c r="C281" s="10" t="s">
        <v>245</v>
      </c>
      <c r="D281" s="11">
        <f>IFERROR(VLOOKUP(A281,'[1]SIGEP + DJs'!$B$7:$K$712,7,0),0)</f>
        <v>0</v>
      </c>
      <c r="E281" s="11">
        <f>IFERROR(VLOOKUP(A281,'[1]SIGEP + DJs'!$B$7:$K$712,8,0),0)</f>
        <v>0</v>
      </c>
      <c r="F281" s="11">
        <f>IFERROR(VLOOKUP(A281,'[1]SIGEP + DJs'!$B$7:$K$712,9,0),0)</f>
        <v>0</v>
      </c>
      <c r="G281" s="11">
        <f>IFERROR(VLOOKUP(A281,'[1]SIGEP + DJs'!$B$7:$K$712,10,0),0)</f>
        <v>0</v>
      </c>
    </row>
    <row r="282" spans="1:7" x14ac:dyDescent="0.25">
      <c r="A282" s="8" t="s">
        <v>342</v>
      </c>
      <c r="B282" s="9" t="s">
        <v>238</v>
      </c>
      <c r="C282" s="10" t="s">
        <v>245</v>
      </c>
      <c r="D282" s="11">
        <f>IFERROR(VLOOKUP(A282,'[1]SIGEP + DJs'!$B$7:$K$712,7,0),0)</f>
        <v>0</v>
      </c>
      <c r="E282" s="11">
        <f>IFERROR(VLOOKUP(A282,'[1]SIGEP + DJs'!$B$7:$K$712,8,0),0)</f>
        <v>0</v>
      </c>
      <c r="F282" s="11">
        <f>IFERROR(VLOOKUP(A282,'[1]SIGEP + DJs'!$B$7:$K$712,9,0),0)</f>
        <v>0</v>
      </c>
      <c r="G282" s="11">
        <f>IFERROR(VLOOKUP(A282,'[1]SIGEP + DJs'!$B$7:$K$712,10,0),0)</f>
        <v>0</v>
      </c>
    </row>
    <row r="283" spans="1:7" x14ac:dyDescent="0.25">
      <c r="A283" s="8" t="s">
        <v>343</v>
      </c>
      <c r="B283" s="9" t="s">
        <v>159</v>
      </c>
      <c r="C283" s="10" t="s">
        <v>162</v>
      </c>
      <c r="D283" s="11">
        <f>IFERROR(VLOOKUP(A283,'[1]SIGEP + DJs'!$B$7:$K$712,7,0),0)</f>
        <v>203.17500000000001</v>
      </c>
      <c r="E283" s="11">
        <f>IFERROR(VLOOKUP(A283,'[1]SIGEP + DJs'!$B$7:$K$712,8,0),0)</f>
        <v>30478</v>
      </c>
      <c r="F283" s="11">
        <f>IFERROR(VLOOKUP(A283,'[1]SIGEP + DJs'!$B$7:$K$712,9,0),0)</f>
        <v>0</v>
      </c>
      <c r="G283" s="11">
        <f>IFERROR(VLOOKUP(A283,'[1]SIGEP + DJs'!$B$7:$K$712,10,0),0)</f>
        <v>0</v>
      </c>
    </row>
    <row r="284" spans="1:7" x14ac:dyDescent="0.25">
      <c r="A284" s="8" t="s">
        <v>344</v>
      </c>
      <c r="B284" s="9" t="s">
        <v>111</v>
      </c>
      <c r="C284" s="10" t="s">
        <v>114</v>
      </c>
      <c r="D284" s="11">
        <f>IFERROR(VLOOKUP(A284,'[1]SIGEP + DJs'!$B$7:$K$712,7,0),0)</f>
        <v>0</v>
      </c>
      <c r="E284" s="11">
        <f>IFERROR(VLOOKUP(A284,'[1]SIGEP + DJs'!$B$7:$K$712,8,0),0)</f>
        <v>0</v>
      </c>
      <c r="F284" s="11">
        <f>IFERROR(VLOOKUP(A284,'[1]SIGEP + DJs'!$B$7:$K$712,9,0),0)</f>
        <v>0</v>
      </c>
      <c r="G284" s="11">
        <f>IFERROR(VLOOKUP(A284,'[1]SIGEP + DJs'!$B$7:$K$712,10,0),0)</f>
        <v>0</v>
      </c>
    </row>
    <row r="285" spans="1:7" x14ac:dyDescent="0.25">
      <c r="A285" s="8" t="s">
        <v>345</v>
      </c>
      <c r="B285" s="9" t="s">
        <v>111</v>
      </c>
      <c r="C285" s="10" t="s">
        <v>124</v>
      </c>
      <c r="D285" s="11">
        <f>IFERROR(VLOOKUP(A285,'[1]SIGEP + DJs'!$B$7:$K$712,7,0),0)</f>
        <v>38.387999999999998</v>
      </c>
      <c r="E285" s="11">
        <f>IFERROR(VLOOKUP(A285,'[1]SIGEP + DJs'!$B$7:$K$712,8,0),0)</f>
        <v>477</v>
      </c>
      <c r="F285" s="11">
        <f>IFERROR(VLOOKUP(A285,'[1]SIGEP + DJs'!$B$7:$K$712,9,0),0)</f>
        <v>0</v>
      </c>
      <c r="G285" s="11">
        <f>IFERROR(VLOOKUP(A285,'[1]SIGEP + DJs'!$B$7:$K$712,10,0),0)</f>
        <v>0</v>
      </c>
    </row>
    <row r="286" spans="1:7" x14ac:dyDescent="0.25">
      <c r="A286" s="8" t="s">
        <v>346</v>
      </c>
      <c r="B286" s="9" t="s">
        <v>238</v>
      </c>
      <c r="C286" s="10" t="s">
        <v>239</v>
      </c>
      <c r="D286" s="11">
        <f>IFERROR(VLOOKUP(A286,'[1]SIGEP + DJs'!$B$7:$K$712,7,0),0)</f>
        <v>4645.7669999999998</v>
      </c>
      <c r="E286" s="11">
        <f>IFERROR(VLOOKUP(A286,'[1]SIGEP + DJs'!$B$7:$K$712,8,0),0)</f>
        <v>78126</v>
      </c>
      <c r="F286" s="11">
        <f>IFERROR(VLOOKUP(A286,'[1]SIGEP + DJs'!$B$7:$K$712,9,0),0)</f>
        <v>0</v>
      </c>
      <c r="G286" s="11">
        <f>IFERROR(VLOOKUP(A286,'[1]SIGEP + DJs'!$B$7:$K$712,10,0),0)</f>
        <v>0</v>
      </c>
    </row>
    <row r="287" spans="1:7" x14ac:dyDescent="0.25">
      <c r="A287" s="8" t="s">
        <v>347</v>
      </c>
      <c r="B287" s="9" t="s">
        <v>238</v>
      </c>
      <c r="C287" s="10" t="s">
        <v>245</v>
      </c>
      <c r="D287" s="11">
        <f>IFERROR(VLOOKUP(A287,'[1]SIGEP + DJs'!$B$7:$K$712,7,0),0)</f>
        <v>0</v>
      </c>
      <c r="E287" s="11">
        <f>IFERROR(VLOOKUP(A287,'[1]SIGEP + DJs'!$B$7:$K$712,8,0),0)</f>
        <v>0</v>
      </c>
      <c r="F287" s="11">
        <f>IFERROR(VLOOKUP(A287,'[1]SIGEP + DJs'!$B$7:$K$712,9,0),0)</f>
        <v>0</v>
      </c>
      <c r="G287" s="11">
        <f>IFERROR(VLOOKUP(A287,'[1]SIGEP + DJs'!$B$7:$K$712,10,0),0)</f>
        <v>0</v>
      </c>
    </row>
    <row r="288" spans="1:7" x14ac:dyDescent="0.25">
      <c r="A288" s="8" t="s">
        <v>348</v>
      </c>
      <c r="B288" s="9" t="s">
        <v>159</v>
      </c>
      <c r="C288" s="10" t="s">
        <v>162</v>
      </c>
      <c r="D288" s="11">
        <f>IFERROR(VLOOKUP(A288,'[1]SIGEP + DJs'!$B$7:$K$712,7,0),0)</f>
        <v>1743.048</v>
      </c>
      <c r="E288" s="11">
        <f>IFERROR(VLOOKUP(A288,'[1]SIGEP + DJs'!$B$7:$K$712,8,0),0)</f>
        <v>8993</v>
      </c>
      <c r="F288" s="11">
        <f>IFERROR(VLOOKUP(A288,'[1]SIGEP + DJs'!$B$7:$K$712,9,0),0)</f>
        <v>551.37</v>
      </c>
      <c r="G288" s="11">
        <f>IFERROR(VLOOKUP(A288,'[1]SIGEP + DJs'!$B$7:$K$712,10,0),0)</f>
        <v>58118</v>
      </c>
    </row>
    <row r="289" spans="1:7" x14ac:dyDescent="0.25">
      <c r="A289" s="8" t="s">
        <v>349</v>
      </c>
      <c r="B289" s="9" t="s">
        <v>238</v>
      </c>
      <c r="C289" s="10" t="s">
        <v>245</v>
      </c>
      <c r="D289" s="11">
        <f>IFERROR(VLOOKUP(A289,'[1]SIGEP + DJs'!$B$7:$K$712,7,0),0)</f>
        <v>0</v>
      </c>
      <c r="E289" s="11">
        <f>IFERROR(VLOOKUP(A289,'[1]SIGEP + DJs'!$B$7:$K$712,8,0),0)</f>
        <v>0</v>
      </c>
      <c r="F289" s="11">
        <f>IFERROR(VLOOKUP(A289,'[1]SIGEP + DJs'!$B$7:$K$712,9,0),0)</f>
        <v>0</v>
      </c>
      <c r="G289" s="11">
        <f>IFERROR(VLOOKUP(A289,'[1]SIGEP + DJs'!$B$7:$K$712,10,0),0)</f>
        <v>0</v>
      </c>
    </row>
    <row r="290" spans="1:7" x14ac:dyDescent="0.25">
      <c r="A290" s="8" t="s">
        <v>350</v>
      </c>
      <c r="B290" s="9" t="s">
        <v>351</v>
      </c>
      <c r="C290" s="10" t="s">
        <v>352</v>
      </c>
      <c r="D290" s="11">
        <f>IFERROR(VLOOKUP(A290,'[1]SIGEP + DJs'!$B$7:$K$712,7,0),0)</f>
        <v>0</v>
      </c>
      <c r="E290" s="11">
        <f>IFERROR(VLOOKUP(A290,'[1]SIGEP + DJs'!$B$7:$K$712,8,0),0)</f>
        <v>0</v>
      </c>
      <c r="F290" s="11">
        <f>IFERROR(VLOOKUP(A290,'[1]SIGEP + DJs'!$B$7:$K$712,9,0),0)</f>
        <v>11177.677</v>
      </c>
      <c r="G290" s="11">
        <f>IFERROR(VLOOKUP(A290,'[1]SIGEP + DJs'!$B$7:$K$712,10,0),0)</f>
        <v>601425013</v>
      </c>
    </row>
    <row r="291" spans="1:7" x14ac:dyDescent="0.25">
      <c r="A291" s="8" t="s">
        <v>353</v>
      </c>
      <c r="B291" s="9" t="s">
        <v>159</v>
      </c>
      <c r="C291" s="10" t="s">
        <v>188</v>
      </c>
      <c r="D291" s="11">
        <f>IFERROR(VLOOKUP(A291,'[1]SIGEP + DJs'!$B$7:$K$712,7,0),0)</f>
        <v>0</v>
      </c>
      <c r="E291" s="11">
        <f>IFERROR(VLOOKUP(A291,'[1]SIGEP + DJs'!$B$7:$K$712,8,0),0)</f>
        <v>0</v>
      </c>
      <c r="F291" s="11">
        <f>IFERROR(VLOOKUP(A291,'[1]SIGEP + DJs'!$B$7:$K$712,9,0),0)</f>
        <v>0</v>
      </c>
      <c r="G291" s="11">
        <f>IFERROR(VLOOKUP(A291,'[1]SIGEP + DJs'!$B$7:$K$712,10,0),0)</f>
        <v>0</v>
      </c>
    </row>
    <row r="292" spans="1:7" x14ac:dyDescent="0.25">
      <c r="A292" s="8" t="s">
        <v>354</v>
      </c>
      <c r="B292" s="9" t="s">
        <v>159</v>
      </c>
      <c r="C292" s="10" t="s">
        <v>191</v>
      </c>
      <c r="D292" s="11">
        <f>IFERROR(VLOOKUP(A292,'[1]SIGEP + DJs'!$B$7:$K$712,7,0),0)</f>
        <v>0</v>
      </c>
      <c r="E292" s="11">
        <f>IFERROR(VLOOKUP(A292,'[1]SIGEP + DJs'!$B$7:$K$712,8,0),0)</f>
        <v>0</v>
      </c>
      <c r="F292" s="11">
        <f>IFERROR(VLOOKUP(A292,'[1]SIGEP + DJs'!$B$7:$K$712,9,0),0)</f>
        <v>0</v>
      </c>
      <c r="G292" s="11">
        <f>IFERROR(VLOOKUP(A292,'[1]SIGEP + DJs'!$B$7:$K$712,10,0),0)</f>
        <v>0</v>
      </c>
    </row>
    <row r="293" spans="1:7" x14ac:dyDescent="0.25">
      <c r="A293" s="8" t="s">
        <v>355</v>
      </c>
      <c r="B293" s="9" t="s">
        <v>159</v>
      </c>
      <c r="C293" s="10" t="s">
        <v>191</v>
      </c>
      <c r="D293" s="11">
        <f>IFERROR(VLOOKUP(A293,'[1]SIGEP + DJs'!$B$7:$K$712,7,0),0)</f>
        <v>0</v>
      </c>
      <c r="E293" s="11">
        <f>IFERROR(VLOOKUP(A293,'[1]SIGEP + DJs'!$B$7:$K$712,8,0),0)</f>
        <v>0</v>
      </c>
      <c r="F293" s="11">
        <f>IFERROR(VLOOKUP(A293,'[1]SIGEP + DJs'!$B$7:$K$712,9,0),0)</f>
        <v>0</v>
      </c>
      <c r="G293" s="11">
        <f>IFERROR(VLOOKUP(A293,'[1]SIGEP + DJs'!$B$7:$K$712,10,0),0)</f>
        <v>0</v>
      </c>
    </row>
    <row r="294" spans="1:7" x14ac:dyDescent="0.25">
      <c r="A294" s="8" t="s">
        <v>356</v>
      </c>
      <c r="B294" s="9" t="s">
        <v>159</v>
      </c>
      <c r="C294" s="10" t="s">
        <v>176</v>
      </c>
      <c r="D294" s="11">
        <f>IFERROR(VLOOKUP(A294,'[1]SIGEP + DJs'!$B$7:$K$712,7,0),0)</f>
        <v>113.258</v>
      </c>
      <c r="E294" s="11">
        <f>IFERROR(VLOOKUP(A294,'[1]SIGEP + DJs'!$B$7:$K$712,8,0),0)</f>
        <v>23432</v>
      </c>
      <c r="F294" s="11">
        <f>IFERROR(VLOOKUP(A294,'[1]SIGEP + DJs'!$B$7:$K$712,9,0),0)</f>
        <v>0</v>
      </c>
      <c r="G294" s="11">
        <f>IFERROR(VLOOKUP(A294,'[1]SIGEP + DJs'!$B$7:$K$712,10,0),0)</f>
        <v>0</v>
      </c>
    </row>
    <row r="295" spans="1:7" x14ac:dyDescent="0.25">
      <c r="A295" s="8" t="s">
        <v>357</v>
      </c>
      <c r="B295" s="9" t="s">
        <v>238</v>
      </c>
      <c r="C295" s="10" t="s">
        <v>245</v>
      </c>
      <c r="D295" s="11">
        <f>IFERROR(VLOOKUP(A295,'[1]SIGEP + DJs'!$B$7:$K$712,7,0),0)</f>
        <v>0</v>
      </c>
      <c r="E295" s="11">
        <f>IFERROR(VLOOKUP(A295,'[1]SIGEP + DJs'!$B$7:$K$712,8,0),0)</f>
        <v>0</v>
      </c>
      <c r="F295" s="11">
        <f>IFERROR(VLOOKUP(A295,'[1]SIGEP + DJs'!$B$7:$K$712,9,0),0)</f>
        <v>0</v>
      </c>
      <c r="G295" s="11">
        <f>IFERROR(VLOOKUP(A295,'[1]SIGEP + DJs'!$B$7:$K$712,10,0),0)</f>
        <v>0</v>
      </c>
    </row>
    <row r="296" spans="1:7" x14ac:dyDescent="0.25">
      <c r="A296" s="8" t="s">
        <v>358</v>
      </c>
      <c r="B296" s="9" t="s">
        <v>159</v>
      </c>
      <c r="C296" s="10" t="s">
        <v>191</v>
      </c>
      <c r="D296" s="11">
        <f>IFERROR(VLOOKUP(A296,'[1]SIGEP + DJs'!$B$7:$K$712,7,0),0)</f>
        <v>118.489</v>
      </c>
      <c r="E296" s="11">
        <f>IFERROR(VLOOKUP(A296,'[1]SIGEP + DJs'!$B$7:$K$712,8,0),0)</f>
        <v>3570</v>
      </c>
      <c r="F296" s="11">
        <f>IFERROR(VLOOKUP(A296,'[1]SIGEP + DJs'!$B$7:$K$712,9,0),0)</f>
        <v>0</v>
      </c>
      <c r="G296" s="11">
        <f>IFERROR(VLOOKUP(A296,'[1]SIGEP + DJs'!$B$7:$K$712,10,0),0)</f>
        <v>0</v>
      </c>
    </row>
    <row r="297" spans="1:7" x14ac:dyDescent="0.25">
      <c r="A297" s="8" t="s">
        <v>359</v>
      </c>
      <c r="B297" s="9" t="s">
        <v>159</v>
      </c>
      <c r="C297" s="10" t="s">
        <v>188</v>
      </c>
      <c r="D297" s="11">
        <f>IFERROR(VLOOKUP(A297,'[1]SIGEP + DJs'!$B$7:$K$712,7,0),0)</f>
        <v>31.696999999999999</v>
      </c>
      <c r="E297" s="11">
        <f>IFERROR(VLOOKUP(A297,'[1]SIGEP + DJs'!$B$7:$K$712,8,0),0)</f>
        <v>7988</v>
      </c>
      <c r="F297" s="11">
        <f>IFERROR(VLOOKUP(A297,'[1]SIGEP + DJs'!$B$7:$K$712,9,0),0)</f>
        <v>0</v>
      </c>
      <c r="G297" s="11">
        <f>IFERROR(VLOOKUP(A297,'[1]SIGEP + DJs'!$B$7:$K$712,10,0),0)</f>
        <v>0</v>
      </c>
    </row>
    <row r="298" spans="1:7" x14ac:dyDescent="0.25">
      <c r="A298" s="8" t="s">
        <v>360</v>
      </c>
      <c r="B298" s="9" t="s">
        <v>159</v>
      </c>
      <c r="C298" s="10" t="s">
        <v>176</v>
      </c>
      <c r="D298" s="11">
        <f>IFERROR(VLOOKUP(A298,'[1]SIGEP + DJs'!$B$7:$K$712,7,0),0)</f>
        <v>696.721</v>
      </c>
      <c r="E298" s="11">
        <f>IFERROR(VLOOKUP(A298,'[1]SIGEP + DJs'!$B$7:$K$712,8,0),0)</f>
        <v>699664</v>
      </c>
      <c r="F298" s="11">
        <f>IFERROR(VLOOKUP(A298,'[1]SIGEP + DJs'!$B$7:$K$712,9,0),0)</f>
        <v>0</v>
      </c>
      <c r="G298" s="11">
        <f>IFERROR(VLOOKUP(A298,'[1]SIGEP + DJs'!$B$7:$K$712,10,0),0)</f>
        <v>0</v>
      </c>
    </row>
    <row r="299" spans="1:7" x14ac:dyDescent="0.25">
      <c r="A299" s="8" t="s">
        <v>361</v>
      </c>
      <c r="B299" s="9" t="s">
        <v>159</v>
      </c>
      <c r="C299" s="10" t="s">
        <v>212</v>
      </c>
      <c r="D299" s="11">
        <f>IFERROR(VLOOKUP(A299,'[1]SIGEP + DJs'!$B$7:$K$712,7,0),0)</f>
        <v>74.682000000000002</v>
      </c>
      <c r="E299" s="11">
        <f>IFERROR(VLOOKUP(A299,'[1]SIGEP + DJs'!$B$7:$K$712,8,0),0)</f>
        <v>2681</v>
      </c>
      <c r="F299" s="11">
        <f>IFERROR(VLOOKUP(A299,'[1]SIGEP + DJs'!$B$7:$K$712,9,0),0)</f>
        <v>0</v>
      </c>
      <c r="G299" s="11">
        <f>IFERROR(VLOOKUP(A299,'[1]SIGEP + DJs'!$B$7:$K$712,10,0),0)</f>
        <v>0</v>
      </c>
    </row>
    <row r="300" spans="1:7" x14ac:dyDescent="0.25">
      <c r="A300" s="8" t="s">
        <v>362</v>
      </c>
      <c r="B300" s="9" t="s">
        <v>159</v>
      </c>
      <c r="C300" s="10" t="s">
        <v>188</v>
      </c>
      <c r="D300" s="11">
        <f>IFERROR(VLOOKUP(A300,'[1]SIGEP + DJs'!$B$7:$K$712,7,0),0)</f>
        <v>0</v>
      </c>
      <c r="E300" s="11">
        <f>IFERROR(VLOOKUP(A300,'[1]SIGEP + DJs'!$B$7:$K$712,8,0),0)</f>
        <v>0</v>
      </c>
      <c r="F300" s="11">
        <f>IFERROR(VLOOKUP(A300,'[1]SIGEP + DJs'!$B$7:$K$712,9,0),0)</f>
        <v>0</v>
      </c>
      <c r="G300" s="11">
        <f>IFERROR(VLOOKUP(A300,'[1]SIGEP + DJs'!$B$7:$K$712,10,0),0)</f>
        <v>0</v>
      </c>
    </row>
    <row r="301" spans="1:7" x14ac:dyDescent="0.25">
      <c r="A301" s="8" t="s">
        <v>363</v>
      </c>
      <c r="B301" s="9" t="s">
        <v>159</v>
      </c>
      <c r="C301" s="10" t="s">
        <v>188</v>
      </c>
      <c r="D301" s="11">
        <f>IFERROR(VLOOKUP(A301,'[1]SIGEP + DJs'!$B$7:$K$712,7,0),0)</f>
        <v>906.64499999999998</v>
      </c>
      <c r="E301" s="11">
        <f>IFERROR(VLOOKUP(A301,'[1]SIGEP + DJs'!$B$7:$K$712,8,0),0)</f>
        <v>12281</v>
      </c>
      <c r="F301" s="11">
        <f>IFERROR(VLOOKUP(A301,'[1]SIGEP + DJs'!$B$7:$K$712,9,0),0)</f>
        <v>0</v>
      </c>
      <c r="G301" s="11">
        <f>IFERROR(VLOOKUP(A301,'[1]SIGEP + DJs'!$B$7:$K$712,10,0),0)</f>
        <v>0</v>
      </c>
    </row>
    <row r="302" spans="1:7" x14ac:dyDescent="0.25">
      <c r="A302" s="8" t="s">
        <v>364</v>
      </c>
      <c r="B302" s="9" t="s">
        <v>12</v>
      </c>
      <c r="C302" s="10" t="s">
        <v>13</v>
      </c>
      <c r="D302" s="11">
        <f>IFERROR(VLOOKUP(A302,'[1]SIGEP + DJs'!$B$7:$K$712,7,0),0)</f>
        <v>7836.2240000000002</v>
      </c>
      <c r="E302" s="11">
        <f>IFERROR(VLOOKUP(A302,'[1]SIGEP + DJs'!$B$7:$K$712,8,0),0)</f>
        <v>25265623</v>
      </c>
      <c r="F302" s="11">
        <f>IFERROR(VLOOKUP(A302,'[1]SIGEP + DJs'!$B$7:$K$712,9,0),0)</f>
        <v>0</v>
      </c>
      <c r="G302" s="11">
        <f>IFERROR(VLOOKUP(A302,'[1]SIGEP + DJs'!$B$7:$K$712,10,0),0)</f>
        <v>0</v>
      </c>
    </row>
    <row r="303" spans="1:7" x14ac:dyDescent="0.25">
      <c r="A303" s="8" t="s">
        <v>365</v>
      </c>
      <c r="B303" s="9" t="s">
        <v>12</v>
      </c>
      <c r="C303" s="10" t="s">
        <v>13</v>
      </c>
      <c r="D303" s="11">
        <f>IFERROR(VLOOKUP(A303,'[1]SIGEP + DJs'!$B$7:$K$712,7,0),0)</f>
        <v>7328.5929999999998</v>
      </c>
      <c r="E303" s="11">
        <f>IFERROR(VLOOKUP(A303,'[1]SIGEP + DJs'!$B$7:$K$712,8,0),0)</f>
        <v>26636946</v>
      </c>
      <c r="F303" s="11">
        <f>IFERROR(VLOOKUP(A303,'[1]SIGEP + DJs'!$B$7:$K$712,9,0),0)</f>
        <v>0</v>
      </c>
      <c r="G303" s="11">
        <f>IFERROR(VLOOKUP(A303,'[1]SIGEP + DJs'!$B$7:$K$712,10,0),0)</f>
        <v>0</v>
      </c>
    </row>
    <row r="304" spans="1:7" x14ac:dyDescent="0.25">
      <c r="A304" s="8" t="s">
        <v>366</v>
      </c>
      <c r="B304" s="9" t="s">
        <v>12</v>
      </c>
      <c r="C304" s="10" t="s">
        <v>13</v>
      </c>
      <c r="D304" s="11">
        <f>IFERROR(VLOOKUP(A304,'[1]SIGEP + DJs'!$B$7:$K$712,7,0),0)</f>
        <v>1854.91</v>
      </c>
      <c r="E304" s="11">
        <f>IFERROR(VLOOKUP(A304,'[1]SIGEP + DJs'!$B$7:$K$712,8,0),0)</f>
        <v>5701648</v>
      </c>
      <c r="F304" s="11">
        <f>IFERROR(VLOOKUP(A304,'[1]SIGEP + DJs'!$B$7:$K$712,9,0),0)</f>
        <v>0</v>
      </c>
      <c r="G304" s="11">
        <f>IFERROR(VLOOKUP(A304,'[1]SIGEP + DJs'!$B$7:$K$712,10,0),0)</f>
        <v>0</v>
      </c>
    </row>
    <row r="305" spans="1:7" x14ac:dyDescent="0.25">
      <c r="A305" s="8" t="s">
        <v>367</v>
      </c>
      <c r="B305" s="9" t="s">
        <v>12</v>
      </c>
      <c r="C305" s="10" t="s">
        <v>13</v>
      </c>
      <c r="D305" s="11">
        <f>IFERROR(VLOOKUP(A305,'[1]SIGEP + DJs'!$B$7:$K$712,7,0),0)</f>
        <v>3142.8620000000001</v>
      </c>
      <c r="E305" s="11">
        <f>IFERROR(VLOOKUP(A305,'[1]SIGEP + DJs'!$B$7:$K$712,8,0),0)</f>
        <v>13962649</v>
      </c>
      <c r="F305" s="11">
        <f>IFERROR(VLOOKUP(A305,'[1]SIGEP + DJs'!$B$7:$K$712,9,0),0)</f>
        <v>0</v>
      </c>
      <c r="G305" s="11">
        <f>IFERROR(VLOOKUP(A305,'[1]SIGEP + DJs'!$B$7:$K$712,10,0),0)</f>
        <v>0</v>
      </c>
    </row>
    <row r="306" spans="1:7" x14ac:dyDescent="0.25">
      <c r="A306" s="8" t="s">
        <v>368</v>
      </c>
      <c r="B306" s="9" t="s">
        <v>12</v>
      </c>
      <c r="C306" s="10" t="s">
        <v>13</v>
      </c>
      <c r="D306" s="11">
        <f>IFERROR(VLOOKUP(A306,'[1]SIGEP + DJs'!$B$7:$K$712,7,0),0)</f>
        <v>2683.4250000000002</v>
      </c>
      <c r="E306" s="11">
        <f>IFERROR(VLOOKUP(A306,'[1]SIGEP + DJs'!$B$7:$K$712,8,0),0)</f>
        <v>8104081</v>
      </c>
      <c r="F306" s="11">
        <f>IFERROR(VLOOKUP(A306,'[1]SIGEP + DJs'!$B$7:$K$712,9,0),0)</f>
        <v>0</v>
      </c>
      <c r="G306" s="11">
        <f>IFERROR(VLOOKUP(A306,'[1]SIGEP + DJs'!$B$7:$K$712,10,0),0)</f>
        <v>0</v>
      </c>
    </row>
    <row r="307" spans="1:7" x14ac:dyDescent="0.25">
      <c r="A307" s="8" t="s">
        <v>369</v>
      </c>
      <c r="B307" s="9" t="s">
        <v>12</v>
      </c>
      <c r="C307" s="10" t="s">
        <v>13</v>
      </c>
      <c r="D307" s="11">
        <f>IFERROR(VLOOKUP(A307,'[1]SIGEP + DJs'!$B$7:$K$712,7,0),0)</f>
        <v>2996.6559999999999</v>
      </c>
      <c r="E307" s="11">
        <f>IFERROR(VLOOKUP(A307,'[1]SIGEP + DJs'!$B$7:$K$712,8,0),0)</f>
        <v>4407181</v>
      </c>
      <c r="F307" s="11">
        <f>IFERROR(VLOOKUP(A307,'[1]SIGEP + DJs'!$B$7:$K$712,9,0),0)</f>
        <v>0</v>
      </c>
      <c r="G307" s="11">
        <f>IFERROR(VLOOKUP(A307,'[1]SIGEP + DJs'!$B$7:$K$712,10,0),0)</f>
        <v>0</v>
      </c>
    </row>
    <row r="308" spans="1:7" x14ac:dyDescent="0.25">
      <c r="A308" s="8" t="s">
        <v>370</v>
      </c>
      <c r="B308" s="9" t="s">
        <v>238</v>
      </c>
      <c r="C308" s="10" t="s">
        <v>245</v>
      </c>
      <c r="D308" s="11">
        <f>IFERROR(VLOOKUP(A308,'[1]SIGEP + DJs'!$B$7:$K$712,7,0),0)</f>
        <v>0</v>
      </c>
      <c r="E308" s="11">
        <f>IFERROR(VLOOKUP(A308,'[1]SIGEP + DJs'!$B$7:$K$712,8,0),0)</f>
        <v>0</v>
      </c>
      <c r="F308" s="11">
        <f>IFERROR(VLOOKUP(A308,'[1]SIGEP + DJs'!$B$7:$K$712,9,0),0)</f>
        <v>0</v>
      </c>
      <c r="G308" s="11">
        <f>IFERROR(VLOOKUP(A308,'[1]SIGEP + DJs'!$B$7:$K$712,10,0),0)</f>
        <v>0</v>
      </c>
    </row>
    <row r="309" spans="1:7" x14ac:dyDescent="0.25">
      <c r="A309" s="8" t="s">
        <v>371</v>
      </c>
      <c r="B309" s="9" t="s">
        <v>238</v>
      </c>
      <c r="C309" s="10" t="s">
        <v>245</v>
      </c>
      <c r="D309" s="11">
        <f>IFERROR(VLOOKUP(A309,'[1]SIGEP + DJs'!$B$7:$K$712,7,0),0)</f>
        <v>0</v>
      </c>
      <c r="E309" s="11">
        <f>IFERROR(VLOOKUP(A309,'[1]SIGEP + DJs'!$B$7:$K$712,8,0),0)</f>
        <v>0</v>
      </c>
      <c r="F309" s="11">
        <f>IFERROR(VLOOKUP(A309,'[1]SIGEP + DJs'!$B$7:$K$712,9,0),0)</f>
        <v>0</v>
      </c>
      <c r="G309" s="11">
        <f>IFERROR(VLOOKUP(A309,'[1]SIGEP + DJs'!$B$7:$K$712,10,0),0)</f>
        <v>0</v>
      </c>
    </row>
    <row r="310" spans="1:7" x14ac:dyDescent="0.25">
      <c r="A310" s="8" t="s">
        <v>372</v>
      </c>
      <c r="B310" s="9" t="s">
        <v>238</v>
      </c>
      <c r="C310" s="10" t="s">
        <v>245</v>
      </c>
      <c r="D310" s="11">
        <f>IFERROR(VLOOKUP(A310,'[1]SIGEP + DJs'!$B$7:$K$712,7,0),0)</f>
        <v>0</v>
      </c>
      <c r="E310" s="11">
        <f>IFERROR(VLOOKUP(A310,'[1]SIGEP + DJs'!$B$7:$K$712,8,0),0)</f>
        <v>0</v>
      </c>
      <c r="F310" s="11">
        <f>IFERROR(VLOOKUP(A310,'[1]SIGEP + DJs'!$B$7:$K$712,9,0),0)</f>
        <v>0</v>
      </c>
      <c r="G310" s="11">
        <f>IFERROR(VLOOKUP(A310,'[1]SIGEP + DJs'!$B$7:$K$712,10,0),0)</f>
        <v>0</v>
      </c>
    </row>
    <row r="311" spans="1:7" x14ac:dyDescent="0.25">
      <c r="A311" s="8" t="s">
        <v>373</v>
      </c>
      <c r="B311" s="9" t="s">
        <v>238</v>
      </c>
      <c r="C311" s="10" t="s">
        <v>247</v>
      </c>
      <c r="D311" s="11">
        <f>IFERROR(VLOOKUP(A311,'[1]SIGEP + DJs'!$B$7:$K$712,7,0),0)</f>
        <v>0</v>
      </c>
      <c r="E311" s="11">
        <f>IFERROR(VLOOKUP(A311,'[1]SIGEP + DJs'!$B$7:$K$712,8,0),0)</f>
        <v>0</v>
      </c>
      <c r="F311" s="11">
        <f>IFERROR(VLOOKUP(A311,'[1]SIGEP + DJs'!$B$7:$K$712,9,0),0)</f>
        <v>0</v>
      </c>
      <c r="G311" s="11">
        <f>IFERROR(VLOOKUP(A311,'[1]SIGEP + DJs'!$B$7:$K$712,10,0),0)</f>
        <v>0</v>
      </c>
    </row>
    <row r="312" spans="1:7" x14ac:dyDescent="0.25">
      <c r="A312" s="8" t="s">
        <v>374</v>
      </c>
      <c r="B312" s="9" t="s">
        <v>238</v>
      </c>
      <c r="C312" s="10" t="s">
        <v>247</v>
      </c>
      <c r="D312" s="11">
        <f>IFERROR(VLOOKUP(A312,'[1]SIGEP + DJs'!$B$7:$K$712,7,0),0)</f>
        <v>0</v>
      </c>
      <c r="E312" s="11">
        <f>IFERROR(VLOOKUP(A312,'[1]SIGEP + DJs'!$B$7:$K$712,8,0),0)</f>
        <v>0</v>
      </c>
      <c r="F312" s="11">
        <f>IFERROR(VLOOKUP(A312,'[1]SIGEP + DJs'!$B$7:$K$712,9,0),0)</f>
        <v>0</v>
      </c>
      <c r="G312" s="11">
        <f>IFERROR(VLOOKUP(A312,'[1]SIGEP + DJs'!$B$7:$K$712,10,0),0)</f>
        <v>0</v>
      </c>
    </row>
    <row r="313" spans="1:7" x14ac:dyDescent="0.25">
      <c r="A313" s="8" t="s">
        <v>375</v>
      </c>
      <c r="B313" s="9" t="s">
        <v>238</v>
      </c>
      <c r="C313" s="10" t="s">
        <v>245</v>
      </c>
      <c r="D313" s="11">
        <f>IFERROR(VLOOKUP(A313,'[1]SIGEP + DJs'!$B$7:$K$712,7,0),0)</f>
        <v>950.88800000000003</v>
      </c>
      <c r="E313" s="11">
        <f>IFERROR(VLOOKUP(A313,'[1]SIGEP + DJs'!$B$7:$K$712,8,0),0)</f>
        <v>26189</v>
      </c>
      <c r="F313" s="11">
        <f>IFERROR(VLOOKUP(A313,'[1]SIGEP + DJs'!$B$7:$K$712,9,0),0)</f>
        <v>0</v>
      </c>
      <c r="G313" s="11">
        <f>IFERROR(VLOOKUP(A313,'[1]SIGEP + DJs'!$B$7:$K$712,10,0),0)</f>
        <v>0</v>
      </c>
    </row>
    <row r="314" spans="1:7" x14ac:dyDescent="0.25">
      <c r="A314" s="8" t="s">
        <v>376</v>
      </c>
      <c r="B314" s="9" t="s">
        <v>238</v>
      </c>
      <c r="C314" s="10" t="s">
        <v>239</v>
      </c>
      <c r="D314" s="11">
        <f>IFERROR(VLOOKUP(A314,'[1]SIGEP + DJs'!$B$7:$K$712,7,0),0)</f>
        <v>0</v>
      </c>
      <c r="E314" s="11">
        <f>IFERROR(VLOOKUP(A314,'[1]SIGEP + DJs'!$B$7:$K$712,8,0),0)</f>
        <v>0</v>
      </c>
      <c r="F314" s="11">
        <f>IFERROR(VLOOKUP(A314,'[1]SIGEP + DJs'!$B$7:$K$712,9,0),0)</f>
        <v>0</v>
      </c>
      <c r="G314" s="11">
        <f>IFERROR(VLOOKUP(A314,'[1]SIGEP + DJs'!$B$7:$K$712,10,0),0)</f>
        <v>0</v>
      </c>
    </row>
    <row r="315" spans="1:7" x14ac:dyDescent="0.25">
      <c r="A315" s="8" t="s">
        <v>377</v>
      </c>
      <c r="B315" s="9" t="s">
        <v>238</v>
      </c>
      <c r="C315" s="10" t="s">
        <v>239</v>
      </c>
      <c r="D315" s="11">
        <f>IFERROR(VLOOKUP(A315,'[1]SIGEP + DJs'!$B$7:$K$712,7,0),0)</f>
        <v>415.13400000000001</v>
      </c>
      <c r="E315" s="11">
        <f>IFERROR(VLOOKUP(A315,'[1]SIGEP + DJs'!$B$7:$K$712,8,0),0)</f>
        <v>12658</v>
      </c>
      <c r="F315" s="11">
        <f>IFERROR(VLOOKUP(A315,'[1]SIGEP + DJs'!$B$7:$K$712,9,0),0)</f>
        <v>0</v>
      </c>
      <c r="G315" s="11">
        <f>IFERROR(VLOOKUP(A315,'[1]SIGEP + DJs'!$B$7:$K$712,10,0),0)</f>
        <v>0</v>
      </c>
    </row>
    <row r="316" spans="1:7" x14ac:dyDescent="0.25">
      <c r="A316" s="8" t="s">
        <v>378</v>
      </c>
      <c r="B316" s="9" t="s">
        <v>238</v>
      </c>
      <c r="C316" s="10" t="s">
        <v>239</v>
      </c>
      <c r="D316" s="11">
        <f>IFERROR(VLOOKUP(A316,'[1]SIGEP + DJs'!$B$7:$K$712,7,0),0)</f>
        <v>0</v>
      </c>
      <c r="E316" s="11">
        <f>IFERROR(VLOOKUP(A316,'[1]SIGEP + DJs'!$B$7:$K$712,8,0),0)</f>
        <v>0</v>
      </c>
      <c r="F316" s="11">
        <f>IFERROR(VLOOKUP(A316,'[1]SIGEP + DJs'!$B$7:$K$712,9,0),0)</f>
        <v>0</v>
      </c>
      <c r="G316" s="11">
        <f>IFERROR(VLOOKUP(A316,'[1]SIGEP + DJs'!$B$7:$K$712,10,0),0)</f>
        <v>0</v>
      </c>
    </row>
    <row r="317" spans="1:7" x14ac:dyDescent="0.25">
      <c r="A317" s="8" t="s">
        <v>379</v>
      </c>
      <c r="B317" s="9" t="s">
        <v>238</v>
      </c>
      <c r="C317" s="10" t="s">
        <v>239</v>
      </c>
      <c r="D317" s="11">
        <f>IFERROR(VLOOKUP(A317,'[1]SIGEP + DJs'!$B$7:$K$712,7,0),0)</f>
        <v>0</v>
      </c>
      <c r="E317" s="11">
        <f>IFERROR(VLOOKUP(A317,'[1]SIGEP + DJs'!$B$7:$K$712,8,0),0)</f>
        <v>0</v>
      </c>
      <c r="F317" s="11">
        <f>IFERROR(VLOOKUP(A317,'[1]SIGEP + DJs'!$B$7:$K$712,9,0),0)</f>
        <v>0</v>
      </c>
      <c r="G317" s="11">
        <f>IFERROR(VLOOKUP(A317,'[1]SIGEP + DJs'!$B$7:$K$712,10,0),0)</f>
        <v>0</v>
      </c>
    </row>
    <row r="318" spans="1:7" x14ac:dyDescent="0.25">
      <c r="A318" s="8" t="s">
        <v>380</v>
      </c>
      <c r="B318" s="9" t="s">
        <v>238</v>
      </c>
      <c r="C318" s="10" t="s">
        <v>239</v>
      </c>
      <c r="D318" s="11">
        <f>IFERROR(VLOOKUP(A318,'[1]SIGEP + DJs'!$B$7:$K$712,7,0),0)</f>
        <v>0</v>
      </c>
      <c r="E318" s="11">
        <f>IFERROR(VLOOKUP(A318,'[1]SIGEP + DJs'!$B$7:$K$712,8,0),0)</f>
        <v>0</v>
      </c>
      <c r="F318" s="11">
        <f>IFERROR(VLOOKUP(A318,'[1]SIGEP + DJs'!$B$7:$K$712,9,0),0)</f>
        <v>0</v>
      </c>
      <c r="G318" s="11">
        <f>IFERROR(VLOOKUP(A318,'[1]SIGEP + DJs'!$B$7:$K$712,10,0),0)</f>
        <v>0</v>
      </c>
    </row>
    <row r="319" spans="1:7" x14ac:dyDescent="0.25">
      <c r="A319" s="8" t="s">
        <v>381</v>
      </c>
      <c r="B319" s="9" t="s">
        <v>238</v>
      </c>
      <c r="C319" s="10" t="s">
        <v>239</v>
      </c>
      <c r="D319" s="11">
        <f>IFERROR(VLOOKUP(A319,'[1]SIGEP + DJs'!$B$7:$K$712,7,0),0)</f>
        <v>200.89599999999999</v>
      </c>
      <c r="E319" s="11">
        <f>IFERROR(VLOOKUP(A319,'[1]SIGEP + DJs'!$B$7:$K$712,8,0),0)</f>
        <v>5382</v>
      </c>
      <c r="F319" s="11">
        <f>IFERROR(VLOOKUP(A319,'[1]SIGEP + DJs'!$B$7:$K$712,9,0),0)</f>
        <v>0</v>
      </c>
      <c r="G319" s="11">
        <f>IFERROR(VLOOKUP(A319,'[1]SIGEP + DJs'!$B$7:$K$712,10,0),0)</f>
        <v>0</v>
      </c>
    </row>
    <row r="320" spans="1:7" x14ac:dyDescent="0.25">
      <c r="A320" s="8" t="s">
        <v>382</v>
      </c>
      <c r="B320" s="9" t="s">
        <v>238</v>
      </c>
      <c r="C320" s="10" t="s">
        <v>239</v>
      </c>
      <c r="D320" s="11">
        <f>IFERROR(VLOOKUP(A320,'[1]SIGEP + DJs'!$B$7:$K$712,7,0),0)</f>
        <v>0</v>
      </c>
      <c r="E320" s="11">
        <f>IFERROR(VLOOKUP(A320,'[1]SIGEP + DJs'!$B$7:$K$712,8,0),0)</f>
        <v>0</v>
      </c>
      <c r="F320" s="11">
        <f>IFERROR(VLOOKUP(A320,'[1]SIGEP + DJs'!$B$7:$K$712,9,0),0)</f>
        <v>0</v>
      </c>
      <c r="G320" s="11">
        <f>IFERROR(VLOOKUP(A320,'[1]SIGEP + DJs'!$B$7:$K$712,10,0),0)</f>
        <v>0</v>
      </c>
    </row>
    <row r="321" spans="1:7" x14ac:dyDescent="0.25">
      <c r="A321" s="8" t="s">
        <v>383</v>
      </c>
      <c r="B321" s="9" t="s">
        <v>238</v>
      </c>
      <c r="C321" s="10" t="s">
        <v>239</v>
      </c>
      <c r="D321" s="11">
        <f>IFERROR(VLOOKUP(A321,'[1]SIGEP + DJs'!$B$7:$K$712,7,0),0)</f>
        <v>143.72499999999999</v>
      </c>
      <c r="E321" s="11">
        <f>IFERROR(VLOOKUP(A321,'[1]SIGEP + DJs'!$B$7:$K$712,8,0),0)</f>
        <v>1441</v>
      </c>
      <c r="F321" s="11">
        <f>IFERROR(VLOOKUP(A321,'[1]SIGEP + DJs'!$B$7:$K$712,9,0),0)</f>
        <v>0</v>
      </c>
      <c r="G321" s="11">
        <f>IFERROR(VLOOKUP(A321,'[1]SIGEP + DJs'!$B$7:$K$712,10,0),0)</f>
        <v>0</v>
      </c>
    </row>
    <row r="322" spans="1:7" x14ac:dyDescent="0.25">
      <c r="A322" s="8" t="s">
        <v>384</v>
      </c>
      <c r="B322" s="9" t="s">
        <v>238</v>
      </c>
      <c r="C322" s="10" t="s">
        <v>239</v>
      </c>
      <c r="D322" s="11">
        <f>IFERROR(VLOOKUP(A322,'[1]SIGEP + DJs'!$B$7:$K$712,7,0),0)</f>
        <v>0</v>
      </c>
      <c r="E322" s="11">
        <f>IFERROR(VLOOKUP(A322,'[1]SIGEP + DJs'!$B$7:$K$712,8,0),0)</f>
        <v>0</v>
      </c>
      <c r="F322" s="11">
        <f>IFERROR(VLOOKUP(A322,'[1]SIGEP + DJs'!$B$7:$K$712,9,0),0)</f>
        <v>0</v>
      </c>
      <c r="G322" s="11">
        <f>IFERROR(VLOOKUP(A322,'[1]SIGEP + DJs'!$B$7:$K$712,10,0),0)</f>
        <v>0</v>
      </c>
    </row>
    <row r="323" spans="1:7" x14ac:dyDescent="0.25">
      <c r="A323" s="8" t="s">
        <v>385</v>
      </c>
      <c r="B323" s="9" t="s">
        <v>238</v>
      </c>
      <c r="C323" s="10" t="s">
        <v>239</v>
      </c>
      <c r="D323" s="11">
        <f>IFERROR(VLOOKUP(A323,'[1]SIGEP + DJs'!$B$7:$K$712,7,0),0)</f>
        <v>0</v>
      </c>
      <c r="E323" s="11">
        <f>IFERROR(VLOOKUP(A323,'[1]SIGEP + DJs'!$B$7:$K$712,8,0),0)</f>
        <v>0</v>
      </c>
      <c r="F323" s="11">
        <f>IFERROR(VLOOKUP(A323,'[1]SIGEP + DJs'!$B$7:$K$712,9,0),0)</f>
        <v>0</v>
      </c>
      <c r="G323" s="11">
        <f>IFERROR(VLOOKUP(A323,'[1]SIGEP + DJs'!$B$7:$K$712,10,0),0)</f>
        <v>0</v>
      </c>
    </row>
    <row r="324" spans="1:7" x14ac:dyDescent="0.25">
      <c r="A324" s="8" t="s">
        <v>386</v>
      </c>
      <c r="B324" s="9" t="s">
        <v>238</v>
      </c>
      <c r="C324" s="10" t="s">
        <v>239</v>
      </c>
      <c r="D324" s="11">
        <f>IFERROR(VLOOKUP(A324,'[1]SIGEP + DJs'!$B$7:$K$712,7,0),0)</f>
        <v>118.006</v>
      </c>
      <c r="E324" s="11">
        <f>IFERROR(VLOOKUP(A324,'[1]SIGEP + DJs'!$B$7:$K$712,8,0),0)</f>
        <v>1654</v>
      </c>
      <c r="F324" s="11">
        <f>IFERROR(VLOOKUP(A324,'[1]SIGEP + DJs'!$B$7:$K$712,9,0),0)</f>
        <v>0</v>
      </c>
      <c r="G324" s="11">
        <f>IFERROR(VLOOKUP(A324,'[1]SIGEP + DJs'!$B$7:$K$712,10,0),0)</f>
        <v>0</v>
      </c>
    </row>
    <row r="325" spans="1:7" x14ac:dyDescent="0.25">
      <c r="A325" s="8" t="s">
        <v>387</v>
      </c>
      <c r="B325" s="9" t="s">
        <v>238</v>
      </c>
      <c r="C325" s="10" t="s">
        <v>239</v>
      </c>
      <c r="D325" s="11">
        <f>IFERROR(VLOOKUP(A325,'[1]SIGEP + DJs'!$B$7:$K$712,7,0),0)</f>
        <v>0</v>
      </c>
      <c r="E325" s="11">
        <f>IFERROR(VLOOKUP(A325,'[1]SIGEP + DJs'!$B$7:$K$712,8,0),0)</f>
        <v>0</v>
      </c>
      <c r="F325" s="11">
        <f>IFERROR(VLOOKUP(A325,'[1]SIGEP + DJs'!$B$7:$K$712,9,0),0)</f>
        <v>0</v>
      </c>
      <c r="G325" s="11">
        <f>IFERROR(VLOOKUP(A325,'[1]SIGEP + DJs'!$B$7:$K$712,10,0),0)</f>
        <v>0</v>
      </c>
    </row>
    <row r="326" spans="1:7" x14ac:dyDescent="0.25">
      <c r="A326" s="8" t="s">
        <v>388</v>
      </c>
      <c r="B326" s="9" t="s">
        <v>238</v>
      </c>
      <c r="C326" s="10" t="s">
        <v>239</v>
      </c>
      <c r="D326" s="11">
        <f>IFERROR(VLOOKUP(A326,'[1]SIGEP + DJs'!$B$7:$K$712,7,0),0)</f>
        <v>376.815</v>
      </c>
      <c r="E326" s="11">
        <f>IFERROR(VLOOKUP(A326,'[1]SIGEP + DJs'!$B$7:$K$712,8,0),0)</f>
        <v>5652</v>
      </c>
      <c r="F326" s="11">
        <f>IFERROR(VLOOKUP(A326,'[1]SIGEP + DJs'!$B$7:$K$712,9,0),0)</f>
        <v>0</v>
      </c>
      <c r="G326" s="11">
        <f>IFERROR(VLOOKUP(A326,'[1]SIGEP + DJs'!$B$7:$K$712,10,0),0)</f>
        <v>0</v>
      </c>
    </row>
    <row r="327" spans="1:7" x14ac:dyDescent="0.25">
      <c r="A327" s="8" t="s">
        <v>389</v>
      </c>
      <c r="B327" s="9" t="s">
        <v>15</v>
      </c>
      <c r="C327" s="10" t="s">
        <v>50</v>
      </c>
      <c r="D327" s="11">
        <f>IFERROR(VLOOKUP(A327,'[1]SIGEP + DJs'!$B$7:$K$712,7,0),0)</f>
        <v>0</v>
      </c>
      <c r="E327" s="11">
        <f>IFERROR(VLOOKUP(A327,'[1]SIGEP + DJs'!$B$7:$K$712,8,0),0)</f>
        <v>0</v>
      </c>
      <c r="F327" s="11">
        <f>IFERROR(VLOOKUP(A327,'[1]SIGEP + DJs'!$B$7:$K$712,9,0),0)</f>
        <v>0</v>
      </c>
      <c r="G327" s="11">
        <f>IFERROR(VLOOKUP(A327,'[1]SIGEP + DJs'!$B$7:$K$712,10,0),0)</f>
        <v>0</v>
      </c>
    </row>
    <row r="328" spans="1:7" x14ac:dyDescent="0.25">
      <c r="A328" s="8" t="s">
        <v>390</v>
      </c>
      <c r="B328" s="9" t="s">
        <v>15</v>
      </c>
      <c r="C328" s="10" t="s">
        <v>50</v>
      </c>
      <c r="D328" s="11">
        <f>IFERROR(VLOOKUP(A328,'[1]SIGEP + DJs'!$B$7:$K$712,7,0),0)</f>
        <v>0</v>
      </c>
      <c r="E328" s="11">
        <f>IFERROR(VLOOKUP(A328,'[1]SIGEP + DJs'!$B$7:$K$712,8,0),0)</f>
        <v>0</v>
      </c>
      <c r="F328" s="11">
        <f>IFERROR(VLOOKUP(A328,'[1]SIGEP + DJs'!$B$7:$K$712,9,0),0)</f>
        <v>0</v>
      </c>
      <c r="G328" s="11">
        <f>IFERROR(VLOOKUP(A328,'[1]SIGEP + DJs'!$B$7:$K$712,10,0),0)</f>
        <v>0</v>
      </c>
    </row>
    <row r="329" spans="1:7" x14ac:dyDescent="0.25">
      <c r="A329" s="8" t="s">
        <v>391</v>
      </c>
      <c r="B329" s="9" t="s">
        <v>15</v>
      </c>
      <c r="C329" s="10" t="s">
        <v>50</v>
      </c>
      <c r="D329" s="11">
        <f>IFERROR(VLOOKUP(A329,'[1]SIGEP + DJs'!$B$7:$K$712,7,0),0)</f>
        <v>0</v>
      </c>
      <c r="E329" s="11">
        <f>IFERROR(VLOOKUP(A329,'[1]SIGEP + DJs'!$B$7:$K$712,8,0),0)</f>
        <v>0</v>
      </c>
      <c r="F329" s="11">
        <f>IFERROR(VLOOKUP(A329,'[1]SIGEP + DJs'!$B$7:$K$712,9,0),0)</f>
        <v>0</v>
      </c>
      <c r="G329" s="11">
        <f>IFERROR(VLOOKUP(A329,'[1]SIGEP + DJs'!$B$7:$K$712,10,0),0)</f>
        <v>0</v>
      </c>
    </row>
    <row r="330" spans="1:7" x14ac:dyDescent="0.25">
      <c r="A330" s="8" t="s">
        <v>392</v>
      </c>
      <c r="B330" s="9" t="s">
        <v>15</v>
      </c>
      <c r="C330" s="10" t="s">
        <v>50</v>
      </c>
      <c r="D330" s="11">
        <f>IFERROR(VLOOKUP(A330,'[1]SIGEP + DJs'!$B$7:$K$712,7,0),0)</f>
        <v>5.4</v>
      </c>
      <c r="E330" s="11">
        <f>IFERROR(VLOOKUP(A330,'[1]SIGEP + DJs'!$B$7:$K$712,8,0),0)</f>
        <v>76</v>
      </c>
      <c r="F330" s="11">
        <f>IFERROR(VLOOKUP(A330,'[1]SIGEP + DJs'!$B$7:$K$712,9,0),0)</f>
        <v>0</v>
      </c>
      <c r="G330" s="11">
        <f>IFERROR(VLOOKUP(A330,'[1]SIGEP + DJs'!$B$7:$K$712,10,0),0)</f>
        <v>0</v>
      </c>
    </row>
    <row r="331" spans="1:7" x14ac:dyDescent="0.25">
      <c r="A331" s="8" t="s">
        <v>393</v>
      </c>
      <c r="B331" s="9" t="s">
        <v>15</v>
      </c>
      <c r="C331" s="10" t="s">
        <v>50</v>
      </c>
      <c r="D331" s="11">
        <f>IFERROR(VLOOKUP(A331,'[1]SIGEP + DJs'!$B$7:$K$712,7,0),0)</f>
        <v>8.7959999999999994</v>
      </c>
      <c r="E331" s="11">
        <f>IFERROR(VLOOKUP(A331,'[1]SIGEP + DJs'!$B$7:$K$712,8,0),0)</f>
        <v>175</v>
      </c>
      <c r="F331" s="11">
        <f>IFERROR(VLOOKUP(A331,'[1]SIGEP + DJs'!$B$7:$K$712,9,0),0)</f>
        <v>0</v>
      </c>
      <c r="G331" s="11">
        <f>IFERROR(VLOOKUP(A331,'[1]SIGEP + DJs'!$B$7:$K$712,10,0),0)</f>
        <v>0</v>
      </c>
    </row>
    <row r="332" spans="1:7" x14ac:dyDescent="0.25">
      <c r="A332" s="8" t="s">
        <v>394</v>
      </c>
      <c r="B332" s="9" t="s">
        <v>15</v>
      </c>
      <c r="C332" s="10" t="s">
        <v>50</v>
      </c>
      <c r="D332" s="11">
        <f>IFERROR(VLOOKUP(A332,'[1]SIGEP + DJs'!$B$7:$K$712,7,0),0)</f>
        <v>0</v>
      </c>
      <c r="E332" s="11">
        <f>IFERROR(VLOOKUP(A332,'[1]SIGEP + DJs'!$B$7:$K$712,8,0),0)</f>
        <v>0</v>
      </c>
      <c r="F332" s="11">
        <f>IFERROR(VLOOKUP(A332,'[1]SIGEP + DJs'!$B$7:$K$712,9,0),0)</f>
        <v>0</v>
      </c>
      <c r="G332" s="11">
        <f>IFERROR(VLOOKUP(A332,'[1]SIGEP + DJs'!$B$7:$K$712,10,0),0)</f>
        <v>0</v>
      </c>
    </row>
    <row r="333" spans="1:7" x14ac:dyDescent="0.25">
      <c r="A333" s="8" t="s">
        <v>395</v>
      </c>
      <c r="B333" s="9" t="s">
        <v>15</v>
      </c>
      <c r="C333" s="10" t="s">
        <v>50</v>
      </c>
      <c r="D333" s="11">
        <f>IFERROR(VLOOKUP(A333,'[1]SIGEP + DJs'!$B$7:$K$712,7,0),0)</f>
        <v>43.991</v>
      </c>
      <c r="E333" s="11">
        <f>IFERROR(VLOOKUP(A333,'[1]SIGEP + DJs'!$B$7:$K$712,8,0),0)</f>
        <v>1663</v>
      </c>
      <c r="F333" s="11">
        <f>IFERROR(VLOOKUP(A333,'[1]SIGEP + DJs'!$B$7:$K$712,9,0),0)</f>
        <v>0</v>
      </c>
      <c r="G333" s="11">
        <f>IFERROR(VLOOKUP(A333,'[1]SIGEP + DJs'!$B$7:$K$712,10,0),0)</f>
        <v>0</v>
      </c>
    </row>
    <row r="334" spans="1:7" x14ac:dyDescent="0.25">
      <c r="A334" s="8" t="s">
        <v>396</v>
      </c>
      <c r="B334" s="9" t="s">
        <v>15</v>
      </c>
      <c r="C334" s="10" t="s">
        <v>26</v>
      </c>
      <c r="D334" s="11">
        <f>IFERROR(VLOOKUP(A334,'[1]SIGEP + DJs'!$B$7:$K$712,7,0),0)</f>
        <v>0</v>
      </c>
      <c r="E334" s="11">
        <f>IFERROR(VLOOKUP(A334,'[1]SIGEP + DJs'!$B$7:$K$712,8,0),0)</f>
        <v>0</v>
      </c>
      <c r="F334" s="11">
        <f>IFERROR(VLOOKUP(A334,'[1]SIGEP + DJs'!$B$7:$K$712,9,0),0)</f>
        <v>0</v>
      </c>
      <c r="G334" s="11">
        <f>IFERROR(VLOOKUP(A334,'[1]SIGEP + DJs'!$B$7:$K$712,10,0),0)</f>
        <v>0</v>
      </c>
    </row>
    <row r="335" spans="1:7" x14ac:dyDescent="0.25">
      <c r="A335" s="8" t="s">
        <v>397</v>
      </c>
      <c r="B335" s="9" t="s">
        <v>101</v>
      </c>
      <c r="C335" s="10" t="s">
        <v>102</v>
      </c>
      <c r="D335" s="11">
        <f>IFERROR(VLOOKUP(A335,'[1]SIGEP + DJs'!$B$7:$K$712,7,0),0)</f>
        <v>332.93099999999998</v>
      </c>
      <c r="E335" s="11">
        <f>IFERROR(VLOOKUP(A335,'[1]SIGEP + DJs'!$B$7:$K$712,8,0),0)</f>
        <v>2519</v>
      </c>
      <c r="F335" s="11">
        <f>IFERROR(VLOOKUP(A335,'[1]SIGEP + DJs'!$B$7:$K$712,9,0),0)</f>
        <v>0</v>
      </c>
      <c r="G335" s="11">
        <f>IFERROR(VLOOKUP(A335,'[1]SIGEP + DJs'!$B$7:$K$712,10,0),0)</f>
        <v>0</v>
      </c>
    </row>
    <row r="336" spans="1:7" x14ac:dyDescent="0.25">
      <c r="A336" s="8" t="s">
        <v>398</v>
      </c>
      <c r="B336" s="9" t="s">
        <v>101</v>
      </c>
      <c r="C336" s="10" t="s">
        <v>105</v>
      </c>
      <c r="D336" s="11">
        <f>IFERROR(VLOOKUP(A336,'[1]SIGEP + DJs'!$B$7:$K$712,7,0),0)</f>
        <v>0</v>
      </c>
      <c r="E336" s="11">
        <f>IFERROR(VLOOKUP(A336,'[1]SIGEP + DJs'!$B$7:$K$712,8,0),0)</f>
        <v>0</v>
      </c>
      <c r="F336" s="11">
        <f>IFERROR(VLOOKUP(A336,'[1]SIGEP + DJs'!$B$7:$K$712,9,0),0)</f>
        <v>0</v>
      </c>
      <c r="G336" s="11">
        <f>IFERROR(VLOOKUP(A336,'[1]SIGEP + DJs'!$B$7:$K$712,10,0),0)</f>
        <v>0</v>
      </c>
    </row>
    <row r="337" spans="1:7" x14ac:dyDescent="0.25">
      <c r="A337" s="8" t="s">
        <v>399</v>
      </c>
      <c r="B337" s="9" t="s">
        <v>101</v>
      </c>
      <c r="C337" s="10" t="s">
        <v>102</v>
      </c>
      <c r="D337" s="11">
        <f>IFERROR(VLOOKUP(A337,'[1]SIGEP + DJs'!$B$7:$K$712,7,0),0)</f>
        <v>717.95899999999995</v>
      </c>
      <c r="E337" s="11">
        <f>IFERROR(VLOOKUP(A337,'[1]SIGEP + DJs'!$B$7:$K$712,8,0),0)</f>
        <v>5427</v>
      </c>
      <c r="F337" s="11">
        <f>IFERROR(VLOOKUP(A337,'[1]SIGEP + DJs'!$B$7:$K$712,9,0),0)</f>
        <v>0</v>
      </c>
      <c r="G337" s="11">
        <f>IFERROR(VLOOKUP(A337,'[1]SIGEP + DJs'!$B$7:$K$712,10,0),0)</f>
        <v>0</v>
      </c>
    </row>
    <row r="338" spans="1:7" x14ac:dyDescent="0.25">
      <c r="A338" s="8" t="s">
        <v>400</v>
      </c>
      <c r="B338" s="9" t="s">
        <v>101</v>
      </c>
      <c r="C338" s="10" t="s">
        <v>401</v>
      </c>
      <c r="D338" s="11">
        <f>IFERROR(VLOOKUP(A338,'[1]SIGEP + DJs'!$B$7:$K$712,7,0),0)</f>
        <v>0</v>
      </c>
      <c r="E338" s="11">
        <f>IFERROR(VLOOKUP(A338,'[1]SIGEP + DJs'!$B$7:$K$712,8,0),0)</f>
        <v>0</v>
      </c>
      <c r="F338" s="11">
        <f>IFERROR(VLOOKUP(A338,'[1]SIGEP + DJs'!$B$7:$K$712,9,0),0)</f>
        <v>0</v>
      </c>
      <c r="G338" s="11">
        <f>IFERROR(VLOOKUP(A338,'[1]SIGEP + DJs'!$B$7:$K$712,10,0),0)</f>
        <v>0</v>
      </c>
    </row>
    <row r="339" spans="1:7" x14ac:dyDescent="0.25">
      <c r="A339" s="8" t="s">
        <v>402</v>
      </c>
      <c r="B339" s="9" t="s">
        <v>15</v>
      </c>
      <c r="C339" s="10" t="s">
        <v>26</v>
      </c>
      <c r="D339" s="11">
        <f>IFERROR(VLOOKUP(A339,'[1]SIGEP + DJs'!$B$7:$K$712,7,0),0)</f>
        <v>0</v>
      </c>
      <c r="E339" s="11">
        <f>IFERROR(VLOOKUP(A339,'[1]SIGEP + DJs'!$B$7:$K$712,8,0),0)</f>
        <v>0</v>
      </c>
      <c r="F339" s="11">
        <f>IFERROR(VLOOKUP(A339,'[1]SIGEP + DJs'!$B$7:$K$712,9,0),0)</f>
        <v>0</v>
      </c>
      <c r="G339" s="11">
        <f>IFERROR(VLOOKUP(A339,'[1]SIGEP + DJs'!$B$7:$K$712,10,0),0)</f>
        <v>0</v>
      </c>
    </row>
    <row r="340" spans="1:7" x14ac:dyDescent="0.25">
      <c r="A340" s="8" t="s">
        <v>403</v>
      </c>
      <c r="B340" s="9" t="s">
        <v>15</v>
      </c>
      <c r="C340" s="10" t="s">
        <v>37</v>
      </c>
      <c r="D340" s="11">
        <f>IFERROR(VLOOKUP(A340,'[1]SIGEP + DJs'!$B$7:$K$712,7,0),0)</f>
        <v>0</v>
      </c>
      <c r="E340" s="11">
        <f>IFERROR(VLOOKUP(A340,'[1]SIGEP + DJs'!$B$7:$K$712,8,0),0)</f>
        <v>0</v>
      </c>
      <c r="F340" s="11">
        <f>IFERROR(VLOOKUP(A340,'[1]SIGEP + DJs'!$B$7:$K$712,9,0),0)</f>
        <v>0</v>
      </c>
      <c r="G340" s="11">
        <f>IFERROR(VLOOKUP(A340,'[1]SIGEP + DJs'!$B$7:$K$712,10,0),0)</f>
        <v>0</v>
      </c>
    </row>
    <row r="341" spans="1:7" x14ac:dyDescent="0.25">
      <c r="A341" s="8" t="s">
        <v>404</v>
      </c>
      <c r="B341" s="9" t="s">
        <v>15</v>
      </c>
      <c r="C341" s="10" t="s">
        <v>37</v>
      </c>
      <c r="D341" s="11">
        <f>IFERROR(VLOOKUP(A341,'[1]SIGEP + DJs'!$B$7:$K$712,7,0),0)</f>
        <v>0</v>
      </c>
      <c r="E341" s="11">
        <f>IFERROR(VLOOKUP(A341,'[1]SIGEP + DJs'!$B$7:$K$712,8,0),0)</f>
        <v>0</v>
      </c>
      <c r="F341" s="11">
        <f>IFERROR(VLOOKUP(A341,'[1]SIGEP + DJs'!$B$7:$K$712,9,0),0)</f>
        <v>0</v>
      </c>
      <c r="G341" s="11">
        <f>IFERROR(VLOOKUP(A341,'[1]SIGEP + DJs'!$B$7:$K$712,10,0),0)</f>
        <v>0</v>
      </c>
    </row>
    <row r="342" spans="1:7" x14ac:dyDescent="0.25">
      <c r="A342" s="8" t="s">
        <v>405</v>
      </c>
      <c r="B342" s="9" t="s">
        <v>15</v>
      </c>
      <c r="C342" s="10" t="s">
        <v>406</v>
      </c>
      <c r="D342" s="11">
        <f>IFERROR(VLOOKUP(A342,'[1]SIGEP + DJs'!$B$7:$K$712,7,0),0)</f>
        <v>0</v>
      </c>
      <c r="E342" s="11">
        <f>IFERROR(VLOOKUP(A342,'[1]SIGEP + DJs'!$B$7:$K$712,8,0),0)</f>
        <v>0</v>
      </c>
      <c r="F342" s="11">
        <f>IFERROR(VLOOKUP(A342,'[1]SIGEP + DJs'!$B$7:$K$712,9,0),0)</f>
        <v>0</v>
      </c>
      <c r="G342" s="11">
        <f>IFERROR(VLOOKUP(A342,'[1]SIGEP + DJs'!$B$7:$K$712,10,0),0)</f>
        <v>0</v>
      </c>
    </row>
    <row r="343" spans="1:7" x14ac:dyDescent="0.25">
      <c r="A343" s="8" t="s">
        <v>407</v>
      </c>
      <c r="B343" s="9" t="s">
        <v>159</v>
      </c>
      <c r="C343" s="10" t="s">
        <v>160</v>
      </c>
      <c r="D343" s="11">
        <f>IFERROR(VLOOKUP(A343,'[1]SIGEP + DJs'!$B$7:$K$712,7,0),0)</f>
        <v>0</v>
      </c>
      <c r="E343" s="11">
        <f>IFERROR(VLOOKUP(A343,'[1]SIGEP + DJs'!$B$7:$K$712,8,0),0)</f>
        <v>0</v>
      </c>
      <c r="F343" s="11">
        <f>IFERROR(VLOOKUP(A343,'[1]SIGEP + DJs'!$B$7:$K$712,9,0),0)</f>
        <v>0</v>
      </c>
      <c r="G343" s="11">
        <f>IFERROR(VLOOKUP(A343,'[1]SIGEP + DJs'!$B$7:$K$712,10,0),0)</f>
        <v>0</v>
      </c>
    </row>
    <row r="344" spans="1:7" x14ac:dyDescent="0.25">
      <c r="A344" s="8" t="s">
        <v>408</v>
      </c>
      <c r="B344" s="9" t="s">
        <v>238</v>
      </c>
      <c r="C344" s="10" t="s">
        <v>245</v>
      </c>
      <c r="D344" s="11">
        <f>IFERROR(VLOOKUP(A344,'[1]SIGEP + DJs'!$B$7:$K$712,7,0),0)</f>
        <v>0</v>
      </c>
      <c r="E344" s="11">
        <f>IFERROR(VLOOKUP(A344,'[1]SIGEP + DJs'!$B$7:$K$712,8,0),0)</f>
        <v>0</v>
      </c>
      <c r="F344" s="11">
        <f>IFERROR(VLOOKUP(A344,'[1]SIGEP + DJs'!$B$7:$K$712,9,0),0)</f>
        <v>0</v>
      </c>
      <c r="G344" s="11">
        <f>IFERROR(VLOOKUP(A344,'[1]SIGEP + DJs'!$B$7:$K$712,10,0),0)</f>
        <v>0</v>
      </c>
    </row>
    <row r="345" spans="1:7" x14ac:dyDescent="0.25">
      <c r="A345" s="8" t="s">
        <v>409</v>
      </c>
      <c r="B345" s="9" t="s">
        <v>238</v>
      </c>
      <c r="C345" s="10" t="s">
        <v>245</v>
      </c>
      <c r="D345" s="11">
        <f>IFERROR(VLOOKUP(A345,'[1]SIGEP + DJs'!$B$7:$K$712,7,0),0)</f>
        <v>0</v>
      </c>
      <c r="E345" s="11">
        <f>IFERROR(VLOOKUP(A345,'[1]SIGEP + DJs'!$B$7:$K$712,8,0),0)</f>
        <v>0</v>
      </c>
      <c r="F345" s="11">
        <f>IFERROR(VLOOKUP(A345,'[1]SIGEP + DJs'!$B$7:$K$712,9,0),0)</f>
        <v>0</v>
      </c>
      <c r="G345" s="11">
        <f>IFERROR(VLOOKUP(A345,'[1]SIGEP + DJs'!$B$7:$K$712,10,0),0)</f>
        <v>0</v>
      </c>
    </row>
    <row r="346" spans="1:7" x14ac:dyDescent="0.25">
      <c r="A346" s="8" t="s">
        <v>410</v>
      </c>
      <c r="B346" s="9" t="s">
        <v>238</v>
      </c>
      <c r="C346" s="10" t="s">
        <v>245</v>
      </c>
      <c r="D346" s="11">
        <f>IFERROR(VLOOKUP(A346,'[1]SIGEP + DJs'!$B$7:$K$712,7,0),0)</f>
        <v>0</v>
      </c>
      <c r="E346" s="11">
        <f>IFERROR(VLOOKUP(A346,'[1]SIGEP + DJs'!$B$7:$K$712,8,0),0)</f>
        <v>0</v>
      </c>
      <c r="F346" s="11">
        <f>IFERROR(VLOOKUP(A346,'[1]SIGEP + DJs'!$B$7:$K$712,9,0),0)</f>
        <v>0</v>
      </c>
      <c r="G346" s="11">
        <f>IFERROR(VLOOKUP(A346,'[1]SIGEP + DJs'!$B$7:$K$712,10,0),0)</f>
        <v>0</v>
      </c>
    </row>
    <row r="347" spans="1:7" x14ac:dyDescent="0.25">
      <c r="A347" s="8" t="s">
        <v>411</v>
      </c>
      <c r="B347" s="9" t="s">
        <v>238</v>
      </c>
      <c r="C347" s="10" t="s">
        <v>245</v>
      </c>
      <c r="D347" s="11">
        <f>IFERROR(VLOOKUP(A347,'[1]SIGEP + DJs'!$B$7:$K$712,7,0),0)</f>
        <v>0</v>
      </c>
      <c r="E347" s="11">
        <f>IFERROR(VLOOKUP(A347,'[1]SIGEP + DJs'!$B$7:$K$712,8,0),0)</f>
        <v>0</v>
      </c>
      <c r="F347" s="11">
        <f>IFERROR(VLOOKUP(A347,'[1]SIGEP + DJs'!$B$7:$K$712,9,0),0)</f>
        <v>0</v>
      </c>
      <c r="G347" s="11">
        <f>IFERROR(VLOOKUP(A347,'[1]SIGEP + DJs'!$B$7:$K$712,10,0),0)</f>
        <v>0</v>
      </c>
    </row>
    <row r="348" spans="1:7" x14ac:dyDescent="0.25">
      <c r="A348" s="8" t="s">
        <v>412</v>
      </c>
      <c r="B348" s="9" t="s">
        <v>238</v>
      </c>
      <c r="C348" s="10" t="s">
        <v>239</v>
      </c>
      <c r="D348" s="11">
        <f>IFERROR(VLOOKUP(A348,'[1]SIGEP + DJs'!$B$7:$K$712,7,0),0)</f>
        <v>0</v>
      </c>
      <c r="E348" s="11">
        <f>IFERROR(VLOOKUP(A348,'[1]SIGEP + DJs'!$B$7:$K$712,8,0),0)</f>
        <v>0</v>
      </c>
      <c r="F348" s="11">
        <f>IFERROR(VLOOKUP(A348,'[1]SIGEP + DJs'!$B$7:$K$712,9,0),0)</f>
        <v>0</v>
      </c>
      <c r="G348" s="11">
        <f>IFERROR(VLOOKUP(A348,'[1]SIGEP + DJs'!$B$7:$K$712,10,0),0)</f>
        <v>0</v>
      </c>
    </row>
    <row r="349" spans="1:7" x14ac:dyDescent="0.25">
      <c r="A349" s="8" t="s">
        <v>413</v>
      </c>
      <c r="B349" s="9" t="s">
        <v>159</v>
      </c>
      <c r="C349" s="10" t="s">
        <v>191</v>
      </c>
      <c r="D349" s="11">
        <f>IFERROR(VLOOKUP(A349,'[1]SIGEP + DJs'!$B$7:$K$712,7,0),0)</f>
        <v>137.39400000000001</v>
      </c>
      <c r="E349" s="11">
        <f>IFERROR(VLOOKUP(A349,'[1]SIGEP + DJs'!$B$7:$K$712,8,0),0)</f>
        <v>47365</v>
      </c>
      <c r="F349" s="11">
        <f>IFERROR(VLOOKUP(A349,'[1]SIGEP + DJs'!$B$7:$K$712,9,0),0)</f>
        <v>0</v>
      </c>
      <c r="G349" s="11">
        <f>IFERROR(VLOOKUP(A349,'[1]SIGEP + DJs'!$B$7:$K$712,10,0),0)</f>
        <v>0</v>
      </c>
    </row>
    <row r="350" spans="1:7" x14ac:dyDescent="0.25">
      <c r="A350" s="8" t="s">
        <v>414</v>
      </c>
      <c r="B350" s="9" t="s">
        <v>238</v>
      </c>
      <c r="C350" s="10" t="s">
        <v>245</v>
      </c>
      <c r="D350" s="11">
        <f>IFERROR(VLOOKUP(A350,'[1]SIGEP + DJs'!$B$7:$K$712,7,0),0)</f>
        <v>0</v>
      </c>
      <c r="E350" s="11">
        <f>IFERROR(VLOOKUP(A350,'[1]SIGEP + DJs'!$B$7:$K$712,8,0),0)</f>
        <v>0</v>
      </c>
      <c r="F350" s="11">
        <f>IFERROR(VLOOKUP(A350,'[1]SIGEP + DJs'!$B$7:$K$712,9,0),0)</f>
        <v>0</v>
      </c>
      <c r="G350" s="11">
        <f>IFERROR(VLOOKUP(A350,'[1]SIGEP + DJs'!$B$7:$K$712,10,0),0)</f>
        <v>0</v>
      </c>
    </row>
    <row r="351" spans="1:7" x14ac:dyDescent="0.25">
      <c r="A351" s="8" t="s">
        <v>415</v>
      </c>
      <c r="B351" s="9" t="s">
        <v>111</v>
      </c>
      <c r="C351" s="10" t="s">
        <v>126</v>
      </c>
      <c r="D351" s="11">
        <f>IFERROR(VLOOKUP(A351,'[1]SIGEP + DJs'!$B$7:$K$712,7,0),0)</f>
        <v>0</v>
      </c>
      <c r="E351" s="11">
        <f>IFERROR(VLOOKUP(A351,'[1]SIGEP + DJs'!$B$7:$K$712,8,0),0)</f>
        <v>0</v>
      </c>
      <c r="F351" s="11">
        <f>IFERROR(VLOOKUP(A351,'[1]SIGEP + DJs'!$B$7:$K$712,9,0),0)</f>
        <v>0</v>
      </c>
      <c r="G351" s="11">
        <f>IFERROR(VLOOKUP(A351,'[1]SIGEP + DJs'!$B$7:$K$712,10,0),0)</f>
        <v>0</v>
      </c>
    </row>
    <row r="352" spans="1:7" x14ac:dyDescent="0.25">
      <c r="A352" s="8" t="s">
        <v>416</v>
      </c>
      <c r="B352" s="9" t="s">
        <v>159</v>
      </c>
      <c r="C352" s="10" t="s">
        <v>164</v>
      </c>
      <c r="D352" s="11">
        <f>IFERROR(VLOOKUP(A352,'[1]SIGEP + DJs'!$B$7:$K$712,7,0),0)</f>
        <v>0</v>
      </c>
      <c r="E352" s="11">
        <f>IFERROR(VLOOKUP(A352,'[1]SIGEP + DJs'!$B$7:$K$712,8,0),0)</f>
        <v>0</v>
      </c>
      <c r="F352" s="11">
        <f>IFERROR(VLOOKUP(A352,'[1]SIGEP + DJs'!$B$7:$K$712,9,0),0)</f>
        <v>0</v>
      </c>
      <c r="G352" s="11">
        <f>IFERROR(VLOOKUP(A352,'[1]SIGEP + DJs'!$B$7:$K$712,10,0),0)</f>
        <v>0</v>
      </c>
    </row>
    <row r="353" spans="1:7" x14ac:dyDescent="0.25">
      <c r="A353" s="8" t="s">
        <v>417</v>
      </c>
      <c r="B353" s="9" t="s">
        <v>238</v>
      </c>
      <c r="C353" s="10" t="s">
        <v>239</v>
      </c>
      <c r="D353" s="11">
        <f>IFERROR(VLOOKUP(A353,'[1]SIGEP + DJs'!$B$7:$K$712,7,0),0)</f>
        <v>0</v>
      </c>
      <c r="E353" s="11">
        <f>IFERROR(VLOOKUP(A353,'[1]SIGEP + DJs'!$B$7:$K$712,8,0),0)</f>
        <v>0</v>
      </c>
      <c r="F353" s="11">
        <f>IFERROR(VLOOKUP(A353,'[1]SIGEP + DJs'!$B$7:$K$712,9,0),0)</f>
        <v>0</v>
      </c>
      <c r="G353" s="11">
        <f>IFERROR(VLOOKUP(A353,'[1]SIGEP + DJs'!$B$7:$K$712,10,0),0)</f>
        <v>0</v>
      </c>
    </row>
    <row r="354" spans="1:7" x14ac:dyDescent="0.25">
      <c r="A354" s="8" t="s">
        <v>418</v>
      </c>
      <c r="B354" s="9" t="s">
        <v>238</v>
      </c>
      <c r="C354" s="10" t="s">
        <v>239</v>
      </c>
      <c r="D354" s="11">
        <f>IFERROR(VLOOKUP(A354,'[1]SIGEP + DJs'!$B$7:$K$712,7,0),0)</f>
        <v>0</v>
      </c>
      <c r="E354" s="11">
        <f>IFERROR(VLOOKUP(A354,'[1]SIGEP + DJs'!$B$7:$K$712,8,0),0)</f>
        <v>0</v>
      </c>
      <c r="F354" s="11">
        <f>IFERROR(VLOOKUP(A354,'[1]SIGEP + DJs'!$B$7:$K$712,9,0),0)</f>
        <v>0</v>
      </c>
      <c r="G354" s="11">
        <f>IFERROR(VLOOKUP(A354,'[1]SIGEP + DJs'!$B$7:$K$712,10,0),0)</f>
        <v>0</v>
      </c>
    </row>
    <row r="355" spans="1:7" x14ac:dyDescent="0.25">
      <c r="A355" s="8" t="s">
        <v>419</v>
      </c>
      <c r="B355" s="9" t="s">
        <v>15</v>
      </c>
      <c r="C355" s="10" t="s">
        <v>53</v>
      </c>
      <c r="D355" s="11">
        <f>IFERROR(VLOOKUP(A355,'[1]SIGEP + DJs'!$B$7:$K$712,7,0),0)</f>
        <v>582.05100000000004</v>
      </c>
      <c r="E355" s="11">
        <f>IFERROR(VLOOKUP(A355,'[1]SIGEP + DJs'!$B$7:$K$712,8,0),0)</f>
        <v>3919774</v>
      </c>
      <c r="F355" s="11">
        <f>IFERROR(VLOOKUP(A355,'[1]SIGEP + DJs'!$B$7:$K$712,9,0),0)</f>
        <v>0</v>
      </c>
      <c r="G355" s="11">
        <f>IFERROR(VLOOKUP(A355,'[1]SIGEP + DJs'!$B$7:$K$712,10,0),0)</f>
        <v>0</v>
      </c>
    </row>
    <row r="356" spans="1:7" x14ac:dyDescent="0.25">
      <c r="A356" s="8" t="s">
        <v>420</v>
      </c>
      <c r="B356" s="9" t="s">
        <v>238</v>
      </c>
      <c r="C356" s="10" t="s">
        <v>245</v>
      </c>
      <c r="D356" s="11">
        <f>IFERROR(VLOOKUP(A356,'[1]SIGEP + DJs'!$B$7:$K$712,7,0),0)</f>
        <v>0</v>
      </c>
      <c r="E356" s="11">
        <f>IFERROR(VLOOKUP(A356,'[1]SIGEP + DJs'!$B$7:$K$712,8,0),0)</f>
        <v>0</v>
      </c>
      <c r="F356" s="11">
        <f>IFERROR(VLOOKUP(A356,'[1]SIGEP + DJs'!$B$7:$K$712,9,0),0)</f>
        <v>0</v>
      </c>
      <c r="G356" s="11">
        <f>IFERROR(VLOOKUP(A356,'[1]SIGEP + DJs'!$B$7:$K$712,10,0),0)</f>
        <v>0</v>
      </c>
    </row>
    <row r="357" spans="1:7" x14ac:dyDescent="0.25">
      <c r="A357" s="8" t="s">
        <v>421</v>
      </c>
      <c r="B357" s="9" t="s">
        <v>238</v>
      </c>
      <c r="C357" s="10" t="s">
        <v>245</v>
      </c>
      <c r="D357" s="11">
        <f>IFERROR(VLOOKUP(A357,'[1]SIGEP + DJs'!$B$7:$K$712,7,0),0)</f>
        <v>0</v>
      </c>
      <c r="E357" s="11">
        <f>IFERROR(VLOOKUP(A357,'[1]SIGEP + DJs'!$B$7:$K$712,8,0),0)</f>
        <v>0</v>
      </c>
      <c r="F357" s="11">
        <f>IFERROR(VLOOKUP(A357,'[1]SIGEP + DJs'!$B$7:$K$712,9,0),0)</f>
        <v>0</v>
      </c>
      <c r="G357" s="11">
        <f>IFERROR(VLOOKUP(A357,'[1]SIGEP + DJs'!$B$7:$K$712,10,0),0)</f>
        <v>0</v>
      </c>
    </row>
    <row r="358" spans="1:7" x14ac:dyDescent="0.25">
      <c r="A358" s="8" t="s">
        <v>422</v>
      </c>
      <c r="B358" s="9" t="s">
        <v>238</v>
      </c>
      <c r="C358" s="10" t="s">
        <v>239</v>
      </c>
      <c r="D358" s="11">
        <f>IFERROR(VLOOKUP(A358,'[1]SIGEP + DJs'!$B$7:$K$712,7,0),0)</f>
        <v>0</v>
      </c>
      <c r="E358" s="11">
        <f>IFERROR(VLOOKUP(A358,'[1]SIGEP + DJs'!$B$7:$K$712,8,0),0)</f>
        <v>0</v>
      </c>
      <c r="F358" s="11">
        <f>IFERROR(VLOOKUP(A358,'[1]SIGEP + DJs'!$B$7:$K$712,9,0),0)</f>
        <v>0</v>
      </c>
      <c r="G358" s="11">
        <f>IFERROR(VLOOKUP(A358,'[1]SIGEP + DJs'!$B$7:$K$712,10,0),0)</f>
        <v>0</v>
      </c>
    </row>
    <row r="359" spans="1:7" x14ac:dyDescent="0.25">
      <c r="A359" s="8" t="s">
        <v>423</v>
      </c>
      <c r="B359" s="9" t="s">
        <v>159</v>
      </c>
      <c r="C359" s="10" t="s">
        <v>176</v>
      </c>
      <c r="D359" s="11">
        <f>IFERROR(VLOOKUP(A359,'[1]SIGEP + DJs'!$B$7:$K$712,7,0),0)</f>
        <v>0</v>
      </c>
      <c r="E359" s="11">
        <f>IFERROR(VLOOKUP(A359,'[1]SIGEP + DJs'!$B$7:$K$712,8,0),0)</f>
        <v>0</v>
      </c>
      <c r="F359" s="11">
        <f>IFERROR(VLOOKUP(A359,'[1]SIGEP + DJs'!$B$7:$K$712,9,0),0)</f>
        <v>0</v>
      </c>
      <c r="G359" s="11">
        <f>IFERROR(VLOOKUP(A359,'[1]SIGEP + DJs'!$B$7:$K$712,10,0),0)</f>
        <v>0</v>
      </c>
    </row>
    <row r="360" spans="1:7" x14ac:dyDescent="0.25">
      <c r="A360" s="8" t="s">
        <v>424</v>
      </c>
      <c r="B360" s="9" t="s">
        <v>159</v>
      </c>
      <c r="C360" s="10" t="s">
        <v>176</v>
      </c>
      <c r="D360" s="11">
        <f>IFERROR(VLOOKUP(A360,'[1]SIGEP + DJs'!$B$7:$K$712,7,0),0)</f>
        <v>0.70499999999999996</v>
      </c>
      <c r="E360" s="11">
        <f>IFERROR(VLOOKUP(A360,'[1]SIGEP + DJs'!$B$7:$K$712,8,0),0)</f>
        <v>159903</v>
      </c>
      <c r="F360" s="11">
        <f>IFERROR(VLOOKUP(A360,'[1]SIGEP + DJs'!$B$7:$K$712,9,0),0)</f>
        <v>0</v>
      </c>
      <c r="G360" s="11">
        <f>IFERROR(VLOOKUP(A360,'[1]SIGEP + DJs'!$B$7:$K$712,10,0),0)</f>
        <v>0</v>
      </c>
    </row>
    <row r="361" spans="1:7" x14ac:dyDescent="0.25">
      <c r="A361" s="8" t="s">
        <v>425</v>
      </c>
      <c r="B361" s="9" t="s">
        <v>15</v>
      </c>
      <c r="C361" s="10" t="s">
        <v>50</v>
      </c>
      <c r="D361" s="11">
        <f>IFERROR(VLOOKUP(A361,'[1]SIGEP + DJs'!$B$7:$K$712,7,0),0)</f>
        <v>142.90100000000001</v>
      </c>
      <c r="E361" s="11">
        <f>IFERROR(VLOOKUP(A361,'[1]SIGEP + DJs'!$B$7:$K$712,8,0),0)</f>
        <v>55</v>
      </c>
      <c r="F361" s="11">
        <f>IFERROR(VLOOKUP(A361,'[1]SIGEP + DJs'!$B$7:$K$712,9,0),0)</f>
        <v>0</v>
      </c>
      <c r="G361" s="11">
        <f>IFERROR(VLOOKUP(A361,'[1]SIGEP + DJs'!$B$7:$K$712,10,0),0)</f>
        <v>0</v>
      </c>
    </row>
    <row r="362" spans="1:7" x14ac:dyDescent="0.25">
      <c r="A362" s="8" t="s">
        <v>426</v>
      </c>
      <c r="B362" s="9" t="s">
        <v>15</v>
      </c>
      <c r="C362" s="10" t="s">
        <v>50</v>
      </c>
      <c r="D362" s="11">
        <f>IFERROR(VLOOKUP(A362,'[1]SIGEP + DJs'!$B$7:$K$712,7,0),0)</f>
        <v>105.712</v>
      </c>
      <c r="E362" s="11">
        <f>IFERROR(VLOOKUP(A362,'[1]SIGEP + DJs'!$B$7:$K$712,8,0),0)</f>
        <v>0</v>
      </c>
      <c r="F362" s="11">
        <f>IFERROR(VLOOKUP(A362,'[1]SIGEP + DJs'!$B$7:$K$712,9,0),0)</f>
        <v>0</v>
      </c>
      <c r="G362" s="11">
        <f>IFERROR(VLOOKUP(A362,'[1]SIGEP + DJs'!$B$7:$K$712,10,0),0)</f>
        <v>0</v>
      </c>
    </row>
    <row r="363" spans="1:7" x14ac:dyDescent="0.25">
      <c r="A363" s="8" t="s">
        <v>427</v>
      </c>
      <c r="B363" s="9" t="s">
        <v>159</v>
      </c>
      <c r="C363" s="10" t="s">
        <v>212</v>
      </c>
      <c r="D363" s="11">
        <f>IFERROR(VLOOKUP(A363,'[1]SIGEP + DJs'!$B$7:$K$712,7,0),0)</f>
        <v>11749.603999999999</v>
      </c>
      <c r="E363" s="11">
        <f>IFERROR(VLOOKUP(A363,'[1]SIGEP + DJs'!$B$7:$K$712,8,0),0)</f>
        <v>0</v>
      </c>
      <c r="F363" s="11">
        <f>IFERROR(VLOOKUP(A363,'[1]SIGEP + DJs'!$B$7:$K$712,9,0),0)</f>
        <v>0</v>
      </c>
      <c r="G363" s="11">
        <f>IFERROR(VLOOKUP(A363,'[1]SIGEP + DJs'!$B$7:$K$712,10,0),0)</f>
        <v>0</v>
      </c>
    </row>
    <row r="364" spans="1:7" x14ac:dyDescent="0.25">
      <c r="A364" s="8" t="s">
        <v>428</v>
      </c>
      <c r="B364" s="9" t="s">
        <v>159</v>
      </c>
      <c r="C364" s="10" t="s">
        <v>228</v>
      </c>
      <c r="D364" s="11">
        <f>IFERROR(VLOOKUP(A364,'[1]SIGEP + DJs'!$B$7:$K$712,7,0),0)</f>
        <v>14045.852000000001</v>
      </c>
      <c r="E364" s="11">
        <f>IFERROR(VLOOKUP(A364,'[1]SIGEP + DJs'!$B$7:$K$712,8,0),0)</f>
        <v>0</v>
      </c>
      <c r="F364" s="11">
        <f>IFERROR(VLOOKUP(A364,'[1]SIGEP + DJs'!$B$7:$K$712,9,0),0)</f>
        <v>0</v>
      </c>
      <c r="G364" s="11">
        <f>IFERROR(VLOOKUP(A364,'[1]SIGEP + DJs'!$B$7:$K$712,10,0),0)</f>
        <v>0</v>
      </c>
    </row>
    <row r="365" spans="1:7" x14ac:dyDescent="0.25">
      <c r="A365" s="8" t="s">
        <v>429</v>
      </c>
      <c r="B365" s="9" t="s">
        <v>159</v>
      </c>
      <c r="C365" s="10" t="s">
        <v>188</v>
      </c>
      <c r="D365" s="11">
        <f>IFERROR(VLOOKUP(A365,'[1]SIGEP + DJs'!$B$7:$K$712,7,0),0)</f>
        <v>0</v>
      </c>
      <c r="E365" s="11">
        <f>IFERROR(VLOOKUP(A365,'[1]SIGEP + DJs'!$B$7:$K$712,8,0),0)</f>
        <v>51637239.100000001</v>
      </c>
      <c r="F365" s="11">
        <f>IFERROR(VLOOKUP(A365,'[1]SIGEP + DJs'!$B$7:$K$712,9,0),0)</f>
        <v>0</v>
      </c>
      <c r="G365" s="11">
        <f>IFERROR(VLOOKUP(A365,'[1]SIGEP + DJs'!$B$7:$K$712,10,0),0)</f>
        <v>0</v>
      </c>
    </row>
    <row r="366" spans="1:7" x14ac:dyDescent="0.25">
      <c r="A366" s="8" t="s">
        <v>430</v>
      </c>
      <c r="B366" s="9" t="s">
        <v>159</v>
      </c>
      <c r="C366" s="10" t="s">
        <v>162</v>
      </c>
      <c r="D366" s="11">
        <f>IFERROR(VLOOKUP(A366,'[1]SIGEP + DJs'!$B$7:$K$712,7,0),0)</f>
        <v>0</v>
      </c>
      <c r="E366" s="11">
        <f>IFERROR(VLOOKUP(A366,'[1]SIGEP + DJs'!$B$7:$K$712,8,0),0)</f>
        <v>0</v>
      </c>
      <c r="F366" s="11">
        <f>IFERROR(VLOOKUP(A366,'[1]SIGEP + DJs'!$B$7:$K$712,9,0),0)</f>
        <v>0</v>
      </c>
      <c r="G366" s="11">
        <f>IFERROR(VLOOKUP(A366,'[1]SIGEP + DJs'!$B$7:$K$712,10,0),0)</f>
        <v>0</v>
      </c>
    </row>
    <row r="367" spans="1:7" x14ac:dyDescent="0.25">
      <c r="A367" s="8" t="s">
        <v>431</v>
      </c>
      <c r="B367" s="9" t="s">
        <v>150</v>
      </c>
      <c r="C367" s="10" t="s">
        <v>157</v>
      </c>
      <c r="D367" s="11">
        <f>IFERROR(VLOOKUP(A367,'[1]SIGEP + DJs'!$B$7:$K$712,7,0),0)</f>
        <v>0</v>
      </c>
      <c r="E367" s="11">
        <f>IFERROR(VLOOKUP(A367,'[1]SIGEP + DJs'!$B$7:$K$712,8,0),0)</f>
        <v>50677599</v>
      </c>
      <c r="F367" s="11">
        <f>IFERROR(VLOOKUP(A367,'[1]SIGEP + DJs'!$B$7:$K$712,9,0),0)</f>
        <v>0</v>
      </c>
      <c r="G367" s="11">
        <f>IFERROR(VLOOKUP(A367,'[1]SIGEP + DJs'!$B$7:$K$712,10,0),0)</f>
        <v>4204014</v>
      </c>
    </row>
    <row r="368" spans="1:7" x14ac:dyDescent="0.25">
      <c r="A368" s="8" t="s">
        <v>432</v>
      </c>
      <c r="B368" s="9" t="s">
        <v>111</v>
      </c>
      <c r="C368" s="10" t="s">
        <v>114</v>
      </c>
      <c r="D368" s="11">
        <f>IFERROR(VLOOKUP(A368,'[1]SIGEP + DJs'!$B$7:$K$712,7,0),0)</f>
        <v>0</v>
      </c>
      <c r="E368" s="11">
        <f>IFERROR(VLOOKUP(A368,'[1]SIGEP + DJs'!$B$7:$K$712,8,0),0)</f>
        <v>0</v>
      </c>
      <c r="F368" s="11">
        <f>IFERROR(VLOOKUP(A368,'[1]SIGEP + DJs'!$B$7:$K$712,9,0),0)</f>
        <v>0</v>
      </c>
      <c r="G368" s="11">
        <f>IFERROR(VLOOKUP(A368,'[1]SIGEP + DJs'!$B$7:$K$712,10,0),0)</f>
        <v>0</v>
      </c>
    </row>
    <row r="369" spans="1:7" x14ac:dyDescent="0.25">
      <c r="A369" s="8" t="s">
        <v>433</v>
      </c>
      <c r="B369" s="9" t="s">
        <v>101</v>
      </c>
      <c r="C369" s="10" t="s">
        <v>434</v>
      </c>
      <c r="D369" s="11">
        <f>IFERROR(VLOOKUP(A369,'[1]SIGEP + DJs'!$B$7:$K$712,7,0),0)</f>
        <v>0</v>
      </c>
      <c r="E369" s="11">
        <f>IFERROR(VLOOKUP(A369,'[1]SIGEP + DJs'!$B$7:$K$712,8,0),0)</f>
        <v>0</v>
      </c>
      <c r="F369" s="11">
        <f>IFERROR(VLOOKUP(A369,'[1]SIGEP + DJs'!$B$7:$K$712,9,0),0)</f>
        <v>0</v>
      </c>
      <c r="G369" s="11">
        <f>IFERROR(VLOOKUP(A369,'[1]SIGEP + DJs'!$B$7:$K$712,10,0),0)</f>
        <v>0</v>
      </c>
    </row>
    <row r="370" spans="1:7" x14ac:dyDescent="0.25">
      <c r="A370" s="8" t="s">
        <v>435</v>
      </c>
      <c r="B370" s="9" t="s">
        <v>436</v>
      </c>
      <c r="C370" s="10" t="s">
        <v>437</v>
      </c>
      <c r="D370" s="11">
        <f>IFERROR(VLOOKUP(A370,'[1]SIGEP + DJs'!$B$7:$K$712,7,0),0)</f>
        <v>0</v>
      </c>
      <c r="E370" s="11">
        <f>IFERROR(VLOOKUP(A370,'[1]SIGEP + DJs'!$B$7:$K$712,8,0),0)</f>
        <v>0</v>
      </c>
      <c r="F370" s="11">
        <f>IFERROR(VLOOKUP(A370,'[1]SIGEP + DJs'!$B$7:$K$712,9,0),0)</f>
        <v>0</v>
      </c>
      <c r="G370" s="11">
        <f>IFERROR(VLOOKUP(A370,'[1]SIGEP + DJs'!$B$7:$K$712,10,0),0)</f>
        <v>0</v>
      </c>
    </row>
    <row r="371" spans="1:7" x14ac:dyDescent="0.25">
      <c r="A371" s="8" t="s">
        <v>438</v>
      </c>
      <c r="B371" s="9" t="s">
        <v>15</v>
      </c>
      <c r="C371" s="10" t="s">
        <v>50</v>
      </c>
      <c r="D371" s="11">
        <f>IFERROR(VLOOKUP(A371,'[1]SIGEP + DJs'!$B$7:$K$712,7,0),0)</f>
        <v>1087.6990000000001</v>
      </c>
      <c r="E371" s="11">
        <f>IFERROR(VLOOKUP(A371,'[1]SIGEP + DJs'!$B$7:$K$712,8,0),0)</f>
        <v>27287</v>
      </c>
      <c r="F371" s="11">
        <f>IFERROR(VLOOKUP(A371,'[1]SIGEP + DJs'!$B$7:$K$712,9,0),0)</f>
        <v>0</v>
      </c>
      <c r="G371" s="11">
        <f>IFERROR(VLOOKUP(A371,'[1]SIGEP + DJs'!$B$7:$K$712,10,0),0)</f>
        <v>0</v>
      </c>
    </row>
    <row r="372" spans="1:7" x14ac:dyDescent="0.25">
      <c r="A372" s="8" t="s">
        <v>439</v>
      </c>
      <c r="B372" s="9" t="s">
        <v>111</v>
      </c>
      <c r="C372" s="10" t="s">
        <v>148</v>
      </c>
      <c r="D372" s="11">
        <f>IFERROR(VLOOKUP(A372,'[1]SIGEP + DJs'!$B$7:$K$712,7,0),0)</f>
        <v>5.18</v>
      </c>
      <c r="E372" s="11">
        <f>IFERROR(VLOOKUP(A372,'[1]SIGEP + DJs'!$B$7:$K$712,8,0),0)</f>
        <v>1030</v>
      </c>
      <c r="F372" s="11">
        <f>IFERROR(VLOOKUP(A372,'[1]SIGEP + DJs'!$B$7:$K$712,9,0),0)</f>
        <v>0</v>
      </c>
      <c r="G372" s="11">
        <f>IFERROR(VLOOKUP(A372,'[1]SIGEP + DJs'!$B$7:$K$712,10,0),0)</f>
        <v>0</v>
      </c>
    </row>
    <row r="373" spans="1:7" x14ac:dyDescent="0.25">
      <c r="A373" s="8" t="s">
        <v>440</v>
      </c>
      <c r="B373" s="9" t="s">
        <v>15</v>
      </c>
      <c r="C373" s="10" t="s">
        <v>50</v>
      </c>
      <c r="D373" s="11">
        <f>IFERROR(VLOOKUP(A373,'[1]SIGEP + DJs'!$B$7:$K$712,7,0),0)</f>
        <v>193.36699999999999</v>
      </c>
      <c r="E373" s="11">
        <f>IFERROR(VLOOKUP(A373,'[1]SIGEP + DJs'!$B$7:$K$712,8,0),0)</f>
        <v>178</v>
      </c>
      <c r="F373" s="11">
        <f>IFERROR(VLOOKUP(A373,'[1]SIGEP + DJs'!$B$7:$K$712,9,0),0)</f>
        <v>0</v>
      </c>
      <c r="G373" s="11">
        <f>IFERROR(VLOOKUP(A373,'[1]SIGEP + DJs'!$B$7:$K$712,10,0),0)</f>
        <v>0</v>
      </c>
    </row>
    <row r="374" spans="1:7" x14ac:dyDescent="0.25">
      <c r="A374" s="8" t="s">
        <v>441</v>
      </c>
      <c r="B374" s="9" t="s">
        <v>15</v>
      </c>
      <c r="C374" s="10" t="s">
        <v>50</v>
      </c>
      <c r="D374" s="11">
        <f>IFERROR(VLOOKUP(A374,'[1]SIGEP + DJs'!$B$7:$K$712,7,0),0)</f>
        <v>182.18799999999999</v>
      </c>
      <c r="E374" s="11">
        <f>IFERROR(VLOOKUP(A374,'[1]SIGEP + DJs'!$B$7:$K$712,8,0),0)</f>
        <v>121</v>
      </c>
      <c r="F374" s="11">
        <f>IFERROR(VLOOKUP(A374,'[1]SIGEP + DJs'!$B$7:$K$712,9,0),0)</f>
        <v>0</v>
      </c>
      <c r="G374" s="11">
        <f>IFERROR(VLOOKUP(A374,'[1]SIGEP + DJs'!$B$7:$K$712,10,0),0)</f>
        <v>0</v>
      </c>
    </row>
    <row r="375" spans="1:7" x14ac:dyDescent="0.25">
      <c r="A375" s="8" t="s">
        <v>442</v>
      </c>
      <c r="B375" s="9" t="s">
        <v>238</v>
      </c>
      <c r="C375" s="10" t="s">
        <v>245</v>
      </c>
      <c r="D375" s="11">
        <f>IFERROR(VLOOKUP(A375,'[1]SIGEP + DJs'!$B$7:$K$712,7,0),0)</f>
        <v>0</v>
      </c>
      <c r="E375" s="11">
        <f>IFERROR(VLOOKUP(A375,'[1]SIGEP + DJs'!$B$7:$K$712,8,0),0)</f>
        <v>0</v>
      </c>
      <c r="F375" s="11">
        <f>IFERROR(VLOOKUP(A375,'[1]SIGEP + DJs'!$B$7:$K$712,9,0),0)</f>
        <v>0</v>
      </c>
      <c r="G375" s="11">
        <f>IFERROR(VLOOKUP(A375,'[1]SIGEP + DJs'!$B$7:$K$712,10,0),0)</f>
        <v>0</v>
      </c>
    </row>
    <row r="376" spans="1:7" x14ac:dyDescent="0.25">
      <c r="A376" s="8" t="s">
        <v>443</v>
      </c>
      <c r="B376" s="9" t="s">
        <v>238</v>
      </c>
      <c r="C376" s="10" t="s">
        <v>239</v>
      </c>
      <c r="D376" s="11">
        <f>IFERROR(VLOOKUP(A376,'[1]SIGEP + DJs'!$B$7:$K$712,7,0),0)</f>
        <v>0</v>
      </c>
      <c r="E376" s="11">
        <f>IFERROR(VLOOKUP(A376,'[1]SIGEP + DJs'!$B$7:$K$712,8,0),0)</f>
        <v>0</v>
      </c>
      <c r="F376" s="11">
        <f>IFERROR(VLOOKUP(A376,'[1]SIGEP + DJs'!$B$7:$K$712,9,0),0)</f>
        <v>0</v>
      </c>
      <c r="G376" s="11">
        <f>IFERROR(VLOOKUP(A376,'[1]SIGEP + DJs'!$B$7:$K$712,10,0),0)</f>
        <v>0</v>
      </c>
    </row>
    <row r="377" spans="1:7" x14ac:dyDescent="0.25">
      <c r="A377" s="8" t="s">
        <v>444</v>
      </c>
      <c r="B377" s="9" t="s">
        <v>238</v>
      </c>
      <c r="C377" s="10" t="s">
        <v>245</v>
      </c>
      <c r="D377" s="11">
        <f>IFERROR(VLOOKUP(A377,'[1]SIGEP + DJs'!$B$7:$K$712,7,0),0)</f>
        <v>0</v>
      </c>
      <c r="E377" s="11">
        <f>IFERROR(VLOOKUP(A377,'[1]SIGEP + DJs'!$B$7:$K$712,8,0),0)</f>
        <v>0</v>
      </c>
      <c r="F377" s="11">
        <f>IFERROR(VLOOKUP(A377,'[1]SIGEP + DJs'!$B$7:$K$712,9,0),0)</f>
        <v>0</v>
      </c>
      <c r="G377" s="11">
        <f>IFERROR(VLOOKUP(A377,'[1]SIGEP + DJs'!$B$7:$K$712,10,0),0)</f>
        <v>0</v>
      </c>
    </row>
    <row r="378" spans="1:7" x14ac:dyDescent="0.25">
      <c r="A378" s="8" t="s">
        <v>445</v>
      </c>
      <c r="B378" s="9" t="s">
        <v>15</v>
      </c>
      <c r="C378" s="10" t="s">
        <v>50</v>
      </c>
      <c r="D378" s="11">
        <f>IFERROR(VLOOKUP(A378,'[1]SIGEP + DJs'!$B$7:$K$712,7,0),0)</f>
        <v>3223.6709999999998</v>
      </c>
      <c r="E378" s="11">
        <f>IFERROR(VLOOKUP(A378,'[1]SIGEP + DJs'!$B$7:$K$712,8,0),0)</f>
        <v>3140</v>
      </c>
      <c r="F378" s="11">
        <f>IFERROR(VLOOKUP(A378,'[1]SIGEP + DJs'!$B$7:$K$712,9,0),0)</f>
        <v>0</v>
      </c>
      <c r="G378" s="11">
        <f>IFERROR(VLOOKUP(A378,'[1]SIGEP + DJs'!$B$7:$K$712,10,0),0)</f>
        <v>0</v>
      </c>
    </row>
    <row r="379" spans="1:7" x14ac:dyDescent="0.25">
      <c r="A379" s="8" t="s">
        <v>446</v>
      </c>
      <c r="B379" s="9" t="s">
        <v>101</v>
      </c>
      <c r="C379" s="10" t="s">
        <v>102</v>
      </c>
      <c r="D379" s="11">
        <f>IFERROR(VLOOKUP(A379,'[1]SIGEP + DJs'!$B$7:$K$712,7,0),0)</f>
        <v>0</v>
      </c>
      <c r="E379" s="11">
        <f>IFERROR(VLOOKUP(A379,'[1]SIGEP + DJs'!$B$7:$K$712,8,0),0)</f>
        <v>0</v>
      </c>
      <c r="F379" s="11">
        <f>IFERROR(VLOOKUP(A379,'[1]SIGEP + DJs'!$B$7:$K$712,9,0),0)</f>
        <v>0</v>
      </c>
      <c r="G379" s="11">
        <f>IFERROR(VLOOKUP(A379,'[1]SIGEP + DJs'!$B$7:$K$712,10,0),0)</f>
        <v>0</v>
      </c>
    </row>
    <row r="380" spans="1:7" x14ac:dyDescent="0.25">
      <c r="A380" s="8" t="s">
        <v>447</v>
      </c>
      <c r="B380" s="9" t="s">
        <v>15</v>
      </c>
      <c r="C380" s="10" t="s">
        <v>50</v>
      </c>
      <c r="D380" s="11">
        <f>IFERROR(VLOOKUP(A380,'[1]SIGEP + DJs'!$B$7:$K$712,7,0),0)</f>
        <v>0</v>
      </c>
      <c r="E380" s="11">
        <f>IFERROR(VLOOKUP(A380,'[1]SIGEP + DJs'!$B$7:$K$712,8,0),0)</f>
        <v>0</v>
      </c>
      <c r="F380" s="11">
        <f>IFERROR(VLOOKUP(A380,'[1]SIGEP + DJs'!$B$7:$K$712,9,0),0)</f>
        <v>0</v>
      </c>
      <c r="G380" s="11">
        <f>IFERROR(VLOOKUP(A380,'[1]SIGEP + DJs'!$B$7:$K$712,10,0),0)</f>
        <v>0</v>
      </c>
    </row>
    <row r="381" spans="1:7" x14ac:dyDescent="0.25">
      <c r="A381" s="8" t="s">
        <v>448</v>
      </c>
      <c r="B381" s="9" t="s">
        <v>15</v>
      </c>
      <c r="C381" s="10" t="s">
        <v>50</v>
      </c>
      <c r="D381" s="11">
        <f>IFERROR(VLOOKUP(A381,'[1]SIGEP + DJs'!$B$7:$K$712,7,0),0)</f>
        <v>5.9329999999999998</v>
      </c>
      <c r="E381" s="11">
        <f>IFERROR(VLOOKUP(A381,'[1]SIGEP + DJs'!$B$7:$K$712,8,0),0)</f>
        <v>684</v>
      </c>
      <c r="F381" s="11">
        <f>IFERROR(VLOOKUP(A381,'[1]SIGEP + DJs'!$B$7:$K$712,9,0),0)</f>
        <v>0</v>
      </c>
      <c r="G381" s="11">
        <f>IFERROR(VLOOKUP(A381,'[1]SIGEP + DJs'!$B$7:$K$712,10,0),0)</f>
        <v>0</v>
      </c>
    </row>
    <row r="382" spans="1:7" x14ac:dyDescent="0.25">
      <c r="A382" s="8" t="s">
        <v>449</v>
      </c>
      <c r="B382" s="9" t="s">
        <v>238</v>
      </c>
      <c r="C382" s="10" t="s">
        <v>245</v>
      </c>
      <c r="D382" s="11">
        <f>IFERROR(VLOOKUP(A382,'[1]SIGEP + DJs'!$B$7:$K$712,7,0),0)</f>
        <v>0</v>
      </c>
      <c r="E382" s="11">
        <f>IFERROR(VLOOKUP(A382,'[1]SIGEP + DJs'!$B$7:$K$712,8,0),0)</f>
        <v>0</v>
      </c>
      <c r="F382" s="11">
        <f>IFERROR(VLOOKUP(A382,'[1]SIGEP + DJs'!$B$7:$K$712,9,0),0)</f>
        <v>0</v>
      </c>
      <c r="G382" s="11">
        <f>IFERROR(VLOOKUP(A382,'[1]SIGEP + DJs'!$B$7:$K$712,10,0),0)</f>
        <v>0</v>
      </c>
    </row>
    <row r="383" spans="1:7" x14ac:dyDescent="0.25">
      <c r="A383" s="8" t="s">
        <v>450</v>
      </c>
      <c r="B383" s="9" t="s">
        <v>159</v>
      </c>
      <c r="C383" s="10" t="s">
        <v>179</v>
      </c>
      <c r="D383" s="11">
        <f>IFERROR(VLOOKUP(A383,'[1]SIGEP + DJs'!$B$7:$K$712,7,0),0)</f>
        <v>342.02</v>
      </c>
      <c r="E383" s="11">
        <f>IFERROR(VLOOKUP(A383,'[1]SIGEP + DJs'!$B$7:$K$712,8,0),0)</f>
        <v>196818</v>
      </c>
      <c r="F383" s="11">
        <f>IFERROR(VLOOKUP(A383,'[1]SIGEP + DJs'!$B$7:$K$712,9,0),0)</f>
        <v>0</v>
      </c>
      <c r="G383" s="11">
        <f>IFERROR(VLOOKUP(A383,'[1]SIGEP + DJs'!$B$7:$K$712,10,0),0)</f>
        <v>0</v>
      </c>
    </row>
    <row r="384" spans="1:7" x14ac:dyDescent="0.25">
      <c r="A384" s="8" t="s">
        <v>451</v>
      </c>
      <c r="B384" s="9" t="s">
        <v>238</v>
      </c>
      <c r="C384" s="10" t="s">
        <v>245</v>
      </c>
      <c r="D384" s="11">
        <f>IFERROR(VLOOKUP(A384,'[1]SIGEP + DJs'!$B$7:$K$712,7,0),0)</f>
        <v>0</v>
      </c>
      <c r="E384" s="11">
        <f>IFERROR(VLOOKUP(A384,'[1]SIGEP + DJs'!$B$7:$K$712,8,0),0)</f>
        <v>0</v>
      </c>
      <c r="F384" s="11">
        <f>IFERROR(VLOOKUP(A384,'[1]SIGEP + DJs'!$B$7:$K$712,9,0),0)</f>
        <v>0</v>
      </c>
      <c r="G384" s="11">
        <f>IFERROR(VLOOKUP(A384,'[1]SIGEP + DJs'!$B$7:$K$712,10,0),0)</f>
        <v>0</v>
      </c>
    </row>
    <row r="385" spans="1:7" x14ac:dyDescent="0.25">
      <c r="A385" s="8" t="s">
        <v>452</v>
      </c>
      <c r="B385" s="9" t="s">
        <v>238</v>
      </c>
      <c r="C385" s="10" t="s">
        <v>245</v>
      </c>
      <c r="D385" s="11">
        <f>IFERROR(VLOOKUP(A385,'[1]SIGEP + DJs'!$B$7:$K$712,7,0),0)</f>
        <v>0</v>
      </c>
      <c r="E385" s="11">
        <f>IFERROR(VLOOKUP(A385,'[1]SIGEP + DJs'!$B$7:$K$712,8,0),0)</f>
        <v>0</v>
      </c>
      <c r="F385" s="11">
        <f>IFERROR(VLOOKUP(A385,'[1]SIGEP + DJs'!$B$7:$K$712,9,0),0)</f>
        <v>0</v>
      </c>
      <c r="G385" s="11">
        <f>IFERROR(VLOOKUP(A385,'[1]SIGEP + DJs'!$B$7:$K$712,10,0),0)</f>
        <v>0</v>
      </c>
    </row>
    <row r="386" spans="1:7" x14ac:dyDescent="0.25">
      <c r="A386" s="8" t="s">
        <v>453</v>
      </c>
      <c r="B386" s="9" t="s">
        <v>238</v>
      </c>
      <c r="C386" s="10" t="s">
        <v>245</v>
      </c>
      <c r="D386" s="11">
        <f>IFERROR(VLOOKUP(A386,'[1]SIGEP + DJs'!$B$7:$K$712,7,0),0)</f>
        <v>0</v>
      </c>
      <c r="E386" s="11">
        <f>IFERROR(VLOOKUP(A386,'[1]SIGEP + DJs'!$B$7:$K$712,8,0),0)</f>
        <v>0</v>
      </c>
      <c r="F386" s="11">
        <f>IFERROR(VLOOKUP(A386,'[1]SIGEP + DJs'!$B$7:$K$712,9,0),0)</f>
        <v>0</v>
      </c>
      <c r="G386" s="11">
        <f>IFERROR(VLOOKUP(A386,'[1]SIGEP + DJs'!$B$7:$K$712,10,0),0)</f>
        <v>0</v>
      </c>
    </row>
    <row r="387" spans="1:7" x14ac:dyDescent="0.25">
      <c r="A387" s="8" t="s">
        <v>454</v>
      </c>
      <c r="B387" s="9" t="s">
        <v>159</v>
      </c>
      <c r="C387" s="10" t="s">
        <v>176</v>
      </c>
      <c r="D387" s="11">
        <f>IFERROR(VLOOKUP(A387,'[1]SIGEP + DJs'!$B$7:$K$712,7,0),0)</f>
        <v>99.480999999999995</v>
      </c>
      <c r="E387" s="11">
        <f>IFERROR(VLOOKUP(A387,'[1]SIGEP + DJs'!$B$7:$K$712,8,0),0)</f>
        <v>10532</v>
      </c>
      <c r="F387" s="11">
        <f>IFERROR(VLOOKUP(A387,'[1]SIGEP + DJs'!$B$7:$K$712,9,0),0)</f>
        <v>0</v>
      </c>
      <c r="G387" s="11">
        <f>IFERROR(VLOOKUP(A387,'[1]SIGEP + DJs'!$B$7:$K$712,10,0),0)</f>
        <v>0</v>
      </c>
    </row>
    <row r="388" spans="1:7" x14ac:dyDescent="0.25">
      <c r="A388" s="8" t="s">
        <v>455</v>
      </c>
      <c r="B388" s="9" t="s">
        <v>238</v>
      </c>
      <c r="C388" s="10" t="s">
        <v>245</v>
      </c>
      <c r="D388" s="11">
        <f>IFERROR(VLOOKUP(A388,'[1]SIGEP + DJs'!$B$7:$K$712,7,0),0)</f>
        <v>0</v>
      </c>
      <c r="E388" s="11">
        <f>IFERROR(VLOOKUP(A388,'[1]SIGEP + DJs'!$B$7:$K$712,8,0),0)</f>
        <v>0</v>
      </c>
      <c r="F388" s="11">
        <f>IFERROR(VLOOKUP(A388,'[1]SIGEP + DJs'!$B$7:$K$712,9,0),0)</f>
        <v>0</v>
      </c>
      <c r="G388" s="11">
        <f>IFERROR(VLOOKUP(A388,'[1]SIGEP + DJs'!$B$7:$K$712,10,0),0)</f>
        <v>0</v>
      </c>
    </row>
    <row r="389" spans="1:7" x14ac:dyDescent="0.25">
      <c r="A389" s="8" t="s">
        <v>456</v>
      </c>
      <c r="B389" s="9" t="s">
        <v>238</v>
      </c>
      <c r="C389" s="10" t="s">
        <v>245</v>
      </c>
      <c r="D389" s="11">
        <f>IFERROR(VLOOKUP(A389,'[1]SIGEP + DJs'!$B$7:$K$712,7,0),0)</f>
        <v>174.739</v>
      </c>
      <c r="E389" s="11">
        <f>IFERROR(VLOOKUP(A389,'[1]SIGEP + DJs'!$B$7:$K$712,8,0),0)</f>
        <v>2239</v>
      </c>
      <c r="F389" s="11">
        <f>IFERROR(VLOOKUP(A389,'[1]SIGEP + DJs'!$B$7:$K$712,9,0),0)</f>
        <v>0</v>
      </c>
      <c r="G389" s="11">
        <f>IFERROR(VLOOKUP(A389,'[1]SIGEP + DJs'!$B$7:$K$712,10,0),0)</f>
        <v>0</v>
      </c>
    </row>
    <row r="390" spans="1:7" x14ac:dyDescent="0.25">
      <c r="A390" s="8" t="s">
        <v>457</v>
      </c>
      <c r="B390" s="9" t="s">
        <v>238</v>
      </c>
      <c r="C390" s="10" t="s">
        <v>245</v>
      </c>
      <c r="D390" s="11">
        <f>IFERROR(VLOOKUP(A390,'[1]SIGEP + DJs'!$B$7:$K$712,7,0),0)</f>
        <v>0</v>
      </c>
      <c r="E390" s="11">
        <f>IFERROR(VLOOKUP(A390,'[1]SIGEP + DJs'!$B$7:$K$712,8,0),0)</f>
        <v>0</v>
      </c>
      <c r="F390" s="11">
        <f>IFERROR(VLOOKUP(A390,'[1]SIGEP + DJs'!$B$7:$K$712,9,0),0)</f>
        <v>0</v>
      </c>
      <c r="G390" s="11">
        <f>IFERROR(VLOOKUP(A390,'[1]SIGEP + DJs'!$B$7:$K$712,10,0),0)</f>
        <v>0</v>
      </c>
    </row>
    <row r="391" spans="1:7" x14ac:dyDescent="0.25">
      <c r="A391" s="8" t="s">
        <v>458</v>
      </c>
      <c r="B391" s="9" t="s">
        <v>238</v>
      </c>
      <c r="C391" s="10" t="s">
        <v>245</v>
      </c>
      <c r="D391" s="11">
        <f>IFERROR(VLOOKUP(A391,'[1]SIGEP + DJs'!$B$7:$K$712,7,0),0)</f>
        <v>0</v>
      </c>
      <c r="E391" s="11">
        <f>IFERROR(VLOOKUP(A391,'[1]SIGEP + DJs'!$B$7:$K$712,8,0),0)</f>
        <v>0</v>
      </c>
      <c r="F391" s="11">
        <f>IFERROR(VLOOKUP(A391,'[1]SIGEP + DJs'!$B$7:$K$712,9,0),0)</f>
        <v>0</v>
      </c>
      <c r="G391" s="11">
        <f>IFERROR(VLOOKUP(A391,'[1]SIGEP + DJs'!$B$7:$K$712,10,0),0)</f>
        <v>0</v>
      </c>
    </row>
    <row r="392" spans="1:7" x14ac:dyDescent="0.25">
      <c r="A392" s="8" t="s">
        <v>459</v>
      </c>
      <c r="B392" s="9" t="s">
        <v>238</v>
      </c>
      <c r="C392" s="10" t="s">
        <v>245</v>
      </c>
      <c r="D392" s="11">
        <f>IFERROR(VLOOKUP(A392,'[1]SIGEP + DJs'!$B$7:$K$712,7,0),0)</f>
        <v>169.76300000000001</v>
      </c>
      <c r="E392" s="11">
        <f>IFERROR(VLOOKUP(A392,'[1]SIGEP + DJs'!$B$7:$K$712,8,0),0)</f>
        <v>1356</v>
      </c>
      <c r="F392" s="11">
        <f>IFERROR(VLOOKUP(A392,'[1]SIGEP + DJs'!$B$7:$K$712,9,0),0)</f>
        <v>0</v>
      </c>
      <c r="G392" s="11">
        <f>IFERROR(VLOOKUP(A392,'[1]SIGEP + DJs'!$B$7:$K$712,10,0),0)</f>
        <v>0</v>
      </c>
    </row>
    <row r="393" spans="1:7" x14ac:dyDescent="0.25">
      <c r="A393" s="8" t="s">
        <v>460</v>
      </c>
      <c r="B393" s="9" t="s">
        <v>238</v>
      </c>
      <c r="C393" s="10" t="s">
        <v>245</v>
      </c>
      <c r="D393" s="11">
        <f>IFERROR(VLOOKUP(A393,'[1]SIGEP + DJs'!$B$7:$K$712,7,0),0)</f>
        <v>32.850999999999999</v>
      </c>
      <c r="E393" s="11">
        <f>IFERROR(VLOOKUP(A393,'[1]SIGEP + DJs'!$B$7:$K$712,8,0),0)</f>
        <v>493</v>
      </c>
      <c r="F393" s="11">
        <f>IFERROR(VLOOKUP(A393,'[1]SIGEP + DJs'!$B$7:$K$712,9,0),0)</f>
        <v>0</v>
      </c>
      <c r="G393" s="11">
        <f>IFERROR(VLOOKUP(A393,'[1]SIGEP + DJs'!$B$7:$K$712,10,0),0)</f>
        <v>0</v>
      </c>
    </row>
    <row r="394" spans="1:7" x14ac:dyDescent="0.25">
      <c r="A394" s="8" t="s">
        <v>461</v>
      </c>
      <c r="B394" s="9" t="s">
        <v>238</v>
      </c>
      <c r="C394" s="10" t="s">
        <v>256</v>
      </c>
      <c r="D394" s="11">
        <f>IFERROR(VLOOKUP(A394,'[1]SIGEP + DJs'!$B$7:$K$712,7,0),0)</f>
        <v>0</v>
      </c>
      <c r="E394" s="11">
        <f>IFERROR(VLOOKUP(A394,'[1]SIGEP + DJs'!$B$7:$K$712,8,0),0)</f>
        <v>0</v>
      </c>
      <c r="F394" s="11">
        <f>IFERROR(VLOOKUP(A394,'[1]SIGEP + DJs'!$B$7:$K$712,9,0),0)</f>
        <v>0</v>
      </c>
      <c r="G394" s="11">
        <f>IFERROR(VLOOKUP(A394,'[1]SIGEP + DJs'!$B$7:$K$712,10,0),0)</f>
        <v>0</v>
      </c>
    </row>
    <row r="395" spans="1:7" x14ac:dyDescent="0.25">
      <c r="A395" s="8" t="s">
        <v>462</v>
      </c>
      <c r="B395" s="9" t="s">
        <v>238</v>
      </c>
      <c r="C395" s="10" t="s">
        <v>245</v>
      </c>
      <c r="D395" s="11">
        <f>IFERROR(VLOOKUP(A395,'[1]SIGEP + DJs'!$B$7:$K$712,7,0),0)</f>
        <v>0</v>
      </c>
      <c r="E395" s="11">
        <f>IFERROR(VLOOKUP(A395,'[1]SIGEP + DJs'!$B$7:$K$712,8,0),0)</f>
        <v>0</v>
      </c>
      <c r="F395" s="11">
        <f>IFERROR(VLOOKUP(A395,'[1]SIGEP + DJs'!$B$7:$K$712,9,0),0)</f>
        <v>0</v>
      </c>
      <c r="G395" s="11">
        <f>IFERROR(VLOOKUP(A395,'[1]SIGEP + DJs'!$B$7:$K$712,10,0),0)</f>
        <v>0</v>
      </c>
    </row>
    <row r="396" spans="1:7" x14ac:dyDescent="0.25">
      <c r="A396" s="8" t="s">
        <v>463</v>
      </c>
      <c r="B396" s="9" t="s">
        <v>238</v>
      </c>
      <c r="C396" s="10" t="s">
        <v>239</v>
      </c>
      <c r="D396" s="11">
        <f>IFERROR(VLOOKUP(A396,'[1]SIGEP + DJs'!$B$7:$K$712,7,0),0)</f>
        <v>0</v>
      </c>
      <c r="E396" s="11">
        <f>IFERROR(VLOOKUP(A396,'[1]SIGEP + DJs'!$B$7:$K$712,8,0),0)</f>
        <v>0</v>
      </c>
      <c r="F396" s="11">
        <f>IFERROR(VLOOKUP(A396,'[1]SIGEP + DJs'!$B$7:$K$712,9,0),0)</f>
        <v>0</v>
      </c>
      <c r="G396" s="11">
        <f>IFERROR(VLOOKUP(A396,'[1]SIGEP + DJs'!$B$7:$K$712,10,0),0)</f>
        <v>0</v>
      </c>
    </row>
    <row r="397" spans="1:7" x14ac:dyDescent="0.25">
      <c r="A397" s="8" t="s">
        <v>464</v>
      </c>
      <c r="B397" s="9" t="s">
        <v>159</v>
      </c>
      <c r="C397" s="10" t="s">
        <v>176</v>
      </c>
      <c r="D397" s="11">
        <f>IFERROR(VLOOKUP(A397,'[1]SIGEP + DJs'!$B$7:$K$712,7,0),0)</f>
        <v>89.787999999999997</v>
      </c>
      <c r="E397" s="11">
        <f>IFERROR(VLOOKUP(A397,'[1]SIGEP + DJs'!$B$7:$K$712,8,0),0)</f>
        <v>4241</v>
      </c>
      <c r="F397" s="11">
        <f>IFERROR(VLOOKUP(A397,'[1]SIGEP + DJs'!$B$7:$K$712,9,0),0)</f>
        <v>0</v>
      </c>
      <c r="G397" s="11">
        <f>IFERROR(VLOOKUP(A397,'[1]SIGEP + DJs'!$B$7:$K$712,10,0),0)</f>
        <v>0</v>
      </c>
    </row>
    <row r="398" spans="1:7" x14ac:dyDescent="0.25">
      <c r="A398" s="8" t="s">
        <v>465</v>
      </c>
      <c r="B398" s="9" t="s">
        <v>238</v>
      </c>
      <c r="C398" s="10" t="s">
        <v>239</v>
      </c>
      <c r="D398" s="11">
        <f>IFERROR(VLOOKUP(A398,'[1]SIGEP + DJs'!$B$7:$K$712,7,0),0)</f>
        <v>0</v>
      </c>
      <c r="E398" s="11">
        <f>IFERROR(VLOOKUP(A398,'[1]SIGEP + DJs'!$B$7:$K$712,8,0),0)</f>
        <v>0</v>
      </c>
      <c r="F398" s="11">
        <f>IFERROR(VLOOKUP(A398,'[1]SIGEP + DJs'!$B$7:$K$712,9,0),0)</f>
        <v>0</v>
      </c>
      <c r="G398" s="11">
        <f>IFERROR(VLOOKUP(A398,'[1]SIGEP + DJs'!$B$7:$K$712,10,0),0)</f>
        <v>0</v>
      </c>
    </row>
    <row r="399" spans="1:7" x14ac:dyDescent="0.25">
      <c r="A399" s="8" t="s">
        <v>466</v>
      </c>
      <c r="B399" s="9" t="s">
        <v>238</v>
      </c>
      <c r="C399" s="10" t="s">
        <v>239</v>
      </c>
      <c r="D399" s="11">
        <f>IFERROR(VLOOKUP(A399,'[1]SIGEP + DJs'!$B$7:$K$712,7,0),0)</f>
        <v>0</v>
      </c>
      <c r="E399" s="11">
        <f>IFERROR(VLOOKUP(A399,'[1]SIGEP + DJs'!$B$7:$K$712,8,0),0)</f>
        <v>0</v>
      </c>
      <c r="F399" s="11">
        <f>IFERROR(VLOOKUP(A399,'[1]SIGEP + DJs'!$B$7:$K$712,9,0),0)</f>
        <v>0</v>
      </c>
      <c r="G399" s="11">
        <f>IFERROR(VLOOKUP(A399,'[1]SIGEP + DJs'!$B$7:$K$712,10,0),0)</f>
        <v>0</v>
      </c>
    </row>
    <row r="400" spans="1:7" x14ac:dyDescent="0.25">
      <c r="A400" s="8" t="s">
        <v>467</v>
      </c>
      <c r="B400" s="9" t="s">
        <v>15</v>
      </c>
      <c r="C400" s="10" t="s">
        <v>20</v>
      </c>
      <c r="D400" s="11">
        <f>IFERROR(VLOOKUP(A400,'[1]SIGEP + DJs'!$B$7:$K$712,7,0),0)</f>
        <v>5.9450000000000003</v>
      </c>
      <c r="E400" s="11">
        <f>IFERROR(VLOOKUP(A400,'[1]SIGEP + DJs'!$B$7:$K$712,8,0),0)</f>
        <v>412</v>
      </c>
      <c r="F400" s="11">
        <f>IFERROR(VLOOKUP(A400,'[1]SIGEP + DJs'!$B$7:$K$712,9,0),0)</f>
        <v>0</v>
      </c>
      <c r="G400" s="11">
        <f>IFERROR(VLOOKUP(A400,'[1]SIGEP + DJs'!$B$7:$K$712,10,0),0)</f>
        <v>0</v>
      </c>
    </row>
    <row r="401" spans="1:7" x14ac:dyDescent="0.25">
      <c r="A401" s="8" t="s">
        <v>468</v>
      </c>
      <c r="B401" s="9" t="s">
        <v>238</v>
      </c>
      <c r="C401" s="10" t="s">
        <v>239</v>
      </c>
      <c r="D401" s="11">
        <f>IFERROR(VLOOKUP(A401,'[1]SIGEP + DJs'!$B$7:$K$712,7,0),0)</f>
        <v>0</v>
      </c>
      <c r="E401" s="11">
        <f>IFERROR(VLOOKUP(A401,'[1]SIGEP + DJs'!$B$7:$K$712,8,0),0)</f>
        <v>0</v>
      </c>
      <c r="F401" s="11">
        <f>IFERROR(VLOOKUP(A401,'[1]SIGEP + DJs'!$B$7:$K$712,9,0),0)</f>
        <v>0</v>
      </c>
      <c r="G401" s="11">
        <f>IFERROR(VLOOKUP(A401,'[1]SIGEP + DJs'!$B$7:$K$712,10,0),0)</f>
        <v>0</v>
      </c>
    </row>
    <row r="402" spans="1:7" x14ac:dyDescent="0.25">
      <c r="A402" s="8" t="s">
        <v>469</v>
      </c>
      <c r="B402" s="9" t="s">
        <v>238</v>
      </c>
      <c r="C402" s="10" t="s">
        <v>239</v>
      </c>
      <c r="D402" s="11">
        <f>IFERROR(VLOOKUP(A402,'[1]SIGEP + DJs'!$B$7:$K$712,7,0),0)</f>
        <v>1400.693</v>
      </c>
      <c r="E402" s="11">
        <f>IFERROR(VLOOKUP(A402,'[1]SIGEP + DJs'!$B$7:$K$712,8,0),0)</f>
        <v>25290</v>
      </c>
      <c r="F402" s="11">
        <f>IFERROR(VLOOKUP(A402,'[1]SIGEP + DJs'!$B$7:$K$712,9,0),0)</f>
        <v>0</v>
      </c>
      <c r="G402" s="11">
        <f>IFERROR(VLOOKUP(A402,'[1]SIGEP + DJs'!$B$7:$K$712,10,0),0)</f>
        <v>0</v>
      </c>
    </row>
    <row r="403" spans="1:7" x14ac:dyDescent="0.25">
      <c r="A403" s="8" t="s">
        <v>470</v>
      </c>
      <c r="B403" s="9" t="s">
        <v>238</v>
      </c>
      <c r="C403" s="10" t="s">
        <v>247</v>
      </c>
      <c r="D403" s="11">
        <f>IFERROR(VLOOKUP(A403,'[1]SIGEP + DJs'!$B$7:$K$712,7,0),0)</f>
        <v>0</v>
      </c>
      <c r="E403" s="11">
        <f>IFERROR(VLOOKUP(A403,'[1]SIGEP + DJs'!$B$7:$K$712,8,0),0)</f>
        <v>0</v>
      </c>
      <c r="F403" s="11">
        <f>IFERROR(VLOOKUP(A403,'[1]SIGEP + DJs'!$B$7:$K$712,9,0),0)</f>
        <v>0</v>
      </c>
      <c r="G403" s="11">
        <f>IFERROR(VLOOKUP(A403,'[1]SIGEP + DJs'!$B$7:$K$712,10,0),0)</f>
        <v>0</v>
      </c>
    </row>
    <row r="404" spans="1:7" x14ac:dyDescent="0.25">
      <c r="A404" s="8" t="s">
        <v>471</v>
      </c>
      <c r="B404" s="9" t="s">
        <v>238</v>
      </c>
      <c r="C404" s="10" t="s">
        <v>239</v>
      </c>
      <c r="D404" s="11">
        <f>IFERROR(VLOOKUP(A404,'[1]SIGEP + DJs'!$B$7:$K$712,7,0),0)</f>
        <v>224.96799999999999</v>
      </c>
      <c r="E404" s="11">
        <f>IFERROR(VLOOKUP(A404,'[1]SIGEP + DJs'!$B$7:$K$712,8,0),0)</f>
        <v>0</v>
      </c>
      <c r="F404" s="11">
        <f>IFERROR(VLOOKUP(A404,'[1]SIGEP + DJs'!$B$7:$K$712,9,0),0)</f>
        <v>0</v>
      </c>
      <c r="G404" s="11">
        <f>IFERROR(VLOOKUP(A404,'[1]SIGEP + DJs'!$B$7:$K$712,10,0),0)</f>
        <v>0</v>
      </c>
    </row>
    <row r="405" spans="1:7" x14ac:dyDescent="0.25">
      <c r="A405" s="8" t="s">
        <v>472</v>
      </c>
      <c r="B405" s="9" t="s">
        <v>159</v>
      </c>
      <c r="C405" s="10" t="s">
        <v>212</v>
      </c>
      <c r="D405" s="11">
        <f>IFERROR(VLOOKUP(A405,'[1]SIGEP + DJs'!$B$7:$K$712,7,0),0)</f>
        <v>10.01</v>
      </c>
      <c r="E405" s="11">
        <f>IFERROR(VLOOKUP(A405,'[1]SIGEP + DJs'!$B$7:$K$712,8,0),0)</f>
        <v>29</v>
      </c>
      <c r="F405" s="11">
        <f>IFERROR(VLOOKUP(A405,'[1]SIGEP + DJs'!$B$7:$K$712,9,0),0)</f>
        <v>0</v>
      </c>
      <c r="G405" s="11">
        <f>IFERROR(VLOOKUP(A405,'[1]SIGEP + DJs'!$B$7:$K$712,10,0),0)</f>
        <v>0</v>
      </c>
    </row>
    <row r="406" spans="1:7" x14ac:dyDescent="0.25">
      <c r="A406" s="8" t="s">
        <v>473</v>
      </c>
      <c r="B406" s="9" t="s">
        <v>238</v>
      </c>
      <c r="C406" s="10" t="s">
        <v>245</v>
      </c>
      <c r="D406" s="11">
        <f>IFERROR(VLOOKUP(A406,'[1]SIGEP + DJs'!$B$7:$K$712,7,0),0)</f>
        <v>0</v>
      </c>
      <c r="E406" s="11">
        <f>IFERROR(VLOOKUP(A406,'[1]SIGEP + DJs'!$B$7:$K$712,8,0),0)</f>
        <v>0</v>
      </c>
      <c r="F406" s="11">
        <f>IFERROR(VLOOKUP(A406,'[1]SIGEP + DJs'!$B$7:$K$712,9,0),0)</f>
        <v>0</v>
      </c>
      <c r="G406" s="11">
        <f>IFERROR(VLOOKUP(A406,'[1]SIGEP + DJs'!$B$7:$K$712,10,0),0)</f>
        <v>0</v>
      </c>
    </row>
    <row r="407" spans="1:7" x14ac:dyDescent="0.25">
      <c r="A407" s="8" t="s">
        <v>474</v>
      </c>
      <c r="B407" s="9" t="s">
        <v>15</v>
      </c>
      <c r="C407" s="10" t="s">
        <v>50</v>
      </c>
      <c r="D407" s="11">
        <f>IFERROR(VLOOKUP(A407,'[1]SIGEP + DJs'!$B$7:$K$712,7,0),0)</f>
        <v>464.98700000000002</v>
      </c>
      <c r="E407" s="11">
        <f>IFERROR(VLOOKUP(A407,'[1]SIGEP + DJs'!$B$7:$K$712,8,0),0)</f>
        <v>12368</v>
      </c>
      <c r="F407" s="11">
        <f>IFERROR(VLOOKUP(A407,'[1]SIGEP + DJs'!$B$7:$K$712,9,0),0)</f>
        <v>0</v>
      </c>
      <c r="G407" s="11">
        <f>IFERROR(VLOOKUP(A407,'[1]SIGEP + DJs'!$B$7:$K$712,10,0),0)</f>
        <v>0</v>
      </c>
    </row>
    <row r="408" spans="1:7" x14ac:dyDescent="0.25">
      <c r="A408" s="8" t="s">
        <v>475</v>
      </c>
      <c r="B408" s="9" t="s">
        <v>238</v>
      </c>
      <c r="C408" s="10" t="s">
        <v>245</v>
      </c>
      <c r="D408" s="11">
        <f>IFERROR(VLOOKUP(A408,'[1]SIGEP + DJs'!$B$7:$K$712,7,0),0)</f>
        <v>0</v>
      </c>
      <c r="E408" s="11">
        <f>IFERROR(VLOOKUP(A408,'[1]SIGEP + DJs'!$B$7:$K$712,8,0),0)</f>
        <v>0</v>
      </c>
      <c r="F408" s="11">
        <f>IFERROR(VLOOKUP(A408,'[1]SIGEP + DJs'!$B$7:$K$712,9,0),0)</f>
        <v>0</v>
      </c>
      <c r="G408" s="11">
        <f>IFERROR(VLOOKUP(A408,'[1]SIGEP + DJs'!$B$7:$K$712,10,0),0)</f>
        <v>0</v>
      </c>
    </row>
    <row r="409" spans="1:7" x14ac:dyDescent="0.25">
      <c r="A409" s="8" t="s">
        <v>476</v>
      </c>
      <c r="B409" s="9" t="s">
        <v>477</v>
      </c>
      <c r="C409" s="10" t="s">
        <v>478</v>
      </c>
      <c r="D409" s="11">
        <f>IFERROR(VLOOKUP(A409,'[1]SIGEP + DJs'!$B$7:$K$712,7,0),0)</f>
        <v>93.222999999999999</v>
      </c>
      <c r="E409" s="11">
        <f>IFERROR(VLOOKUP(A409,'[1]SIGEP + DJs'!$B$7:$K$712,8,0),0)</f>
        <v>96544357</v>
      </c>
      <c r="F409" s="11">
        <f>IFERROR(VLOOKUP(A409,'[1]SIGEP + DJs'!$B$7:$K$712,9,0),0)</f>
        <v>0</v>
      </c>
      <c r="G409" s="11">
        <f>IFERROR(VLOOKUP(A409,'[1]SIGEP + DJs'!$B$7:$K$712,10,0),0)</f>
        <v>0</v>
      </c>
    </row>
    <row r="410" spans="1:7" x14ac:dyDescent="0.25">
      <c r="A410" s="8" t="s">
        <v>479</v>
      </c>
      <c r="B410" s="9" t="s">
        <v>159</v>
      </c>
      <c r="C410" s="10" t="s">
        <v>179</v>
      </c>
      <c r="D410" s="11">
        <f>IFERROR(VLOOKUP(A410,'[1]SIGEP + DJs'!$B$7:$K$712,7,0),0)</f>
        <v>0</v>
      </c>
      <c r="E410" s="11">
        <f>IFERROR(VLOOKUP(A410,'[1]SIGEP + DJs'!$B$7:$K$712,8,0),0)</f>
        <v>0</v>
      </c>
      <c r="F410" s="11">
        <f>IFERROR(VLOOKUP(A410,'[1]SIGEP + DJs'!$B$7:$K$712,9,0),0)</f>
        <v>0</v>
      </c>
      <c r="G410" s="11">
        <f>IFERROR(VLOOKUP(A410,'[1]SIGEP + DJs'!$B$7:$K$712,10,0),0)</f>
        <v>0</v>
      </c>
    </row>
    <row r="411" spans="1:7" x14ac:dyDescent="0.25">
      <c r="A411" s="8" t="s">
        <v>480</v>
      </c>
      <c r="B411" s="9" t="s">
        <v>15</v>
      </c>
      <c r="C411" s="10" t="s">
        <v>26</v>
      </c>
      <c r="D411" s="11">
        <f>IFERROR(VLOOKUP(A411,'[1]SIGEP + DJs'!$B$7:$K$712,7,0),0)</f>
        <v>995.89099999999996</v>
      </c>
      <c r="E411" s="11">
        <f>IFERROR(VLOOKUP(A411,'[1]SIGEP + DJs'!$B$7:$K$712,8,0),0)</f>
        <v>41276</v>
      </c>
      <c r="F411" s="11">
        <f>IFERROR(VLOOKUP(A411,'[1]SIGEP + DJs'!$B$7:$K$712,9,0),0)</f>
        <v>0</v>
      </c>
      <c r="G411" s="11">
        <f>IFERROR(VLOOKUP(A411,'[1]SIGEP + DJs'!$B$7:$K$712,10,0),0)</f>
        <v>0</v>
      </c>
    </row>
    <row r="412" spans="1:7" x14ac:dyDescent="0.25">
      <c r="A412" s="8" t="s">
        <v>481</v>
      </c>
      <c r="B412" s="9" t="s">
        <v>238</v>
      </c>
      <c r="C412" s="10" t="s">
        <v>256</v>
      </c>
      <c r="D412" s="11">
        <f>IFERROR(VLOOKUP(A412,'[1]SIGEP + DJs'!$B$7:$K$712,7,0),0)</f>
        <v>0</v>
      </c>
      <c r="E412" s="11">
        <f>IFERROR(VLOOKUP(A412,'[1]SIGEP + DJs'!$B$7:$K$712,8,0),0)</f>
        <v>0</v>
      </c>
      <c r="F412" s="11">
        <f>IFERROR(VLOOKUP(A412,'[1]SIGEP + DJs'!$B$7:$K$712,9,0),0)</f>
        <v>0</v>
      </c>
      <c r="G412" s="11">
        <f>IFERROR(VLOOKUP(A412,'[1]SIGEP + DJs'!$B$7:$K$712,10,0),0)</f>
        <v>0</v>
      </c>
    </row>
    <row r="413" spans="1:7" x14ac:dyDescent="0.25">
      <c r="A413" s="8" t="s">
        <v>482</v>
      </c>
      <c r="B413" s="9" t="s">
        <v>15</v>
      </c>
      <c r="C413" s="10" t="s">
        <v>48</v>
      </c>
      <c r="D413" s="11">
        <f>IFERROR(VLOOKUP(A413,'[1]SIGEP + DJs'!$B$7:$K$712,7,0),0)</f>
        <v>0</v>
      </c>
      <c r="E413" s="11">
        <f>IFERROR(VLOOKUP(A413,'[1]SIGEP + DJs'!$B$7:$K$712,8,0),0)</f>
        <v>0</v>
      </c>
      <c r="F413" s="11">
        <f>IFERROR(VLOOKUP(A413,'[1]SIGEP + DJs'!$B$7:$K$712,9,0),0)</f>
        <v>0</v>
      </c>
      <c r="G413" s="11">
        <f>IFERROR(VLOOKUP(A413,'[1]SIGEP + DJs'!$B$7:$K$712,10,0),0)</f>
        <v>0</v>
      </c>
    </row>
    <row r="414" spans="1:7" x14ac:dyDescent="0.25">
      <c r="A414" s="8" t="s">
        <v>483</v>
      </c>
      <c r="B414" s="9" t="s">
        <v>15</v>
      </c>
      <c r="C414" s="10" t="s">
        <v>58</v>
      </c>
      <c r="D414" s="11">
        <f>IFERROR(VLOOKUP(A414,'[1]SIGEP + DJs'!$B$7:$K$712,7,0),0)</f>
        <v>0</v>
      </c>
      <c r="E414" s="11">
        <f>IFERROR(VLOOKUP(A414,'[1]SIGEP + DJs'!$B$7:$K$712,8,0),0)</f>
        <v>0</v>
      </c>
      <c r="F414" s="11">
        <f>IFERROR(VLOOKUP(A414,'[1]SIGEP + DJs'!$B$7:$K$712,9,0),0)</f>
        <v>0</v>
      </c>
      <c r="G414" s="11">
        <f>IFERROR(VLOOKUP(A414,'[1]SIGEP + DJs'!$B$7:$K$712,10,0),0)</f>
        <v>0</v>
      </c>
    </row>
    <row r="415" spans="1:7" x14ac:dyDescent="0.25">
      <c r="A415" s="8" t="s">
        <v>484</v>
      </c>
      <c r="B415" s="9" t="s">
        <v>238</v>
      </c>
      <c r="C415" s="10" t="s">
        <v>239</v>
      </c>
      <c r="D415" s="11">
        <f>IFERROR(VLOOKUP(A415,'[1]SIGEP + DJs'!$B$7:$K$712,7,0),0)</f>
        <v>0</v>
      </c>
      <c r="E415" s="11">
        <f>IFERROR(VLOOKUP(A415,'[1]SIGEP + DJs'!$B$7:$K$712,8,0),0)</f>
        <v>0</v>
      </c>
      <c r="F415" s="11">
        <f>IFERROR(VLOOKUP(A415,'[1]SIGEP + DJs'!$B$7:$K$712,9,0),0)</f>
        <v>0</v>
      </c>
      <c r="G415" s="11">
        <f>IFERROR(VLOOKUP(A415,'[1]SIGEP + DJs'!$B$7:$K$712,10,0),0)</f>
        <v>0</v>
      </c>
    </row>
    <row r="416" spans="1:7" x14ac:dyDescent="0.25">
      <c r="A416" s="8" t="s">
        <v>485</v>
      </c>
      <c r="B416" s="9" t="s">
        <v>15</v>
      </c>
      <c r="C416" s="10" t="s">
        <v>53</v>
      </c>
      <c r="D416" s="11">
        <f>IFERROR(VLOOKUP(A416,'[1]SIGEP + DJs'!$B$7:$K$712,7,0),0)</f>
        <v>0</v>
      </c>
      <c r="E416" s="11">
        <f>IFERROR(VLOOKUP(A416,'[1]SIGEP + DJs'!$B$7:$K$712,8,0),0)</f>
        <v>0</v>
      </c>
      <c r="F416" s="11">
        <f>IFERROR(VLOOKUP(A416,'[1]SIGEP + DJs'!$B$7:$K$712,9,0),0)</f>
        <v>0</v>
      </c>
      <c r="G416" s="11">
        <f>IFERROR(VLOOKUP(A416,'[1]SIGEP + DJs'!$B$7:$K$712,10,0),0)</f>
        <v>0</v>
      </c>
    </row>
    <row r="417" spans="1:7" x14ac:dyDescent="0.25">
      <c r="A417" s="8" t="s">
        <v>486</v>
      </c>
      <c r="B417" s="9" t="s">
        <v>238</v>
      </c>
      <c r="C417" s="10" t="s">
        <v>239</v>
      </c>
      <c r="D417" s="11">
        <f>IFERROR(VLOOKUP(A417,'[1]SIGEP + DJs'!$B$7:$K$712,7,0),0)</f>
        <v>0</v>
      </c>
      <c r="E417" s="11">
        <f>IFERROR(VLOOKUP(A417,'[1]SIGEP + DJs'!$B$7:$K$712,8,0),0)</f>
        <v>0</v>
      </c>
      <c r="F417" s="11">
        <f>IFERROR(VLOOKUP(A417,'[1]SIGEP + DJs'!$B$7:$K$712,9,0),0)</f>
        <v>0</v>
      </c>
      <c r="G417" s="11">
        <f>IFERROR(VLOOKUP(A417,'[1]SIGEP + DJs'!$B$7:$K$712,10,0),0)</f>
        <v>0</v>
      </c>
    </row>
    <row r="418" spans="1:7" x14ac:dyDescent="0.25">
      <c r="A418" s="8" t="s">
        <v>487</v>
      </c>
      <c r="B418" s="9" t="s">
        <v>238</v>
      </c>
      <c r="C418" s="10" t="s">
        <v>256</v>
      </c>
      <c r="D418" s="11">
        <f>IFERROR(VLOOKUP(A418,'[1]SIGEP + DJs'!$B$7:$K$712,7,0),0)</f>
        <v>0</v>
      </c>
      <c r="E418" s="11">
        <f>IFERROR(VLOOKUP(A418,'[1]SIGEP + DJs'!$B$7:$K$712,8,0),0)</f>
        <v>0</v>
      </c>
      <c r="F418" s="11">
        <f>IFERROR(VLOOKUP(A418,'[1]SIGEP + DJs'!$B$7:$K$712,9,0),0)</f>
        <v>0</v>
      </c>
      <c r="G418" s="11">
        <f>IFERROR(VLOOKUP(A418,'[1]SIGEP + DJs'!$B$7:$K$712,10,0),0)</f>
        <v>0</v>
      </c>
    </row>
    <row r="419" spans="1:7" x14ac:dyDescent="0.25">
      <c r="A419" s="8" t="s">
        <v>488</v>
      </c>
      <c r="B419" s="9" t="s">
        <v>111</v>
      </c>
      <c r="C419" s="10" t="s">
        <v>489</v>
      </c>
      <c r="D419" s="11">
        <f>IFERROR(VLOOKUP(A419,'[1]SIGEP + DJs'!$B$7:$K$712,7,0),0)</f>
        <v>0</v>
      </c>
      <c r="E419" s="11">
        <f>IFERROR(VLOOKUP(A419,'[1]SIGEP + DJs'!$B$7:$K$712,8,0),0)</f>
        <v>0</v>
      </c>
      <c r="F419" s="11">
        <f>IFERROR(VLOOKUP(A419,'[1]SIGEP + DJs'!$B$7:$K$712,9,0),0)</f>
        <v>0</v>
      </c>
      <c r="G419" s="11">
        <f>IFERROR(VLOOKUP(A419,'[1]SIGEP + DJs'!$B$7:$K$712,10,0),0)</f>
        <v>0</v>
      </c>
    </row>
    <row r="420" spans="1:7" x14ac:dyDescent="0.25">
      <c r="A420" s="8" t="s">
        <v>490</v>
      </c>
      <c r="B420" s="9" t="s">
        <v>15</v>
      </c>
      <c r="C420" s="10" t="s">
        <v>26</v>
      </c>
      <c r="D420" s="11">
        <f>IFERROR(VLOOKUP(A420,'[1]SIGEP + DJs'!$B$7:$K$712,7,0),0)</f>
        <v>0</v>
      </c>
      <c r="E420" s="11">
        <f>IFERROR(VLOOKUP(A420,'[1]SIGEP + DJs'!$B$7:$K$712,8,0),0)</f>
        <v>0</v>
      </c>
      <c r="F420" s="11">
        <f>IFERROR(VLOOKUP(A420,'[1]SIGEP + DJs'!$B$7:$K$712,9,0),0)</f>
        <v>0</v>
      </c>
      <c r="G420" s="11">
        <f>IFERROR(VLOOKUP(A420,'[1]SIGEP + DJs'!$B$7:$K$712,10,0),0)</f>
        <v>0</v>
      </c>
    </row>
    <row r="421" spans="1:7" x14ac:dyDescent="0.25">
      <c r="A421" s="8" t="s">
        <v>491</v>
      </c>
      <c r="B421" s="9" t="s">
        <v>159</v>
      </c>
      <c r="C421" s="10" t="s">
        <v>206</v>
      </c>
      <c r="D421" s="11">
        <f>IFERROR(VLOOKUP(A421,'[1]SIGEP + DJs'!$B$7:$K$712,7,0),0)</f>
        <v>1.341</v>
      </c>
      <c r="E421" s="11">
        <f>IFERROR(VLOOKUP(A421,'[1]SIGEP + DJs'!$B$7:$K$712,8,0),0)</f>
        <v>373</v>
      </c>
      <c r="F421" s="11">
        <f>IFERROR(VLOOKUP(A421,'[1]SIGEP + DJs'!$B$7:$K$712,9,0),0)</f>
        <v>0</v>
      </c>
      <c r="G421" s="11">
        <f>IFERROR(VLOOKUP(A421,'[1]SIGEP + DJs'!$B$7:$K$712,10,0),0)</f>
        <v>0</v>
      </c>
    </row>
    <row r="422" spans="1:7" x14ac:dyDescent="0.25">
      <c r="A422" s="8" t="s">
        <v>492</v>
      </c>
      <c r="B422" s="9" t="s">
        <v>159</v>
      </c>
      <c r="C422" s="10" t="s">
        <v>223</v>
      </c>
      <c r="D422" s="11">
        <f>IFERROR(VLOOKUP(A422,'[1]SIGEP + DJs'!$B$7:$K$712,7,0),0)</f>
        <v>0</v>
      </c>
      <c r="E422" s="11">
        <f>IFERROR(VLOOKUP(A422,'[1]SIGEP + DJs'!$B$7:$K$712,8,0),0)</f>
        <v>0</v>
      </c>
      <c r="F422" s="11">
        <f>IFERROR(VLOOKUP(A422,'[1]SIGEP + DJs'!$B$7:$K$712,9,0),0)</f>
        <v>0</v>
      </c>
      <c r="G422" s="11">
        <f>IFERROR(VLOOKUP(A422,'[1]SIGEP + DJs'!$B$7:$K$712,10,0),0)</f>
        <v>0</v>
      </c>
    </row>
    <row r="423" spans="1:7" x14ac:dyDescent="0.25">
      <c r="A423" s="8" t="s">
        <v>493</v>
      </c>
      <c r="B423" s="9" t="s">
        <v>159</v>
      </c>
      <c r="C423" s="10" t="s">
        <v>210</v>
      </c>
      <c r="D423" s="11">
        <f>IFERROR(VLOOKUP(A423,'[1]SIGEP + DJs'!$B$7:$K$712,7,0),0)</f>
        <v>64.584000000000003</v>
      </c>
      <c r="E423" s="11">
        <f>IFERROR(VLOOKUP(A423,'[1]SIGEP + DJs'!$B$7:$K$712,8,0),0)</f>
        <v>6181</v>
      </c>
      <c r="F423" s="11">
        <f>IFERROR(VLOOKUP(A423,'[1]SIGEP + DJs'!$B$7:$K$712,9,0),0)</f>
        <v>0</v>
      </c>
      <c r="G423" s="11">
        <f>IFERROR(VLOOKUP(A423,'[1]SIGEP + DJs'!$B$7:$K$712,10,0),0)</f>
        <v>0</v>
      </c>
    </row>
    <row r="424" spans="1:7" x14ac:dyDescent="0.25">
      <c r="A424" s="8" t="s">
        <v>494</v>
      </c>
      <c r="B424" s="9" t="s">
        <v>159</v>
      </c>
      <c r="C424" s="10" t="s">
        <v>206</v>
      </c>
      <c r="D424" s="11">
        <f>IFERROR(VLOOKUP(A424,'[1]SIGEP + DJs'!$B$7:$K$712,7,0),0)</f>
        <v>0</v>
      </c>
      <c r="E424" s="11">
        <f>IFERROR(VLOOKUP(A424,'[1]SIGEP + DJs'!$B$7:$K$712,8,0),0)</f>
        <v>0</v>
      </c>
      <c r="F424" s="11">
        <f>IFERROR(VLOOKUP(A424,'[1]SIGEP + DJs'!$B$7:$K$712,9,0),0)</f>
        <v>0</v>
      </c>
      <c r="G424" s="11">
        <f>IFERROR(VLOOKUP(A424,'[1]SIGEP + DJs'!$B$7:$K$712,10,0),0)</f>
        <v>0</v>
      </c>
    </row>
    <row r="425" spans="1:7" x14ac:dyDescent="0.25">
      <c r="A425" s="8" t="s">
        <v>495</v>
      </c>
      <c r="B425" s="9" t="s">
        <v>159</v>
      </c>
      <c r="C425" s="10" t="s">
        <v>210</v>
      </c>
      <c r="D425" s="11">
        <f>IFERROR(VLOOKUP(A425,'[1]SIGEP + DJs'!$B$7:$K$712,7,0),0)</f>
        <v>88.197999999999993</v>
      </c>
      <c r="E425" s="11">
        <f>IFERROR(VLOOKUP(A425,'[1]SIGEP + DJs'!$B$7:$K$712,8,0),0)</f>
        <v>10770</v>
      </c>
      <c r="F425" s="11">
        <f>IFERROR(VLOOKUP(A425,'[1]SIGEP + DJs'!$B$7:$K$712,9,0),0)</f>
        <v>0</v>
      </c>
      <c r="G425" s="11">
        <f>IFERROR(VLOOKUP(A425,'[1]SIGEP + DJs'!$B$7:$K$712,10,0),0)</f>
        <v>0</v>
      </c>
    </row>
    <row r="426" spans="1:7" x14ac:dyDescent="0.25">
      <c r="A426" s="8" t="s">
        <v>496</v>
      </c>
      <c r="B426" s="9" t="s">
        <v>15</v>
      </c>
      <c r="C426" s="10" t="s">
        <v>53</v>
      </c>
      <c r="D426" s="11">
        <f>IFERROR(VLOOKUP(A426,'[1]SIGEP + DJs'!$B$7:$K$712,7,0),0)</f>
        <v>30.503</v>
      </c>
      <c r="E426" s="11">
        <f>IFERROR(VLOOKUP(A426,'[1]SIGEP + DJs'!$B$7:$K$712,8,0),0)</f>
        <v>4509</v>
      </c>
      <c r="F426" s="11">
        <f>IFERROR(VLOOKUP(A426,'[1]SIGEP + DJs'!$B$7:$K$712,9,0),0)</f>
        <v>0</v>
      </c>
      <c r="G426" s="11">
        <f>IFERROR(VLOOKUP(A426,'[1]SIGEP + DJs'!$B$7:$K$712,10,0),0)</f>
        <v>0</v>
      </c>
    </row>
    <row r="427" spans="1:7" x14ac:dyDescent="0.25">
      <c r="A427" s="8" t="s">
        <v>497</v>
      </c>
      <c r="B427" s="9" t="s">
        <v>15</v>
      </c>
      <c r="C427" s="10" t="s">
        <v>20</v>
      </c>
      <c r="D427" s="11">
        <f>IFERROR(VLOOKUP(A427,'[1]SIGEP + DJs'!$B$7:$K$712,7,0),0)</f>
        <v>16.581</v>
      </c>
      <c r="E427" s="11">
        <f>IFERROR(VLOOKUP(A427,'[1]SIGEP + DJs'!$B$7:$K$712,8,0),0)</f>
        <v>1137</v>
      </c>
      <c r="F427" s="11">
        <f>IFERROR(VLOOKUP(A427,'[1]SIGEP + DJs'!$B$7:$K$712,9,0),0)</f>
        <v>0</v>
      </c>
      <c r="G427" s="11">
        <f>IFERROR(VLOOKUP(A427,'[1]SIGEP + DJs'!$B$7:$K$712,10,0),0)</f>
        <v>0</v>
      </c>
    </row>
    <row r="428" spans="1:7" x14ac:dyDescent="0.25">
      <c r="A428" s="8" t="s">
        <v>498</v>
      </c>
      <c r="B428" s="9" t="s">
        <v>159</v>
      </c>
      <c r="C428" s="10" t="s">
        <v>220</v>
      </c>
      <c r="D428" s="11">
        <f>IFERROR(VLOOKUP(A428,'[1]SIGEP + DJs'!$B$7:$K$712,7,0),0)</f>
        <v>5.5270000000000001</v>
      </c>
      <c r="E428" s="11">
        <f>IFERROR(VLOOKUP(A428,'[1]SIGEP + DJs'!$B$7:$K$712,8,0),0)</f>
        <v>97</v>
      </c>
      <c r="F428" s="11">
        <f>IFERROR(VLOOKUP(A428,'[1]SIGEP + DJs'!$B$7:$K$712,9,0),0)</f>
        <v>0</v>
      </c>
      <c r="G428" s="11">
        <f>IFERROR(VLOOKUP(A428,'[1]SIGEP + DJs'!$B$7:$K$712,10,0),0)</f>
        <v>0</v>
      </c>
    </row>
    <row r="429" spans="1:7" x14ac:dyDescent="0.25">
      <c r="A429" s="8" t="s">
        <v>499</v>
      </c>
      <c r="B429" s="9" t="s">
        <v>111</v>
      </c>
      <c r="C429" s="10" t="s">
        <v>128</v>
      </c>
      <c r="D429" s="11">
        <f>IFERROR(VLOOKUP(A429,'[1]SIGEP + DJs'!$B$7:$K$712,7,0),0)</f>
        <v>0</v>
      </c>
      <c r="E429" s="11">
        <f>IFERROR(VLOOKUP(A429,'[1]SIGEP + DJs'!$B$7:$K$712,8,0),0)</f>
        <v>0</v>
      </c>
      <c r="F429" s="11">
        <f>IFERROR(VLOOKUP(A429,'[1]SIGEP + DJs'!$B$7:$K$712,9,0),0)</f>
        <v>652.98</v>
      </c>
      <c r="G429" s="11">
        <f>IFERROR(VLOOKUP(A429,'[1]SIGEP + DJs'!$B$7:$K$712,10,0),0)</f>
        <v>68196</v>
      </c>
    </row>
    <row r="430" spans="1:7" x14ac:dyDescent="0.25">
      <c r="A430" s="8" t="s">
        <v>500</v>
      </c>
      <c r="B430" s="9" t="s">
        <v>111</v>
      </c>
      <c r="C430" s="10" t="s">
        <v>112</v>
      </c>
      <c r="D430" s="11">
        <f>IFERROR(VLOOKUP(A430,'[1]SIGEP + DJs'!$B$7:$K$712,7,0),0)</f>
        <v>24.04</v>
      </c>
      <c r="E430" s="11">
        <f>IFERROR(VLOOKUP(A430,'[1]SIGEP + DJs'!$B$7:$K$712,8,0),0)</f>
        <v>1320</v>
      </c>
      <c r="F430" s="11">
        <f>IFERROR(VLOOKUP(A430,'[1]SIGEP + DJs'!$B$7:$K$712,9,0),0)</f>
        <v>0</v>
      </c>
      <c r="G430" s="11">
        <f>IFERROR(VLOOKUP(A430,'[1]SIGEP + DJs'!$B$7:$K$712,10,0),0)</f>
        <v>0</v>
      </c>
    </row>
    <row r="431" spans="1:7" x14ac:dyDescent="0.25">
      <c r="A431" s="8" t="s">
        <v>501</v>
      </c>
      <c r="B431" s="9" t="s">
        <v>159</v>
      </c>
      <c r="C431" s="10" t="s">
        <v>210</v>
      </c>
      <c r="D431" s="11">
        <f>IFERROR(VLOOKUP(A431,'[1]SIGEP + DJs'!$B$7:$K$712,7,0),0)</f>
        <v>50.198</v>
      </c>
      <c r="E431" s="11">
        <f>IFERROR(VLOOKUP(A431,'[1]SIGEP + DJs'!$B$7:$K$712,8,0),0)</f>
        <v>6437.8935000000001</v>
      </c>
      <c r="F431" s="11">
        <f>IFERROR(VLOOKUP(A431,'[1]SIGEP + DJs'!$B$7:$K$712,9,0),0)</f>
        <v>0</v>
      </c>
      <c r="G431" s="11">
        <f>IFERROR(VLOOKUP(A431,'[1]SIGEP + DJs'!$B$7:$K$712,10,0),0)</f>
        <v>0</v>
      </c>
    </row>
    <row r="432" spans="1:7" x14ac:dyDescent="0.25">
      <c r="A432" s="8" t="s">
        <v>502</v>
      </c>
      <c r="B432" s="9" t="s">
        <v>159</v>
      </c>
      <c r="C432" s="10" t="s">
        <v>503</v>
      </c>
      <c r="D432" s="11">
        <f>IFERROR(VLOOKUP(A432,'[1]SIGEP + DJs'!$B$7:$K$712,7,0),0)</f>
        <v>0</v>
      </c>
      <c r="E432" s="11">
        <f>IFERROR(VLOOKUP(A432,'[1]SIGEP + DJs'!$B$7:$K$712,8,0),0)</f>
        <v>0</v>
      </c>
      <c r="F432" s="11">
        <f>IFERROR(VLOOKUP(A432,'[1]SIGEP + DJs'!$B$7:$K$712,9,0),0)</f>
        <v>0</v>
      </c>
      <c r="G432" s="11">
        <f>IFERROR(VLOOKUP(A432,'[1]SIGEP + DJs'!$B$7:$K$712,10,0),0)</f>
        <v>0</v>
      </c>
    </row>
    <row r="433" spans="1:7" x14ac:dyDescent="0.25">
      <c r="A433" s="8" t="s">
        <v>504</v>
      </c>
      <c r="B433" s="9" t="s">
        <v>159</v>
      </c>
      <c r="C433" s="10" t="s">
        <v>212</v>
      </c>
      <c r="D433" s="11">
        <f>IFERROR(VLOOKUP(A433,'[1]SIGEP + DJs'!$B$7:$K$712,7,0),0)</f>
        <v>476.99400000000003</v>
      </c>
      <c r="E433" s="11">
        <f>IFERROR(VLOOKUP(A433,'[1]SIGEP + DJs'!$B$7:$K$712,8,0),0)</f>
        <v>33481</v>
      </c>
      <c r="F433" s="11">
        <f>IFERROR(VLOOKUP(A433,'[1]SIGEP + DJs'!$B$7:$K$712,9,0),0)</f>
        <v>0</v>
      </c>
      <c r="G433" s="11">
        <f>IFERROR(VLOOKUP(A433,'[1]SIGEP + DJs'!$B$7:$K$712,10,0),0)</f>
        <v>0</v>
      </c>
    </row>
    <row r="434" spans="1:7" x14ac:dyDescent="0.25">
      <c r="A434" s="8" t="s">
        <v>505</v>
      </c>
      <c r="B434" s="9" t="s">
        <v>159</v>
      </c>
      <c r="C434" s="10" t="s">
        <v>191</v>
      </c>
      <c r="D434" s="11">
        <f>IFERROR(VLOOKUP(A434,'[1]SIGEP + DJs'!$B$7:$K$712,7,0),0)</f>
        <v>137.88499999999999</v>
      </c>
      <c r="E434" s="11">
        <f>IFERROR(VLOOKUP(A434,'[1]SIGEP + DJs'!$B$7:$K$712,8,0),0)</f>
        <v>21239</v>
      </c>
      <c r="F434" s="11">
        <f>IFERROR(VLOOKUP(A434,'[1]SIGEP + DJs'!$B$7:$K$712,9,0),0)</f>
        <v>0</v>
      </c>
      <c r="G434" s="11">
        <f>IFERROR(VLOOKUP(A434,'[1]SIGEP + DJs'!$B$7:$K$712,10,0),0)</f>
        <v>0</v>
      </c>
    </row>
    <row r="435" spans="1:7" x14ac:dyDescent="0.25">
      <c r="A435" s="8" t="s">
        <v>506</v>
      </c>
      <c r="B435" s="9" t="s">
        <v>111</v>
      </c>
      <c r="C435" s="10" t="s">
        <v>489</v>
      </c>
      <c r="D435" s="11">
        <f>IFERROR(VLOOKUP(A435,'[1]SIGEP + DJs'!$B$7:$K$712,7,0),0)</f>
        <v>0</v>
      </c>
      <c r="E435" s="11">
        <f>IFERROR(VLOOKUP(A435,'[1]SIGEP + DJs'!$B$7:$K$712,8,0),0)</f>
        <v>0</v>
      </c>
      <c r="F435" s="11">
        <f>IFERROR(VLOOKUP(A435,'[1]SIGEP + DJs'!$B$7:$K$712,9,0),0)</f>
        <v>0</v>
      </c>
      <c r="G435" s="11">
        <f>IFERROR(VLOOKUP(A435,'[1]SIGEP + DJs'!$B$7:$K$712,10,0),0)</f>
        <v>0</v>
      </c>
    </row>
    <row r="436" spans="1:7" x14ac:dyDescent="0.25">
      <c r="A436" s="8" t="s">
        <v>507</v>
      </c>
      <c r="B436" s="9" t="s">
        <v>159</v>
      </c>
      <c r="C436" s="10" t="s">
        <v>191</v>
      </c>
      <c r="D436" s="11">
        <f>IFERROR(VLOOKUP(A436,'[1]SIGEP + DJs'!$B$7:$K$712,7,0),0)</f>
        <v>483.97199999999998</v>
      </c>
      <c r="E436" s="11">
        <f>IFERROR(VLOOKUP(A436,'[1]SIGEP + DJs'!$B$7:$K$712,8,0),0)</f>
        <v>3880</v>
      </c>
      <c r="F436" s="11">
        <f>IFERROR(VLOOKUP(A436,'[1]SIGEP + DJs'!$B$7:$K$712,9,0),0)</f>
        <v>0</v>
      </c>
      <c r="G436" s="11">
        <f>IFERROR(VLOOKUP(A436,'[1]SIGEP + DJs'!$B$7:$K$712,10,0),0)</f>
        <v>0</v>
      </c>
    </row>
    <row r="437" spans="1:7" x14ac:dyDescent="0.25">
      <c r="A437" s="8" t="s">
        <v>508</v>
      </c>
      <c r="B437" s="9" t="s">
        <v>159</v>
      </c>
      <c r="C437" s="10" t="s">
        <v>191</v>
      </c>
      <c r="D437" s="11">
        <f>IFERROR(VLOOKUP(A437,'[1]SIGEP + DJs'!$B$7:$K$712,7,0),0)</f>
        <v>33.356999999999999</v>
      </c>
      <c r="E437" s="11">
        <f>IFERROR(VLOOKUP(A437,'[1]SIGEP + DJs'!$B$7:$K$712,8,0),0)</f>
        <v>50852</v>
      </c>
      <c r="F437" s="11">
        <f>IFERROR(VLOOKUP(A437,'[1]SIGEP + DJs'!$B$7:$K$712,9,0),0)</f>
        <v>0</v>
      </c>
      <c r="G437" s="11">
        <f>IFERROR(VLOOKUP(A437,'[1]SIGEP + DJs'!$B$7:$K$712,10,0),0)</f>
        <v>0</v>
      </c>
    </row>
    <row r="438" spans="1:7" x14ac:dyDescent="0.25">
      <c r="A438" s="8" t="s">
        <v>509</v>
      </c>
      <c r="B438" s="9" t="s">
        <v>150</v>
      </c>
      <c r="C438" s="10" t="s">
        <v>510</v>
      </c>
      <c r="D438" s="11">
        <f>IFERROR(VLOOKUP(A438,'[1]SIGEP + DJs'!$B$7:$K$712,7,0),0)</f>
        <v>0</v>
      </c>
      <c r="E438" s="11">
        <f>IFERROR(VLOOKUP(A438,'[1]SIGEP + DJs'!$B$7:$K$712,8,0),0)</f>
        <v>0</v>
      </c>
      <c r="F438" s="11">
        <f>IFERROR(VLOOKUP(A438,'[1]SIGEP + DJs'!$B$7:$K$712,9,0),0)</f>
        <v>0</v>
      </c>
      <c r="G438" s="11">
        <f>IFERROR(VLOOKUP(A438,'[1]SIGEP + DJs'!$B$7:$K$712,10,0),0)</f>
        <v>0</v>
      </c>
    </row>
    <row r="439" spans="1:7" x14ac:dyDescent="0.25">
      <c r="A439" s="8" t="s">
        <v>511</v>
      </c>
      <c r="B439" s="9" t="s">
        <v>150</v>
      </c>
      <c r="C439" s="10" t="s">
        <v>153</v>
      </c>
      <c r="D439" s="11">
        <f>IFERROR(VLOOKUP(A439,'[1]SIGEP + DJs'!$B$7:$K$712,7,0),0)</f>
        <v>0</v>
      </c>
      <c r="E439" s="11">
        <f>IFERROR(VLOOKUP(A439,'[1]SIGEP + DJs'!$B$7:$K$712,8,0),0)</f>
        <v>0</v>
      </c>
      <c r="F439" s="11">
        <f>IFERROR(VLOOKUP(A439,'[1]SIGEP + DJs'!$B$7:$K$712,9,0),0)</f>
        <v>0</v>
      </c>
      <c r="G439" s="11">
        <f>IFERROR(VLOOKUP(A439,'[1]SIGEP + DJs'!$B$7:$K$712,10,0),0)</f>
        <v>0</v>
      </c>
    </row>
    <row r="440" spans="1:7" x14ac:dyDescent="0.25">
      <c r="A440" s="8" t="s">
        <v>512</v>
      </c>
      <c r="B440" s="9" t="s">
        <v>150</v>
      </c>
      <c r="C440" s="10" t="s">
        <v>513</v>
      </c>
      <c r="D440" s="11">
        <f>IFERROR(VLOOKUP(A440,'[1]SIGEP + DJs'!$B$7:$K$712,7,0),0)</f>
        <v>52.874000000000002</v>
      </c>
      <c r="E440" s="11">
        <f>IFERROR(VLOOKUP(A440,'[1]SIGEP + DJs'!$B$7:$K$712,8,0),0)</f>
        <v>3349</v>
      </c>
      <c r="F440" s="11">
        <f>IFERROR(VLOOKUP(A440,'[1]SIGEP + DJs'!$B$7:$K$712,9,0),0)</f>
        <v>0</v>
      </c>
      <c r="G440" s="11">
        <f>IFERROR(VLOOKUP(A440,'[1]SIGEP + DJs'!$B$7:$K$712,10,0),0)</f>
        <v>0</v>
      </c>
    </row>
    <row r="441" spans="1:7" x14ac:dyDescent="0.25">
      <c r="A441" s="8" t="s">
        <v>514</v>
      </c>
      <c r="B441" s="9" t="s">
        <v>150</v>
      </c>
      <c r="C441" s="10" t="s">
        <v>151</v>
      </c>
      <c r="D441" s="11">
        <f>IFERROR(VLOOKUP(A441,'[1]SIGEP + DJs'!$B$7:$K$712,7,0),0)</f>
        <v>137.036</v>
      </c>
      <c r="E441" s="11">
        <f>IFERROR(VLOOKUP(A441,'[1]SIGEP + DJs'!$B$7:$K$712,8,0),0)</f>
        <v>1154</v>
      </c>
      <c r="F441" s="11">
        <f>IFERROR(VLOOKUP(A441,'[1]SIGEP + DJs'!$B$7:$K$712,9,0),0)</f>
        <v>0</v>
      </c>
      <c r="G441" s="11">
        <f>IFERROR(VLOOKUP(A441,'[1]SIGEP + DJs'!$B$7:$K$712,10,0),0)</f>
        <v>0</v>
      </c>
    </row>
    <row r="442" spans="1:7" x14ac:dyDescent="0.25">
      <c r="A442" s="8" t="s">
        <v>515</v>
      </c>
      <c r="B442" s="9" t="s">
        <v>150</v>
      </c>
      <c r="C442" s="10" t="s">
        <v>516</v>
      </c>
      <c r="D442" s="11">
        <f>IFERROR(VLOOKUP(A442,'[1]SIGEP + DJs'!$B$7:$K$712,7,0),0)</f>
        <v>43.555</v>
      </c>
      <c r="E442" s="11">
        <f>IFERROR(VLOOKUP(A442,'[1]SIGEP + DJs'!$B$7:$K$712,8,0),0)</f>
        <v>115606</v>
      </c>
      <c r="F442" s="11">
        <f>IFERROR(VLOOKUP(A442,'[1]SIGEP + DJs'!$B$7:$K$712,9,0),0)</f>
        <v>0</v>
      </c>
      <c r="G442" s="11">
        <f>IFERROR(VLOOKUP(A442,'[1]SIGEP + DJs'!$B$7:$K$712,10,0),0)</f>
        <v>0</v>
      </c>
    </row>
    <row r="443" spans="1:7" x14ac:dyDescent="0.25">
      <c r="A443" s="8" t="s">
        <v>517</v>
      </c>
      <c r="B443" s="9" t="s">
        <v>150</v>
      </c>
      <c r="C443" s="10" t="s">
        <v>518</v>
      </c>
      <c r="D443" s="11">
        <f>IFERROR(VLOOKUP(A443,'[1]SIGEP + DJs'!$B$7:$K$712,7,0),0)</f>
        <v>1154.01</v>
      </c>
      <c r="E443" s="11">
        <f>IFERROR(VLOOKUP(A443,'[1]SIGEP + DJs'!$B$7:$K$712,8,0),0)</f>
        <v>36625</v>
      </c>
      <c r="F443" s="11">
        <f>IFERROR(VLOOKUP(A443,'[1]SIGEP + DJs'!$B$7:$K$712,9,0),0)</f>
        <v>0</v>
      </c>
      <c r="G443" s="11">
        <f>IFERROR(VLOOKUP(A443,'[1]SIGEP + DJs'!$B$7:$K$712,10,0),0)</f>
        <v>0</v>
      </c>
    </row>
    <row r="444" spans="1:7" x14ac:dyDescent="0.25">
      <c r="A444" s="8" t="s">
        <v>519</v>
      </c>
      <c r="B444" s="9" t="s">
        <v>15</v>
      </c>
      <c r="C444" s="10" t="s">
        <v>89</v>
      </c>
      <c r="D444" s="11">
        <f>IFERROR(VLOOKUP(A444,'[1]SIGEP + DJs'!$B$7:$K$712,7,0),0)</f>
        <v>0</v>
      </c>
      <c r="E444" s="11">
        <f>IFERROR(VLOOKUP(A444,'[1]SIGEP + DJs'!$B$7:$K$712,8,0),0)</f>
        <v>0</v>
      </c>
      <c r="F444" s="11">
        <f>IFERROR(VLOOKUP(A444,'[1]SIGEP + DJs'!$B$7:$K$712,9,0),0)</f>
        <v>0</v>
      </c>
      <c r="G444" s="11">
        <f>IFERROR(VLOOKUP(A444,'[1]SIGEP + DJs'!$B$7:$K$712,10,0),0)</f>
        <v>0</v>
      </c>
    </row>
    <row r="445" spans="1:7" x14ac:dyDescent="0.25">
      <c r="A445" s="8" t="s">
        <v>520</v>
      </c>
      <c r="B445" s="9" t="s">
        <v>15</v>
      </c>
      <c r="C445" s="10" t="s">
        <v>58</v>
      </c>
      <c r="D445" s="11">
        <f>IFERROR(VLOOKUP(A445,'[1]SIGEP + DJs'!$B$7:$K$712,7,0),0)</f>
        <v>0</v>
      </c>
      <c r="E445" s="11">
        <f>IFERROR(VLOOKUP(A445,'[1]SIGEP + DJs'!$B$7:$K$712,8,0),0)</f>
        <v>0</v>
      </c>
      <c r="F445" s="11">
        <f>IFERROR(VLOOKUP(A445,'[1]SIGEP + DJs'!$B$7:$K$712,9,0),0)</f>
        <v>0</v>
      </c>
      <c r="G445" s="11">
        <f>IFERROR(VLOOKUP(A445,'[1]SIGEP + DJs'!$B$7:$K$712,10,0),0)</f>
        <v>0</v>
      </c>
    </row>
    <row r="446" spans="1:7" x14ac:dyDescent="0.25">
      <c r="A446" s="8" t="s">
        <v>521</v>
      </c>
      <c r="B446" s="9" t="s">
        <v>15</v>
      </c>
      <c r="C446" s="10" t="s">
        <v>53</v>
      </c>
      <c r="D446" s="11">
        <f>IFERROR(VLOOKUP(A446,'[1]SIGEP + DJs'!$B$7:$K$712,7,0),0)</f>
        <v>40.281999999999996</v>
      </c>
      <c r="E446" s="11">
        <f>IFERROR(VLOOKUP(A446,'[1]SIGEP + DJs'!$B$7:$K$712,8,0),0)</f>
        <v>1217</v>
      </c>
      <c r="F446" s="11">
        <f>IFERROR(VLOOKUP(A446,'[1]SIGEP + DJs'!$B$7:$K$712,9,0),0)</f>
        <v>0</v>
      </c>
      <c r="G446" s="11">
        <f>IFERROR(VLOOKUP(A446,'[1]SIGEP + DJs'!$B$7:$K$712,10,0),0)</f>
        <v>0</v>
      </c>
    </row>
    <row r="447" spans="1:7" x14ac:dyDescent="0.25">
      <c r="A447" s="8" t="s">
        <v>522</v>
      </c>
      <c r="B447" s="9" t="s">
        <v>159</v>
      </c>
      <c r="C447" s="10" t="s">
        <v>503</v>
      </c>
      <c r="D447" s="11">
        <f>IFERROR(VLOOKUP(A447,'[1]SIGEP + DJs'!$B$7:$K$712,7,0),0)</f>
        <v>0</v>
      </c>
      <c r="E447" s="11">
        <f>IFERROR(VLOOKUP(A447,'[1]SIGEP + DJs'!$B$7:$K$712,8,0),0)</f>
        <v>0</v>
      </c>
      <c r="F447" s="11">
        <f>IFERROR(VLOOKUP(A447,'[1]SIGEP + DJs'!$B$7:$K$712,9,0),0)</f>
        <v>0</v>
      </c>
      <c r="G447" s="11">
        <f>IFERROR(VLOOKUP(A447,'[1]SIGEP + DJs'!$B$7:$K$712,10,0),0)</f>
        <v>0</v>
      </c>
    </row>
    <row r="448" spans="1:7" x14ac:dyDescent="0.25">
      <c r="A448" s="8" t="s">
        <v>523</v>
      </c>
      <c r="B448" s="9" t="s">
        <v>15</v>
      </c>
      <c r="C448" s="10" t="s">
        <v>20</v>
      </c>
      <c r="D448" s="11">
        <f>IFERROR(VLOOKUP(A448,'[1]SIGEP + DJs'!$B$7:$K$712,7,0),0)</f>
        <v>2.2240000000000002</v>
      </c>
      <c r="E448" s="11">
        <f>IFERROR(VLOOKUP(A448,'[1]SIGEP + DJs'!$B$7:$K$712,8,0),0)</f>
        <v>13</v>
      </c>
      <c r="F448" s="11">
        <f>IFERROR(VLOOKUP(A448,'[1]SIGEP + DJs'!$B$7:$K$712,9,0),0)</f>
        <v>0</v>
      </c>
      <c r="G448" s="11">
        <f>IFERROR(VLOOKUP(A448,'[1]SIGEP + DJs'!$B$7:$K$712,10,0),0)</f>
        <v>0</v>
      </c>
    </row>
    <row r="449" spans="1:7" x14ac:dyDescent="0.25">
      <c r="A449" s="8" t="s">
        <v>524</v>
      </c>
      <c r="B449" s="9" t="s">
        <v>238</v>
      </c>
      <c r="C449" s="10" t="s">
        <v>239</v>
      </c>
      <c r="D449" s="11">
        <f>IFERROR(VLOOKUP(A449,'[1]SIGEP + DJs'!$B$7:$K$712,7,0),0)</f>
        <v>671.76499999999999</v>
      </c>
      <c r="E449" s="11">
        <f>IFERROR(VLOOKUP(A449,'[1]SIGEP + DJs'!$B$7:$K$712,8,0),0)</f>
        <v>29599</v>
      </c>
      <c r="F449" s="11">
        <f>IFERROR(VLOOKUP(A449,'[1]SIGEP + DJs'!$B$7:$K$712,9,0),0)</f>
        <v>0</v>
      </c>
      <c r="G449" s="11">
        <f>IFERROR(VLOOKUP(A449,'[1]SIGEP + DJs'!$B$7:$K$712,10,0),0)</f>
        <v>0</v>
      </c>
    </row>
    <row r="450" spans="1:7" x14ac:dyDescent="0.25">
      <c r="A450" s="8" t="s">
        <v>525</v>
      </c>
      <c r="B450" s="9" t="s">
        <v>111</v>
      </c>
      <c r="C450" s="10" t="s">
        <v>526</v>
      </c>
      <c r="D450" s="11">
        <f>IFERROR(VLOOKUP(A450,'[1]SIGEP + DJs'!$B$7:$K$712,7,0),0)</f>
        <v>14.07</v>
      </c>
      <c r="E450" s="11">
        <f>IFERROR(VLOOKUP(A450,'[1]SIGEP + DJs'!$B$7:$K$712,8,0),0)</f>
        <v>210</v>
      </c>
      <c r="F450" s="11">
        <f>IFERROR(VLOOKUP(A450,'[1]SIGEP + DJs'!$B$7:$K$712,9,0),0)</f>
        <v>0</v>
      </c>
      <c r="G450" s="11">
        <f>IFERROR(VLOOKUP(A450,'[1]SIGEP + DJs'!$B$7:$K$712,10,0),0)</f>
        <v>0</v>
      </c>
    </row>
    <row r="451" spans="1:7" x14ac:dyDescent="0.25">
      <c r="A451" s="8" t="s">
        <v>527</v>
      </c>
      <c r="B451" s="9" t="s">
        <v>111</v>
      </c>
      <c r="C451" s="10" t="s">
        <v>148</v>
      </c>
      <c r="D451" s="11">
        <f>IFERROR(VLOOKUP(A451,'[1]SIGEP + DJs'!$B$7:$K$712,7,0),0)</f>
        <v>0</v>
      </c>
      <c r="E451" s="11">
        <f>IFERROR(VLOOKUP(A451,'[1]SIGEP + DJs'!$B$7:$K$712,8,0),0)</f>
        <v>0</v>
      </c>
      <c r="F451" s="11">
        <f>IFERROR(VLOOKUP(A451,'[1]SIGEP + DJs'!$B$7:$K$712,9,0),0)</f>
        <v>0</v>
      </c>
      <c r="G451" s="11">
        <f>IFERROR(VLOOKUP(A451,'[1]SIGEP + DJs'!$B$7:$K$712,10,0),0)</f>
        <v>0</v>
      </c>
    </row>
    <row r="452" spans="1:7" x14ac:dyDescent="0.25">
      <c r="A452" s="8" t="s">
        <v>528</v>
      </c>
      <c r="B452" s="9" t="s">
        <v>15</v>
      </c>
      <c r="C452" s="10" t="s">
        <v>20</v>
      </c>
      <c r="D452" s="11">
        <f>IFERROR(VLOOKUP(A452,'[1]SIGEP + DJs'!$B$7:$K$712,7,0),0)</f>
        <v>37.063000000000002</v>
      </c>
      <c r="E452" s="11">
        <f>IFERROR(VLOOKUP(A452,'[1]SIGEP + DJs'!$B$7:$K$712,8,0),0)</f>
        <v>0</v>
      </c>
      <c r="F452" s="11">
        <f>IFERROR(VLOOKUP(A452,'[1]SIGEP + DJs'!$B$7:$K$712,9,0),0)</f>
        <v>0</v>
      </c>
      <c r="G452" s="11">
        <f>IFERROR(VLOOKUP(A452,'[1]SIGEP + DJs'!$B$7:$K$712,10,0),0)</f>
        <v>0</v>
      </c>
    </row>
    <row r="453" spans="1:7" x14ac:dyDescent="0.25">
      <c r="A453" s="8" t="s">
        <v>529</v>
      </c>
      <c r="B453" s="9" t="s">
        <v>15</v>
      </c>
      <c r="C453" s="10" t="s">
        <v>50</v>
      </c>
      <c r="D453" s="11">
        <f>IFERROR(VLOOKUP(A453,'[1]SIGEP + DJs'!$B$7:$K$712,7,0),0)</f>
        <v>0</v>
      </c>
      <c r="E453" s="11">
        <f>IFERROR(VLOOKUP(A453,'[1]SIGEP + DJs'!$B$7:$K$712,8,0),0)</f>
        <v>0</v>
      </c>
      <c r="F453" s="11">
        <f>IFERROR(VLOOKUP(A453,'[1]SIGEP + DJs'!$B$7:$K$712,9,0),0)</f>
        <v>0</v>
      </c>
      <c r="G453" s="11">
        <f>IFERROR(VLOOKUP(A453,'[1]SIGEP + DJs'!$B$7:$K$712,10,0),0)</f>
        <v>0</v>
      </c>
    </row>
    <row r="454" spans="1:7" x14ac:dyDescent="0.25">
      <c r="A454" s="8" t="s">
        <v>530</v>
      </c>
      <c r="B454" s="9" t="s">
        <v>15</v>
      </c>
      <c r="C454" s="10" t="s">
        <v>50</v>
      </c>
      <c r="D454" s="11">
        <f>IFERROR(VLOOKUP(A454,'[1]SIGEP + DJs'!$B$7:$K$712,7,0),0)</f>
        <v>15.93</v>
      </c>
      <c r="E454" s="11">
        <f>IFERROR(VLOOKUP(A454,'[1]SIGEP + DJs'!$B$7:$K$712,8,0),0)</f>
        <v>0</v>
      </c>
      <c r="F454" s="11">
        <f>IFERROR(VLOOKUP(A454,'[1]SIGEP + DJs'!$B$7:$K$712,9,0),0)</f>
        <v>0</v>
      </c>
      <c r="G454" s="11">
        <f>IFERROR(VLOOKUP(A454,'[1]SIGEP + DJs'!$B$7:$K$712,10,0),0)</f>
        <v>0</v>
      </c>
    </row>
    <row r="455" spans="1:7" x14ac:dyDescent="0.25">
      <c r="A455" s="8" t="s">
        <v>531</v>
      </c>
      <c r="B455" s="9" t="s">
        <v>15</v>
      </c>
      <c r="C455" s="10" t="s">
        <v>50</v>
      </c>
      <c r="D455" s="11">
        <f>IFERROR(VLOOKUP(A455,'[1]SIGEP + DJs'!$B$7:$K$712,7,0),0)</f>
        <v>93.646000000000001</v>
      </c>
      <c r="E455" s="11">
        <f>IFERROR(VLOOKUP(A455,'[1]SIGEP + DJs'!$B$7:$K$712,8,0),0)</f>
        <v>0</v>
      </c>
      <c r="F455" s="11">
        <f>IFERROR(VLOOKUP(A455,'[1]SIGEP + DJs'!$B$7:$K$712,9,0),0)</f>
        <v>0</v>
      </c>
      <c r="G455" s="11">
        <f>IFERROR(VLOOKUP(A455,'[1]SIGEP + DJs'!$B$7:$K$712,10,0),0)</f>
        <v>0</v>
      </c>
    </row>
    <row r="456" spans="1:7" x14ac:dyDescent="0.25">
      <c r="A456" s="8" t="s">
        <v>532</v>
      </c>
      <c r="B456" s="9" t="s">
        <v>15</v>
      </c>
      <c r="C456" s="10" t="s">
        <v>26</v>
      </c>
      <c r="D456" s="11">
        <f>IFERROR(VLOOKUP(A456,'[1]SIGEP + DJs'!$B$7:$K$712,7,0),0)</f>
        <v>8468.1849999999995</v>
      </c>
      <c r="E456" s="11">
        <f>IFERROR(VLOOKUP(A456,'[1]SIGEP + DJs'!$B$7:$K$712,8,0),0)</f>
        <v>3300005</v>
      </c>
      <c r="F456" s="11">
        <f>IFERROR(VLOOKUP(A456,'[1]SIGEP + DJs'!$B$7:$K$712,9,0),0)</f>
        <v>0</v>
      </c>
      <c r="G456" s="11">
        <f>IFERROR(VLOOKUP(A456,'[1]SIGEP + DJs'!$B$7:$K$712,10,0),0)</f>
        <v>0</v>
      </c>
    </row>
    <row r="457" spans="1:7" x14ac:dyDescent="0.25">
      <c r="A457" s="8" t="s">
        <v>533</v>
      </c>
      <c r="B457" s="9" t="s">
        <v>15</v>
      </c>
      <c r="C457" s="10" t="s">
        <v>26</v>
      </c>
      <c r="D457" s="11">
        <f>IFERROR(VLOOKUP(A457,'[1]SIGEP + DJs'!$B$7:$K$712,7,0),0)</f>
        <v>5507.9930000000004</v>
      </c>
      <c r="E457" s="11">
        <f>IFERROR(VLOOKUP(A457,'[1]SIGEP + DJs'!$B$7:$K$712,8,0),0)</f>
        <v>422323</v>
      </c>
      <c r="F457" s="11">
        <f>IFERROR(VLOOKUP(A457,'[1]SIGEP + DJs'!$B$7:$K$712,9,0),0)</f>
        <v>0</v>
      </c>
      <c r="G457" s="11">
        <f>IFERROR(VLOOKUP(A457,'[1]SIGEP + DJs'!$B$7:$K$712,10,0),0)</f>
        <v>0</v>
      </c>
    </row>
    <row r="458" spans="1:7" x14ac:dyDescent="0.25">
      <c r="A458" s="8" t="s">
        <v>534</v>
      </c>
      <c r="B458" s="9" t="s">
        <v>159</v>
      </c>
      <c r="C458" s="10" t="s">
        <v>188</v>
      </c>
      <c r="D458" s="11">
        <f>IFERROR(VLOOKUP(A458,'[1]SIGEP + DJs'!$B$7:$K$712,7,0),0)</f>
        <v>14793.975</v>
      </c>
      <c r="E458" s="11">
        <f>IFERROR(VLOOKUP(A458,'[1]SIGEP + DJs'!$B$7:$K$712,8,0),0)</f>
        <v>3338985</v>
      </c>
      <c r="F458" s="11">
        <f>IFERROR(VLOOKUP(A458,'[1]SIGEP + DJs'!$B$7:$K$712,9,0),0)</f>
        <v>0</v>
      </c>
      <c r="G458" s="11">
        <f>IFERROR(VLOOKUP(A458,'[1]SIGEP + DJs'!$B$7:$K$712,10,0),0)</f>
        <v>0</v>
      </c>
    </row>
    <row r="459" spans="1:7" x14ac:dyDescent="0.25">
      <c r="A459" s="8" t="s">
        <v>535</v>
      </c>
      <c r="B459" s="9" t="s">
        <v>150</v>
      </c>
      <c r="C459" s="10" t="s">
        <v>510</v>
      </c>
      <c r="D459" s="11">
        <f>IFERROR(VLOOKUP(A459,'[1]SIGEP + DJs'!$B$7:$K$712,7,0),0)</f>
        <v>0</v>
      </c>
      <c r="E459" s="11">
        <f>IFERROR(VLOOKUP(A459,'[1]SIGEP + DJs'!$B$7:$K$712,8,0),0)</f>
        <v>51746</v>
      </c>
      <c r="F459" s="11">
        <f>IFERROR(VLOOKUP(A459,'[1]SIGEP + DJs'!$B$7:$K$712,9,0),0)</f>
        <v>0</v>
      </c>
      <c r="G459" s="11">
        <f>IFERROR(VLOOKUP(A459,'[1]SIGEP + DJs'!$B$7:$K$712,10,0),0)</f>
        <v>0</v>
      </c>
    </row>
    <row r="460" spans="1:7" x14ac:dyDescent="0.25">
      <c r="A460" s="8" t="s">
        <v>536</v>
      </c>
      <c r="B460" s="9" t="s">
        <v>15</v>
      </c>
      <c r="C460" s="10" t="s">
        <v>50</v>
      </c>
      <c r="D460" s="11">
        <f>IFERROR(VLOOKUP(A460,'[1]SIGEP + DJs'!$B$7:$K$712,7,0),0)</f>
        <v>92.531000000000006</v>
      </c>
      <c r="E460" s="11">
        <f>IFERROR(VLOOKUP(A460,'[1]SIGEP + DJs'!$B$7:$K$712,8,0),0)</f>
        <v>870</v>
      </c>
      <c r="F460" s="11">
        <f>IFERROR(VLOOKUP(A460,'[1]SIGEP + DJs'!$B$7:$K$712,9,0),0)</f>
        <v>0</v>
      </c>
      <c r="G460" s="11">
        <f>IFERROR(VLOOKUP(A460,'[1]SIGEP + DJs'!$B$7:$K$712,10,0),0)</f>
        <v>0</v>
      </c>
    </row>
    <row r="461" spans="1:7" x14ac:dyDescent="0.25">
      <c r="A461" s="8" t="s">
        <v>537</v>
      </c>
      <c r="B461" s="9" t="s">
        <v>15</v>
      </c>
      <c r="C461" s="10" t="s">
        <v>20</v>
      </c>
      <c r="D461" s="11">
        <f>IFERROR(VLOOKUP(A461,'[1]SIGEP + DJs'!$B$7:$K$712,7,0),0)</f>
        <v>576.49199999999996</v>
      </c>
      <c r="E461" s="11">
        <f>IFERROR(VLOOKUP(A461,'[1]SIGEP + DJs'!$B$7:$K$712,8,0),0)</f>
        <v>140626</v>
      </c>
      <c r="F461" s="11">
        <f>IFERROR(VLOOKUP(A461,'[1]SIGEP + DJs'!$B$7:$K$712,9,0),0)</f>
        <v>0</v>
      </c>
      <c r="G461" s="11">
        <f>IFERROR(VLOOKUP(A461,'[1]SIGEP + DJs'!$B$7:$K$712,10,0),0)</f>
        <v>0</v>
      </c>
    </row>
    <row r="462" spans="1:7" x14ac:dyDescent="0.25">
      <c r="A462" s="8" t="s">
        <v>908</v>
      </c>
      <c r="B462" s="9" t="s">
        <v>111</v>
      </c>
      <c r="C462" s="10" t="s">
        <v>117</v>
      </c>
      <c r="D462" s="11">
        <f>IFERROR(VLOOKUP(A462,'[1]SIGEP + DJs'!$B$7:$K$712,7,0),0)</f>
        <v>13.86</v>
      </c>
      <c r="E462" s="11">
        <f>IFERROR(VLOOKUP(A462,'[1]SIGEP + DJs'!$B$7:$K$712,8,0),0)</f>
        <v>387</v>
      </c>
      <c r="F462" s="11">
        <f>IFERROR(VLOOKUP(A462,'[1]SIGEP + DJs'!$B$7:$K$712,9,0),0)</f>
        <v>0</v>
      </c>
      <c r="G462" s="11">
        <f>IFERROR(VLOOKUP(A462,'[1]SIGEP + DJs'!$B$7:$K$712,10,0),0)</f>
        <v>0</v>
      </c>
    </row>
    <row r="463" spans="1:7" x14ac:dyDescent="0.25">
      <c r="A463" s="8" t="s">
        <v>909</v>
      </c>
      <c r="B463" s="9" t="s">
        <v>111</v>
      </c>
      <c r="C463" s="10" t="s">
        <v>117</v>
      </c>
      <c r="D463" s="11">
        <f>IFERROR(VLOOKUP(A463,'[1]SIGEP + DJs'!$B$7:$K$712,7,0),0)</f>
        <v>102.745</v>
      </c>
      <c r="E463" s="11">
        <f>IFERROR(VLOOKUP(A463,'[1]SIGEP + DJs'!$B$7:$K$712,8,0),0)</f>
        <v>5448</v>
      </c>
      <c r="F463" s="11">
        <f>IFERROR(VLOOKUP(A463,'[1]SIGEP + DJs'!$B$7:$K$712,9,0),0)</f>
        <v>0</v>
      </c>
      <c r="G463" s="11">
        <f>IFERROR(VLOOKUP(A463,'[1]SIGEP + DJs'!$B$7:$K$712,10,0),0)</f>
        <v>0</v>
      </c>
    </row>
    <row r="464" spans="1:7" x14ac:dyDescent="0.25">
      <c r="A464" s="8" t="s">
        <v>538</v>
      </c>
      <c r="B464" s="9" t="s">
        <v>111</v>
      </c>
      <c r="C464" s="10" t="s">
        <v>489</v>
      </c>
      <c r="D464" s="11">
        <f>IFERROR(VLOOKUP(A464,'[1]SIGEP + DJs'!$B$7:$K$712,7,0),0)</f>
        <v>0</v>
      </c>
      <c r="E464" s="11">
        <f>IFERROR(VLOOKUP(A464,'[1]SIGEP + DJs'!$B$7:$K$712,8,0),0)</f>
        <v>0</v>
      </c>
      <c r="F464" s="11">
        <f>IFERROR(VLOOKUP(A464,'[1]SIGEP + DJs'!$B$7:$K$712,9,0),0)</f>
        <v>0</v>
      </c>
      <c r="G464" s="11">
        <f>IFERROR(VLOOKUP(A464,'[1]SIGEP + DJs'!$B$7:$K$712,10,0),0)</f>
        <v>0</v>
      </c>
    </row>
    <row r="465" spans="1:7" x14ac:dyDescent="0.25">
      <c r="A465" s="8" t="s">
        <v>539</v>
      </c>
      <c r="B465" s="9" t="s">
        <v>15</v>
      </c>
      <c r="C465" s="10" t="s">
        <v>20</v>
      </c>
      <c r="D465" s="11">
        <f>IFERROR(VLOOKUP(A465,'[1]SIGEP + DJs'!$B$7:$K$712,7,0),0)</f>
        <v>0</v>
      </c>
      <c r="E465" s="11">
        <f>IFERROR(VLOOKUP(A465,'[1]SIGEP + DJs'!$B$7:$K$712,8,0),0)</f>
        <v>0</v>
      </c>
      <c r="F465" s="11">
        <f>IFERROR(VLOOKUP(A465,'[1]SIGEP + DJs'!$B$7:$K$712,9,0),0)</f>
        <v>0</v>
      </c>
      <c r="G465" s="11">
        <f>IFERROR(VLOOKUP(A465,'[1]SIGEP + DJs'!$B$7:$K$712,10,0),0)</f>
        <v>0</v>
      </c>
    </row>
    <row r="466" spans="1:7" x14ac:dyDescent="0.25">
      <c r="A466" s="8" t="s">
        <v>540</v>
      </c>
      <c r="B466" s="9" t="s">
        <v>15</v>
      </c>
      <c r="C466" s="10" t="s">
        <v>50</v>
      </c>
      <c r="D466" s="11">
        <f>IFERROR(VLOOKUP(A466,'[1]SIGEP + DJs'!$B$7:$K$712,7,0),0)</f>
        <v>0</v>
      </c>
      <c r="E466" s="11">
        <f>IFERROR(VLOOKUP(A466,'[1]SIGEP + DJs'!$B$7:$K$712,8,0),0)</f>
        <v>0</v>
      </c>
      <c r="F466" s="11">
        <f>IFERROR(VLOOKUP(A466,'[1]SIGEP + DJs'!$B$7:$K$712,9,0),0)</f>
        <v>0</v>
      </c>
      <c r="G466" s="11">
        <f>IFERROR(VLOOKUP(A466,'[1]SIGEP + DJs'!$B$7:$K$712,10,0),0)</f>
        <v>0</v>
      </c>
    </row>
    <row r="467" spans="1:7" x14ac:dyDescent="0.25">
      <c r="A467" s="8" t="s">
        <v>541</v>
      </c>
      <c r="B467" s="9" t="s">
        <v>15</v>
      </c>
      <c r="C467" s="10" t="s">
        <v>50</v>
      </c>
      <c r="D467" s="11">
        <f>IFERROR(VLOOKUP(A467,'[1]SIGEP + DJs'!$B$7:$K$712,7,0),0)</f>
        <v>87.534000000000006</v>
      </c>
      <c r="E467" s="11">
        <f>IFERROR(VLOOKUP(A467,'[1]SIGEP + DJs'!$B$7:$K$712,8,0),0)</f>
        <v>0</v>
      </c>
      <c r="F467" s="11">
        <f>IFERROR(VLOOKUP(A467,'[1]SIGEP + DJs'!$B$7:$K$712,9,0),0)</f>
        <v>0</v>
      </c>
      <c r="G467" s="11">
        <f>IFERROR(VLOOKUP(A467,'[1]SIGEP + DJs'!$B$7:$K$712,10,0),0)</f>
        <v>0</v>
      </c>
    </row>
    <row r="468" spans="1:7" x14ac:dyDescent="0.25">
      <c r="A468" s="8" t="s">
        <v>542</v>
      </c>
      <c r="B468" s="9" t="s">
        <v>159</v>
      </c>
      <c r="C468" s="10" t="s">
        <v>191</v>
      </c>
      <c r="D468" s="11">
        <f>IFERROR(VLOOKUP(A468,'[1]SIGEP + DJs'!$B$7:$K$712,7,0),0)</f>
        <v>0</v>
      </c>
      <c r="E468" s="11">
        <f>IFERROR(VLOOKUP(A468,'[1]SIGEP + DJs'!$B$7:$K$712,8,0),0)</f>
        <v>0</v>
      </c>
      <c r="F468" s="11">
        <f>IFERROR(VLOOKUP(A468,'[1]SIGEP + DJs'!$B$7:$K$712,9,0),0)</f>
        <v>0</v>
      </c>
      <c r="G468" s="11">
        <f>IFERROR(VLOOKUP(A468,'[1]SIGEP + DJs'!$B$7:$K$712,10,0),0)</f>
        <v>0</v>
      </c>
    </row>
    <row r="469" spans="1:7" x14ac:dyDescent="0.25">
      <c r="A469" s="8" t="s">
        <v>543</v>
      </c>
      <c r="B469" s="9" t="s">
        <v>15</v>
      </c>
      <c r="C469" s="10" t="s">
        <v>53</v>
      </c>
      <c r="D469" s="11">
        <f>IFERROR(VLOOKUP(A469,'[1]SIGEP + DJs'!$B$7:$K$712,7,0),0)</f>
        <v>41.07</v>
      </c>
      <c r="E469" s="11">
        <f>IFERROR(VLOOKUP(A469,'[1]SIGEP + DJs'!$B$7:$K$712,8,0),0)</f>
        <v>821</v>
      </c>
      <c r="F469" s="11">
        <f>IFERROR(VLOOKUP(A469,'[1]SIGEP + DJs'!$B$7:$K$712,9,0),0)</f>
        <v>0</v>
      </c>
      <c r="G469" s="11">
        <f>IFERROR(VLOOKUP(A469,'[1]SIGEP + DJs'!$B$7:$K$712,10,0),0)</f>
        <v>0</v>
      </c>
    </row>
    <row r="470" spans="1:7" x14ac:dyDescent="0.25">
      <c r="A470" s="8" t="s">
        <v>544</v>
      </c>
      <c r="B470" s="9" t="s">
        <v>159</v>
      </c>
      <c r="C470" s="10" t="s">
        <v>191</v>
      </c>
      <c r="D470" s="11">
        <f>IFERROR(VLOOKUP(A470,'[1]SIGEP + DJs'!$B$7:$K$712,7,0),0)</f>
        <v>0</v>
      </c>
      <c r="E470" s="11">
        <f>IFERROR(VLOOKUP(A470,'[1]SIGEP + DJs'!$B$7:$K$712,8,0),0)</f>
        <v>0</v>
      </c>
      <c r="F470" s="11">
        <f>IFERROR(VLOOKUP(A470,'[1]SIGEP + DJs'!$B$7:$K$712,9,0),0)</f>
        <v>0</v>
      </c>
      <c r="G470" s="11">
        <f>IFERROR(VLOOKUP(A470,'[1]SIGEP + DJs'!$B$7:$K$712,10,0),0)</f>
        <v>0</v>
      </c>
    </row>
    <row r="471" spans="1:7" x14ac:dyDescent="0.25">
      <c r="A471" s="8" t="s">
        <v>545</v>
      </c>
      <c r="B471" s="9" t="s">
        <v>159</v>
      </c>
      <c r="C471" s="10" t="s">
        <v>191</v>
      </c>
      <c r="D471" s="11">
        <f>IFERROR(VLOOKUP(A471,'[1]SIGEP + DJs'!$B$7:$K$712,7,0),0)</f>
        <v>50.374000000000002</v>
      </c>
      <c r="E471" s="11">
        <f>IFERROR(VLOOKUP(A471,'[1]SIGEP + DJs'!$B$7:$K$712,8,0),0)</f>
        <v>2096</v>
      </c>
      <c r="F471" s="11">
        <f>IFERROR(VLOOKUP(A471,'[1]SIGEP + DJs'!$B$7:$K$712,9,0),0)</f>
        <v>0</v>
      </c>
      <c r="G471" s="11">
        <f>IFERROR(VLOOKUP(A471,'[1]SIGEP + DJs'!$B$7:$K$712,10,0),0)</f>
        <v>0</v>
      </c>
    </row>
    <row r="472" spans="1:7" x14ac:dyDescent="0.25">
      <c r="A472" s="8" t="s">
        <v>546</v>
      </c>
      <c r="B472" s="9" t="s">
        <v>15</v>
      </c>
      <c r="C472" s="10" t="s">
        <v>50</v>
      </c>
      <c r="D472" s="11">
        <f>IFERROR(VLOOKUP(A472,'[1]SIGEP + DJs'!$B$7:$K$712,7,0),0)</f>
        <v>78.486999999999995</v>
      </c>
      <c r="E472" s="11">
        <f>IFERROR(VLOOKUP(A472,'[1]SIGEP + DJs'!$B$7:$K$712,8,0),0)</f>
        <v>0</v>
      </c>
      <c r="F472" s="11">
        <f>IFERROR(VLOOKUP(A472,'[1]SIGEP + DJs'!$B$7:$K$712,9,0),0)</f>
        <v>0</v>
      </c>
      <c r="G472" s="11">
        <f>IFERROR(VLOOKUP(A472,'[1]SIGEP + DJs'!$B$7:$K$712,10,0),0)</f>
        <v>0</v>
      </c>
    </row>
    <row r="473" spans="1:7" x14ac:dyDescent="0.25">
      <c r="A473" s="8" t="s">
        <v>547</v>
      </c>
      <c r="B473" s="9" t="s">
        <v>15</v>
      </c>
      <c r="C473" s="10" t="s">
        <v>50</v>
      </c>
      <c r="D473" s="11">
        <f>IFERROR(VLOOKUP(A473,'[1]SIGEP + DJs'!$B$7:$K$712,7,0),0)</f>
        <v>330.505</v>
      </c>
      <c r="E473" s="11">
        <f>IFERROR(VLOOKUP(A473,'[1]SIGEP + DJs'!$B$7:$K$712,8,0),0)</f>
        <v>0</v>
      </c>
      <c r="F473" s="11">
        <f>IFERROR(VLOOKUP(A473,'[1]SIGEP + DJs'!$B$7:$K$712,9,0),0)</f>
        <v>0</v>
      </c>
      <c r="G473" s="11">
        <f>IFERROR(VLOOKUP(A473,'[1]SIGEP + DJs'!$B$7:$K$712,10,0),0)</f>
        <v>0</v>
      </c>
    </row>
    <row r="474" spans="1:7" x14ac:dyDescent="0.25">
      <c r="A474" s="8" t="s">
        <v>548</v>
      </c>
      <c r="B474" s="9" t="s">
        <v>15</v>
      </c>
      <c r="C474" s="10" t="s">
        <v>50</v>
      </c>
      <c r="D474" s="11">
        <f>IFERROR(VLOOKUP(A474,'[1]SIGEP + DJs'!$B$7:$K$712,7,0),0)</f>
        <v>140.36600000000001</v>
      </c>
      <c r="E474" s="11">
        <f>IFERROR(VLOOKUP(A474,'[1]SIGEP + DJs'!$B$7:$K$712,8,0),0)</f>
        <v>167</v>
      </c>
      <c r="F474" s="11">
        <f>IFERROR(VLOOKUP(A474,'[1]SIGEP + DJs'!$B$7:$K$712,9,0),0)</f>
        <v>0</v>
      </c>
      <c r="G474" s="11">
        <f>IFERROR(VLOOKUP(A474,'[1]SIGEP + DJs'!$B$7:$K$712,10,0),0)</f>
        <v>0</v>
      </c>
    </row>
    <row r="475" spans="1:7" x14ac:dyDescent="0.25">
      <c r="A475" s="8" t="s">
        <v>549</v>
      </c>
      <c r="B475" s="9" t="s">
        <v>15</v>
      </c>
      <c r="C475" s="10" t="s">
        <v>89</v>
      </c>
      <c r="D475" s="11">
        <f>IFERROR(VLOOKUP(A475,'[1]SIGEP + DJs'!$B$7:$K$712,7,0),0)</f>
        <v>22.908999999999999</v>
      </c>
      <c r="E475" s="11">
        <f>IFERROR(VLOOKUP(A475,'[1]SIGEP + DJs'!$B$7:$K$712,8,0),0)</f>
        <v>604</v>
      </c>
      <c r="F475" s="11">
        <f>IFERROR(VLOOKUP(A475,'[1]SIGEP + DJs'!$B$7:$K$712,9,0),0)</f>
        <v>0</v>
      </c>
      <c r="G475" s="11">
        <f>IFERROR(VLOOKUP(A475,'[1]SIGEP + DJs'!$B$7:$K$712,10,0),0)</f>
        <v>0</v>
      </c>
    </row>
    <row r="476" spans="1:7" x14ac:dyDescent="0.25">
      <c r="A476" s="8" t="s">
        <v>910</v>
      </c>
      <c r="B476" s="9" t="s">
        <v>111</v>
      </c>
      <c r="C476" s="10" t="s">
        <v>117</v>
      </c>
      <c r="D476" s="11">
        <f>IFERROR(VLOOKUP(A476,'[1]SIGEP + DJs'!$B$7:$K$712,7,0),0)</f>
        <v>770.70500000000004</v>
      </c>
      <c r="E476" s="11">
        <f>IFERROR(VLOOKUP(A476,'[1]SIGEP + DJs'!$B$7:$K$712,8,0),0)</f>
        <v>68993</v>
      </c>
      <c r="F476" s="11">
        <f>IFERROR(VLOOKUP(A476,'[1]SIGEP + DJs'!$B$7:$K$712,9,0),0)</f>
        <v>0</v>
      </c>
      <c r="G476" s="11">
        <f>IFERROR(VLOOKUP(A476,'[1]SIGEP + DJs'!$B$7:$K$712,10,0),0)</f>
        <v>0</v>
      </c>
    </row>
    <row r="477" spans="1:7" x14ac:dyDescent="0.25">
      <c r="A477" s="8" t="s">
        <v>550</v>
      </c>
      <c r="B477" s="9" t="s">
        <v>159</v>
      </c>
      <c r="C477" s="10" t="s">
        <v>191</v>
      </c>
      <c r="D477" s="11">
        <f>IFERROR(VLOOKUP(A477,'[1]SIGEP + DJs'!$B$7:$K$712,7,0),0)</f>
        <v>3.83</v>
      </c>
      <c r="E477" s="11">
        <f>IFERROR(VLOOKUP(A477,'[1]SIGEP + DJs'!$B$7:$K$712,8,0),0)</f>
        <v>220</v>
      </c>
      <c r="F477" s="11">
        <f>IFERROR(VLOOKUP(A477,'[1]SIGEP + DJs'!$B$7:$K$712,9,0),0)</f>
        <v>0</v>
      </c>
      <c r="G477" s="11">
        <f>IFERROR(VLOOKUP(A477,'[1]SIGEP + DJs'!$B$7:$K$712,10,0),0)</f>
        <v>0</v>
      </c>
    </row>
    <row r="478" spans="1:7" x14ac:dyDescent="0.25">
      <c r="A478" s="8" t="s">
        <v>551</v>
      </c>
      <c r="B478" s="9" t="s">
        <v>477</v>
      </c>
      <c r="C478" s="10" t="s">
        <v>552</v>
      </c>
      <c r="D478" s="11">
        <f>IFERROR(VLOOKUP(A478,'[1]SIGEP + DJs'!$B$7:$K$712,7,0),0)</f>
        <v>111.06</v>
      </c>
      <c r="E478" s="11">
        <f>IFERROR(VLOOKUP(A478,'[1]SIGEP + DJs'!$B$7:$K$712,8,0),0)</f>
        <v>239664739</v>
      </c>
      <c r="F478" s="11">
        <f>IFERROR(VLOOKUP(A478,'[1]SIGEP + DJs'!$B$7:$K$712,9,0),0)</f>
        <v>0</v>
      </c>
      <c r="G478" s="11">
        <f>IFERROR(VLOOKUP(A478,'[1]SIGEP + DJs'!$B$7:$K$712,10,0),0)</f>
        <v>0</v>
      </c>
    </row>
    <row r="479" spans="1:7" x14ac:dyDescent="0.25">
      <c r="A479" s="8" t="s">
        <v>553</v>
      </c>
      <c r="B479" s="9" t="s">
        <v>15</v>
      </c>
      <c r="C479" s="10" t="s">
        <v>20</v>
      </c>
      <c r="D479" s="11">
        <f>IFERROR(VLOOKUP(A479,'[1]SIGEP + DJs'!$B$7:$K$712,7,0),0)</f>
        <v>166.624</v>
      </c>
      <c r="E479" s="11">
        <f>IFERROR(VLOOKUP(A479,'[1]SIGEP + DJs'!$B$7:$K$712,8,0),0)</f>
        <v>25474</v>
      </c>
      <c r="F479" s="11">
        <f>IFERROR(VLOOKUP(A479,'[1]SIGEP + DJs'!$B$7:$K$712,9,0),0)</f>
        <v>0</v>
      </c>
      <c r="G479" s="11">
        <f>IFERROR(VLOOKUP(A479,'[1]SIGEP + DJs'!$B$7:$K$712,10,0),0)</f>
        <v>0</v>
      </c>
    </row>
    <row r="480" spans="1:7" x14ac:dyDescent="0.25">
      <c r="A480" s="8" t="s">
        <v>554</v>
      </c>
      <c r="B480" s="9" t="s">
        <v>15</v>
      </c>
      <c r="C480" s="10" t="s">
        <v>50</v>
      </c>
      <c r="D480" s="11">
        <f>IFERROR(VLOOKUP(A480,'[1]SIGEP + DJs'!$B$7:$K$712,7,0),0)</f>
        <v>228.91499999999999</v>
      </c>
      <c r="E480" s="11">
        <f>IFERROR(VLOOKUP(A480,'[1]SIGEP + DJs'!$B$7:$K$712,8,0),0)</f>
        <v>3132</v>
      </c>
      <c r="F480" s="11">
        <f>IFERROR(VLOOKUP(A480,'[1]SIGEP + DJs'!$B$7:$K$712,9,0),0)</f>
        <v>0</v>
      </c>
      <c r="G480" s="11">
        <f>IFERROR(VLOOKUP(A480,'[1]SIGEP + DJs'!$B$7:$K$712,10,0),0)</f>
        <v>0</v>
      </c>
    </row>
    <row r="481" spans="1:7" x14ac:dyDescent="0.25">
      <c r="A481" s="8" t="s">
        <v>555</v>
      </c>
      <c r="B481" s="9" t="s">
        <v>159</v>
      </c>
      <c r="C481" s="10" t="s">
        <v>556</v>
      </c>
      <c r="D481" s="11">
        <f>IFERROR(VLOOKUP(A481,'[1]SIGEP + DJs'!$B$7:$K$712,7,0),0)</f>
        <v>0</v>
      </c>
      <c r="E481" s="11">
        <f>IFERROR(VLOOKUP(A481,'[1]SIGEP + DJs'!$B$7:$K$712,8,0),0)</f>
        <v>578373</v>
      </c>
      <c r="F481" s="11">
        <f>IFERROR(VLOOKUP(A481,'[1]SIGEP + DJs'!$B$7:$K$712,9,0),0)</f>
        <v>0</v>
      </c>
      <c r="G481" s="11">
        <f>IFERROR(VLOOKUP(A481,'[1]SIGEP + DJs'!$B$7:$K$712,10,0),0)</f>
        <v>0</v>
      </c>
    </row>
    <row r="482" spans="1:7" x14ac:dyDescent="0.25">
      <c r="A482" s="8" t="s">
        <v>557</v>
      </c>
      <c r="B482" s="9" t="s">
        <v>238</v>
      </c>
      <c r="C482" s="10" t="s">
        <v>245</v>
      </c>
      <c r="D482" s="11">
        <f>IFERROR(VLOOKUP(A482,'[1]SIGEP + DJs'!$B$7:$K$712,7,0),0)</f>
        <v>0</v>
      </c>
      <c r="E482" s="11">
        <f>IFERROR(VLOOKUP(A482,'[1]SIGEP + DJs'!$B$7:$K$712,8,0),0)</f>
        <v>0</v>
      </c>
      <c r="F482" s="11">
        <f>IFERROR(VLOOKUP(A482,'[1]SIGEP + DJs'!$B$7:$K$712,9,0),0)</f>
        <v>0</v>
      </c>
      <c r="G482" s="11">
        <f>IFERROR(VLOOKUP(A482,'[1]SIGEP + DJs'!$B$7:$K$712,10,0),0)</f>
        <v>0</v>
      </c>
    </row>
    <row r="483" spans="1:7" x14ac:dyDescent="0.25">
      <c r="A483" s="8" t="s">
        <v>558</v>
      </c>
      <c r="B483" s="9" t="s">
        <v>159</v>
      </c>
      <c r="C483" s="10" t="s">
        <v>188</v>
      </c>
      <c r="D483" s="11">
        <f>IFERROR(VLOOKUP(A483,'[1]SIGEP + DJs'!$B$7:$K$712,7,0),0)</f>
        <v>24.06</v>
      </c>
      <c r="E483" s="11">
        <f>IFERROR(VLOOKUP(A483,'[1]SIGEP + DJs'!$B$7:$K$712,8,0),0)</f>
        <v>827</v>
      </c>
      <c r="F483" s="11">
        <f>IFERROR(VLOOKUP(A483,'[1]SIGEP + DJs'!$B$7:$K$712,9,0),0)</f>
        <v>0</v>
      </c>
      <c r="G483" s="11">
        <f>IFERROR(VLOOKUP(A483,'[1]SIGEP + DJs'!$B$7:$K$712,10,0),0)</f>
        <v>0</v>
      </c>
    </row>
    <row r="484" spans="1:7" x14ac:dyDescent="0.25">
      <c r="A484" s="8" t="s">
        <v>559</v>
      </c>
      <c r="B484" s="9" t="s">
        <v>238</v>
      </c>
      <c r="C484" s="10" t="s">
        <v>245</v>
      </c>
      <c r="D484" s="11">
        <f>IFERROR(VLOOKUP(A484,'[1]SIGEP + DJs'!$B$7:$K$712,7,0),0)</f>
        <v>0</v>
      </c>
      <c r="E484" s="11">
        <f>IFERROR(VLOOKUP(A484,'[1]SIGEP + DJs'!$B$7:$K$712,8,0),0)</f>
        <v>0</v>
      </c>
      <c r="F484" s="11">
        <f>IFERROR(VLOOKUP(A484,'[1]SIGEP + DJs'!$B$7:$K$712,9,0),0)</f>
        <v>0</v>
      </c>
      <c r="G484" s="11">
        <f>IFERROR(VLOOKUP(A484,'[1]SIGEP + DJs'!$B$7:$K$712,10,0),0)</f>
        <v>0</v>
      </c>
    </row>
    <row r="485" spans="1:7" x14ac:dyDescent="0.25">
      <c r="A485" s="8" t="s">
        <v>560</v>
      </c>
      <c r="B485" s="9" t="s">
        <v>159</v>
      </c>
      <c r="C485" s="10" t="s">
        <v>228</v>
      </c>
      <c r="D485" s="11">
        <f>IFERROR(VLOOKUP(A485,'[1]SIGEP + DJs'!$B$7:$K$712,7,0),0)</f>
        <v>0</v>
      </c>
      <c r="E485" s="11">
        <f>IFERROR(VLOOKUP(A485,'[1]SIGEP + DJs'!$B$7:$K$712,8,0),0)</f>
        <v>0</v>
      </c>
      <c r="F485" s="11">
        <f>IFERROR(VLOOKUP(A485,'[1]SIGEP + DJs'!$B$7:$K$712,9,0),0)</f>
        <v>0</v>
      </c>
      <c r="G485" s="11">
        <f>IFERROR(VLOOKUP(A485,'[1]SIGEP + DJs'!$B$7:$K$712,10,0),0)</f>
        <v>0</v>
      </c>
    </row>
    <row r="486" spans="1:7" x14ac:dyDescent="0.25">
      <c r="A486" s="8" t="s">
        <v>561</v>
      </c>
      <c r="B486" s="9" t="s">
        <v>15</v>
      </c>
      <c r="C486" s="10" t="s">
        <v>48</v>
      </c>
      <c r="D486" s="11">
        <f>IFERROR(VLOOKUP(A486,'[1]SIGEP + DJs'!$B$7:$K$712,7,0),0)</f>
        <v>17.09</v>
      </c>
      <c r="E486" s="11">
        <f>IFERROR(VLOOKUP(A486,'[1]SIGEP + DJs'!$B$7:$K$712,8,0),0)</f>
        <v>0</v>
      </c>
      <c r="F486" s="11">
        <f>IFERROR(VLOOKUP(A486,'[1]SIGEP + DJs'!$B$7:$K$712,9,0),0)</f>
        <v>0</v>
      </c>
      <c r="G486" s="11">
        <f>IFERROR(VLOOKUP(A486,'[1]SIGEP + DJs'!$B$7:$K$712,10,0),0)</f>
        <v>0</v>
      </c>
    </row>
    <row r="487" spans="1:7" x14ac:dyDescent="0.25">
      <c r="A487" s="8" t="s">
        <v>562</v>
      </c>
      <c r="B487" s="9" t="s">
        <v>101</v>
      </c>
      <c r="C487" s="10" t="s">
        <v>102</v>
      </c>
      <c r="D487" s="11">
        <f>IFERROR(VLOOKUP(A487,'[1]SIGEP + DJs'!$B$7:$K$712,7,0),0)</f>
        <v>35.347000000000001</v>
      </c>
      <c r="E487" s="11">
        <f>IFERROR(VLOOKUP(A487,'[1]SIGEP + DJs'!$B$7:$K$712,8,0),0)</f>
        <v>267</v>
      </c>
      <c r="F487" s="11">
        <f>IFERROR(VLOOKUP(A487,'[1]SIGEP + DJs'!$B$7:$K$712,9,0),0)</f>
        <v>0</v>
      </c>
      <c r="G487" s="11">
        <f>IFERROR(VLOOKUP(A487,'[1]SIGEP + DJs'!$B$7:$K$712,10,0),0)</f>
        <v>0</v>
      </c>
    </row>
    <row r="488" spans="1:7" x14ac:dyDescent="0.25">
      <c r="A488" s="8" t="s">
        <v>563</v>
      </c>
      <c r="B488" s="9" t="s">
        <v>101</v>
      </c>
      <c r="C488" s="10" t="s">
        <v>102</v>
      </c>
      <c r="D488" s="11">
        <f>IFERROR(VLOOKUP(A488,'[1]SIGEP + DJs'!$B$7:$K$712,7,0),0)</f>
        <v>71.412000000000006</v>
      </c>
      <c r="E488" s="11">
        <f>IFERROR(VLOOKUP(A488,'[1]SIGEP + DJs'!$B$7:$K$712,8,0),0)</f>
        <v>540</v>
      </c>
      <c r="F488" s="11">
        <f>IFERROR(VLOOKUP(A488,'[1]SIGEP + DJs'!$B$7:$K$712,9,0),0)</f>
        <v>0</v>
      </c>
      <c r="G488" s="11">
        <f>IFERROR(VLOOKUP(A488,'[1]SIGEP + DJs'!$B$7:$K$712,10,0),0)</f>
        <v>0</v>
      </c>
    </row>
    <row r="489" spans="1:7" x14ac:dyDescent="0.25">
      <c r="A489" s="8" t="s">
        <v>564</v>
      </c>
      <c r="B489" s="9" t="s">
        <v>101</v>
      </c>
      <c r="C489" s="10" t="s">
        <v>105</v>
      </c>
      <c r="D489" s="11">
        <f>IFERROR(VLOOKUP(A489,'[1]SIGEP + DJs'!$B$7:$K$712,7,0),0)</f>
        <v>90.658000000000001</v>
      </c>
      <c r="E489" s="11">
        <f>IFERROR(VLOOKUP(A489,'[1]SIGEP + DJs'!$B$7:$K$712,8,0),0)</f>
        <v>1776</v>
      </c>
      <c r="F489" s="11">
        <f>IFERROR(VLOOKUP(A489,'[1]SIGEP + DJs'!$B$7:$K$712,9,0),0)</f>
        <v>0</v>
      </c>
      <c r="G489" s="11">
        <f>IFERROR(VLOOKUP(A489,'[1]SIGEP + DJs'!$B$7:$K$712,10,0),0)</f>
        <v>0</v>
      </c>
    </row>
    <row r="490" spans="1:7" x14ac:dyDescent="0.25">
      <c r="A490" s="8" t="s">
        <v>565</v>
      </c>
      <c r="B490" s="9" t="s">
        <v>159</v>
      </c>
      <c r="C490" s="10" t="s">
        <v>191</v>
      </c>
      <c r="D490" s="11">
        <f>IFERROR(VLOOKUP(A490,'[1]SIGEP + DJs'!$B$7:$K$712,7,0),0)</f>
        <v>0</v>
      </c>
      <c r="E490" s="11">
        <f>IFERROR(VLOOKUP(A490,'[1]SIGEP + DJs'!$B$7:$K$712,8,0),0)</f>
        <v>0</v>
      </c>
      <c r="F490" s="11">
        <f>IFERROR(VLOOKUP(A490,'[1]SIGEP + DJs'!$B$7:$K$712,9,0),0)</f>
        <v>0</v>
      </c>
      <c r="G490" s="11">
        <f>IFERROR(VLOOKUP(A490,'[1]SIGEP + DJs'!$B$7:$K$712,10,0),0)</f>
        <v>0</v>
      </c>
    </row>
    <row r="491" spans="1:7" x14ac:dyDescent="0.25">
      <c r="A491" s="8" t="s">
        <v>566</v>
      </c>
      <c r="B491" s="9" t="s">
        <v>159</v>
      </c>
      <c r="C491" s="10" t="s">
        <v>191</v>
      </c>
      <c r="D491" s="11">
        <f>IFERROR(VLOOKUP(A491,'[1]SIGEP + DJs'!$B$7:$K$712,7,0),0)</f>
        <v>595.25099999999998</v>
      </c>
      <c r="E491" s="11">
        <f>IFERROR(VLOOKUP(A491,'[1]SIGEP + DJs'!$B$7:$K$712,8,0),0)</f>
        <v>19708</v>
      </c>
      <c r="F491" s="11">
        <f>IFERROR(VLOOKUP(A491,'[1]SIGEP + DJs'!$B$7:$K$712,9,0),0)</f>
        <v>0</v>
      </c>
      <c r="G491" s="11">
        <f>IFERROR(VLOOKUP(A491,'[1]SIGEP + DJs'!$B$7:$K$712,10,0),0)</f>
        <v>0</v>
      </c>
    </row>
    <row r="492" spans="1:7" x14ac:dyDescent="0.25">
      <c r="A492" s="8" t="s">
        <v>567</v>
      </c>
      <c r="B492" s="9" t="s">
        <v>238</v>
      </c>
      <c r="C492" s="10" t="s">
        <v>245</v>
      </c>
      <c r="D492" s="11">
        <f>IFERROR(VLOOKUP(A492,'[1]SIGEP + DJs'!$B$7:$K$712,7,0),0)</f>
        <v>63.043999999999997</v>
      </c>
      <c r="E492" s="11">
        <f>IFERROR(VLOOKUP(A492,'[1]SIGEP + DJs'!$B$7:$K$712,8,0),0)</f>
        <v>5226</v>
      </c>
      <c r="F492" s="11">
        <f>IFERROR(VLOOKUP(A492,'[1]SIGEP + DJs'!$B$7:$K$712,9,0),0)</f>
        <v>0</v>
      </c>
      <c r="G492" s="11">
        <f>IFERROR(VLOOKUP(A492,'[1]SIGEP + DJs'!$B$7:$K$712,10,0),0)</f>
        <v>0</v>
      </c>
    </row>
    <row r="493" spans="1:7" x14ac:dyDescent="0.25">
      <c r="A493" s="8" t="s">
        <v>568</v>
      </c>
      <c r="B493" s="9" t="s">
        <v>159</v>
      </c>
      <c r="C493" s="10" t="s">
        <v>569</v>
      </c>
      <c r="D493" s="11">
        <f>IFERROR(VLOOKUP(A493,'[1]SIGEP + DJs'!$B$7:$K$712,7,0),0)</f>
        <v>0</v>
      </c>
      <c r="E493" s="11">
        <f>IFERROR(VLOOKUP(A493,'[1]SIGEP + DJs'!$B$7:$K$712,8,0),0)</f>
        <v>0</v>
      </c>
      <c r="F493" s="11">
        <f>IFERROR(VLOOKUP(A493,'[1]SIGEP + DJs'!$B$7:$K$712,9,0),0)</f>
        <v>0</v>
      </c>
      <c r="G493" s="11">
        <f>IFERROR(VLOOKUP(A493,'[1]SIGEP + DJs'!$B$7:$K$712,10,0),0)</f>
        <v>0</v>
      </c>
    </row>
    <row r="494" spans="1:7" x14ac:dyDescent="0.25">
      <c r="A494" s="8" t="s">
        <v>570</v>
      </c>
      <c r="B494" s="9" t="s">
        <v>238</v>
      </c>
      <c r="C494" s="10" t="s">
        <v>239</v>
      </c>
      <c r="D494" s="11">
        <f>IFERROR(VLOOKUP(A494,'[1]SIGEP + DJs'!$B$7:$K$712,7,0),0)</f>
        <v>40.53</v>
      </c>
      <c r="E494" s="11">
        <f>IFERROR(VLOOKUP(A494,'[1]SIGEP + DJs'!$B$7:$K$712,8,0),0)</f>
        <v>203</v>
      </c>
      <c r="F494" s="11">
        <f>IFERROR(VLOOKUP(A494,'[1]SIGEP + DJs'!$B$7:$K$712,9,0),0)</f>
        <v>0</v>
      </c>
      <c r="G494" s="11">
        <f>IFERROR(VLOOKUP(A494,'[1]SIGEP + DJs'!$B$7:$K$712,10,0),0)</f>
        <v>0</v>
      </c>
    </row>
    <row r="495" spans="1:7" x14ac:dyDescent="0.25">
      <c r="A495" s="8" t="s">
        <v>571</v>
      </c>
      <c r="B495" s="9" t="s">
        <v>477</v>
      </c>
      <c r="C495" s="10" t="s">
        <v>572</v>
      </c>
      <c r="D495" s="11">
        <f>IFERROR(VLOOKUP(A495,'[1]SIGEP + DJs'!$B$7:$K$712,7,0),0)</f>
        <v>0</v>
      </c>
      <c r="E495" s="11">
        <f>IFERROR(VLOOKUP(A495,'[1]SIGEP + DJs'!$B$7:$K$712,8,0),0)</f>
        <v>0</v>
      </c>
      <c r="F495" s="11">
        <f>IFERROR(VLOOKUP(A495,'[1]SIGEP + DJs'!$B$7:$K$712,9,0),0)</f>
        <v>0</v>
      </c>
      <c r="G495" s="11">
        <f>IFERROR(VLOOKUP(A495,'[1]SIGEP + DJs'!$B$7:$K$712,10,0),0)</f>
        <v>0</v>
      </c>
    </row>
    <row r="496" spans="1:7" x14ac:dyDescent="0.25">
      <c r="A496" s="8" t="s">
        <v>573</v>
      </c>
      <c r="B496" s="9" t="s">
        <v>477</v>
      </c>
      <c r="C496" s="10" t="s">
        <v>574</v>
      </c>
      <c r="D496" s="11">
        <f>IFERROR(VLOOKUP(A496,'[1]SIGEP + DJs'!$B$7:$K$712,7,0),0)</f>
        <v>144.52000000000001</v>
      </c>
      <c r="E496" s="11">
        <f>IFERROR(VLOOKUP(A496,'[1]SIGEP + DJs'!$B$7:$K$712,8,0),0)</f>
        <v>92291</v>
      </c>
      <c r="F496" s="11">
        <f>IFERROR(VLOOKUP(A496,'[1]SIGEP + DJs'!$B$7:$K$712,9,0),0)</f>
        <v>0</v>
      </c>
      <c r="G496" s="11">
        <f>IFERROR(VLOOKUP(A496,'[1]SIGEP + DJs'!$B$7:$K$712,10,0),0)</f>
        <v>0</v>
      </c>
    </row>
    <row r="497" spans="1:7" x14ac:dyDescent="0.25">
      <c r="A497" s="8" t="s">
        <v>575</v>
      </c>
      <c r="B497" s="9" t="s">
        <v>159</v>
      </c>
      <c r="C497" s="10" t="s">
        <v>179</v>
      </c>
      <c r="D497" s="11">
        <f>IFERROR(VLOOKUP(A497,'[1]SIGEP + DJs'!$B$7:$K$712,7,0),0)</f>
        <v>0</v>
      </c>
      <c r="E497" s="11">
        <f>IFERROR(VLOOKUP(A497,'[1]SIGEP + DJs'!$B$7:$K$712,8,0),0)</f>
        <v>6161317</v>
      </c>
      <c r="F497" s="11">
        <f>IFERROR(VLOOKUP(A497,'[1]SIGEP + DJs'!$B$7:$K$712,9,0),0)</f>
        <v>0</v>
      </c>
      <c r="G497" s="11">
        <f>IFERROR(VLOOKUP(A497,'[1]SIGEP + DJs'!$B$7:$K$712,10,0),0)</f>
        <v>0</v>
      </c>
    </row>
    <row r="498" spans="1:7" x14ac:dyDescent="0.25">
      <c r="A498" s="8" t="s">
        <v>576</v>
      </c>
      <c r="B498" s="9" t="s">
        <v>15</v>
      </c>
      <c r="C498" s="10" t="s">
        <v>89</v>
      </c>
      <c r="D498" s="11">
        <f>IFERROR(VLOOKUP(A498,'[1]SIGEP + DJs'!$B$7:$K$712,7,0),0)</f>
        <v>1420.587</v>
      </c>
      <c r="E498" s="11">
        <f>IFERROR(VLOOKUP(A498,'[1]SIGEP + DJs'!$B$7:$K$712,8,0),0)</f>
        <v>6903</v>
      </c>
      <c r="F498" s="11">
        <f>IFERROR(VLOOKUP(A498,'[1]SIGEP + DJs'!$B$7:$K$712,9,0),0)</f>
        <v>0</v>
      </c>
      <c r="G498" s="11">
        <f>IFERROR(VLOOKUP(A498,'[1]SIGEP + DJs'!$B$7:$K$712,10,0),0)</f>
        <v>0</v>
      </c>
    </row>
    <row r="499" spans="1:7" x14ac:dyDescent="0.25">
      <c r="A499" s="8" t="s">
        <v>577</v>
      </c>
      <c r="B499" s="9" t="s">
        <v>15</v>
      </c>
      <c r="C499" s="10" t="s">
        <v>89</v>
      </c>
      <c r="D499" s="11">
        <f>IFERROR(VLOOKUP(A499,'[1]SIGEP + DJs'!$B$7:$K$712,7,0),0)</f>
        <v>1359.654</v>
      </c>
      <c r="E499" s="11">
        <f>IFERROR(VLOOKUP(A499,'[1]SIGEP + DJs'!$B$7:$K$712,8,0),0)</f>
        <v>1363</v>
      </c>
      <c r="F499" s="11">
        <f>IFERROR(VLOOKUP(A499,'[1]SIGEP + DJs'!$B$7:$K$712,9,0),0)</f>
        <v>0</v>
      </c>
      <c r="G499" s="11">
        <f>IFERROR(VLOOKUP(A499,'[1]SIGEP + DJs'!$B$7:$K$712,10,0),0)</f>
        <v>0</v>
      </c>
    </row>
    <row r="500" spans="1:7" x14ac:dyDescent="0.25">
      <c r="A500" s="8" t="s">
        <v>578</v>
      </c>
      <c r="B500" s="9" t="s">
        <v>12</v>
      </c>
      <c r="C500" s="10" t="s">
        <v>579</v>
      </c>
      <c r="D500" s="11">
        <f>IFERROR(VLOOKUP(A500,'[1]SIGEP + DJs'!$B$7:$K$712,7,0),0)</f>
        <v>1052.3420000000001</v>
      </c>
      <c r="E500" s="11">
        <f>IFERROR(VLOOKUP(A500,'[1]SIGEP + DJs'!$B$7:$K$712,8,0),0)</f>
        <v>19957419</v>
      </c>
      <c r="F500" s="11">
        <f>IFERROR(VLOOKUP(A500,'[1]SIGEP + DJs'!$B$7:$K$712,9,0),0)</f>
        <v>0</v>
      </c>
      <c r="G500" s="11">
        <f>IFERROR(VLOOKUP(A500,'[1]SIGEP + DJs'!$B$7:$K$712,10,0),0)</f>
        <v>0</v>
      </c>
    </row>
    <row r="501" spans="1:7" x14ac:dyDescent="0.25">
      <c r="A501" s="8" t="s">
        <v>580</v>
      </c>
      <c r="B501" s="9" t="s">
        <v>15</v>
      </c>
      <c r="C501" s="10" t="s">
        <v>58</v>
      </c>
      <c r="D501" s="11">
        <f>IFERROR(VLOOKUP(A501,'[1]SIGEP + DJs'!$B$7:$K$712,7,0),0)</f>
        <v>0</v>
      </c>
      <c r="E501" s="11">
        <f>IFERROR(VLOOKUP(A501,'[1]SIGEP + DJs'!$B$7:$K$712,8,0),0)</f>
        <v>0</v>
      </c>
      <c r="F501" s="11">
        <f>IFERROR(VLOOKUP(A501,'[1]SIGEP + DJs'!$B$7:$K$712,9,0),0)</f>
        <v>0</v>
      </c>
      <c r="G501" s="11">
        <f>IFERROR(VLOOKUP(A501,'[1]SIGEP + DJs'!$B$7:$K$712,10,0),0)</f>
        <v>0</v>
      </c>
    </row>
    <row r="502" spans="1:7" x14ac:dyDescent="0.25">
      <c r="A502" s="8" t="s">
        <v>581</v>
      </c>
      <c r="B502" s="9" t="s">
        <v>238</v>
      </c>
      <c r="C502" s="10" t="s">
        <v>239</v>
      </c>
      <c r="D502" s="11">
        <f>IFERROR(VLOOKUP(A502,'[1]SIGEP + DJs'!$B$7:$K$712,7,0),0)</f>
        <v>32.869999999999997</v>
      </c>
      <c r="E502" s="11">
        <f>IFERROR(VLOOKUP(A502,'[1]SIGEP + DJs'!$B$7:$K$712,8,0),0)</f>
        <v>164</v>
      </c>
      <c r="F502" s="11">
        <f>IFERROR(VLOOKUP(A502,'[1]SIGEP + DJs'!$B$7:$K$712,9,0),0)</f>
        <v>0</v>
      </c>
      <c r="G502" s="11">
        <f>IFERROR(VLOOKUP(A502,'[1]SIGEP + DJs'!$B$7:$K$712,10,0),0)</f>
        <v>0</v>
      </c>
    </row>
    <row r="503" spans="1:7" x14ac:dyDescent="0.25">
      <c r="A503" s="8" t="s">
        <v>582</v>
      </c>
      <c r="B503" s="9" t="s">
        <v>238</v>
      </c>
      <c r="C503" s="10" t="s">
        <v>239</v>
      </c>
      <c r="D503" s="11">
        <f>IFERROR(VLOOKUP(A503,'[1]SIGEP + DJs'!$B$7:$K$712,7,0),0)</f>
        <v>30.21</v>
      </c>
      <c r="E503" s="11">
        <f>IFERROR(VLOOKUP(A503,'[1]SIGEP + DJs'!$B$7:$K$712,8,0),0)</f>
        <v>151</v>
      </c>
      <c r="F503" s="11">
        <f>IFERROR(VLOOKUP(A503,'[1]SIGEP + DJs'!$B$7:$K$712,9,0),0)</f>
        <v>0</v>
      </c>
      <c r="G503" s="11">
        <f>IFERROR(VLOOKUP(A503,'[1]SIGEP + DJs'!$B$7:$K$712,10,0),0)</f>
        <v>0</v>
      </c>
    </row>
    <row r="504" spans="1:7" x14ac:dyDescent="0.25">
      <c r="A504" s="8" t="s">
        <v>583</v>
      </c>
      <c r="B504" s="9" t="s">
        <v>238</v>
      </c>
      <c r="C504" s="10" t="s">
        <v>239</v>
      </c>
      <c r="D504" s="11">
        <f>IFERROR(VLOOKUP(A504,'[1]SIGEP + DJs'!$B$7:$K$712,7,0),0)</f>
        <v>0</v>
      </c>
      <c r="E504" s="11">
        <f>IFERROR(VLOOKUP(A504,'[1]SIGEP + DJs'!$B$7:$K$712,8,0),0)</f>
        <v>0</v>
      </c>
      <c r="F504" s="11">
        <f>IFERROR(VLOOKUP(A504,'[1]SIGEP + DJs'!$B$7:$K$712,9,0),0)</f>
        <v>0</v>
      </c>
      <c r="G504" s="11">
        <f>IFERROR(VLOOKUP(A504,'[1]SIGEP + DJs'!$B$7:$K$712,10,0),0)</f>
        <v>0</v>
      </c>
    </row>
    <row r="505" spans="1:7" x14ac:dyDescent="0.25">
      <c r="A505" s="8" t="s">
        <v>584</v>
      </c>
      <c r="B505" s="9" t="s">
        <v>238</v>
      </c>
      <c r="C505" s="10" t="s">
        <v>239</v>
      </c>
      <c r="D505" s="11">
        <f>IFERROR(VLOOKUP(A505,'[1]SIGEP + DJs'!$B$7:$K$712,7,0),0)</f>
        <v>0</v>
      </c>
      <c r="E505" s="11">
        <f>IFERROR(VLOOKUP(A505,'[1]SIGEP + DJs'!$B$7:$K$712,8,0),0)</f>
        <v>0</v>
      </c>
      <c r="F505" s="11">
        <f>IFERROR(VLOOKUP(A505,'[1]SIGEP + DJs'!$B$7:$K$712,9,0),0)</f>
        <v>0</v>
      </c>
      <c r="G505" s="11">
        <f>IFERROR(VLOOKUP(A505,'[1]SIGEP + DJs'!$B$7:$K$712,10,0),0)</f>
        <v>0</v>
      </c>
    </row>
    <row r="506" spans="1:7" x14ac:dyDescent="0.25">
      <c r="A506" s="8" t="s">
        <v>585</v>
      </c>
      <c r="B506" s="9" t="s">
        <v>238</v>
      </c>
      <c r="C506" s="10" t="s">
        <v>239</v>
      </c>
      <c r="D506" s="11">
        <f>IFERROR(VLOOKUP(A506,'[1]SIGEP + DJs'!$B$7:$K$712,7,0),0)</f>
        <v>40.18</v>
      </c>
      <c r="E506" s="11">
        <f>IFERROR(VLOOKUP(A506,'[1]SIGEP + DJs'!$B$7:$K$712,8,0),0)</f>
        <v>201</v>
      </c>
      <c r="F506" s="11">
        <f>IFERROR(VLOOKUP(A506,'[1]SIGEP + DJs'!$B$7:$K$712,9,0),0)</f>
        <v>0</v>
      </c>
      <c r="G506" s="11">
        <f>IFERROR(VLOOKUP(A506,'[1]SIGEP + DJs'!$B$7:$K$712,10,0),0)</f>
        <v>0</v>
      </c>
    </row>
    <row r="507" spans="1:7" x14ac:dyDescent="0.25">
      <c r="A507" s="8" t="s">
        <v>586</v>
      </c>
      <c r="B507" s="9" t="s">
        <v>477</v>
      </c>
      <c r="C507" s="10" t="s">
        <v>587</v>
      </c>
      <c r="D507" s="11">
        <f>IFERROR(VLOOKUP(A507,'[1]SIGEP + DJs'!$B$7:$K$712,7,0),0)</f>
        <v>234.24600000000001</v>
      </c>
      <c r="E507" s="11">
        <f>IFERROR(VLOOKUP(A507,'[1]SIGEP + DJs'!$B$7:$K$712,8,0),0)</f>
        <v>91245048</v>
      </c>
      <c r="F507" s="11">
        <f>IFERROR(VLOOKUP(A507,'[1]SIGEP + DJs'!$B$7:$K$712,9,0),0)</f>
        <v>0</v>
      </c>
      <c r="G507" s="11">
        <f>IFERROR(VLOOKUP(A507,'[1]SIGEP + DJs'!$B$7:$K$712,10,0),0)</f>
        <v>0</v>
      </c>
    </row>
    <row r="508" spans="1:7" x14ac:dyDescent="0.25">
      <c r="A508" s="8" t="s">
        <v>588</v>
      </c>
      <c r="B508" s="9" t="s">
        <v>238</v>
      </c>
      <c r="C508" s="10" t="s">
        <v>239</v>
      </c>
      <c r="D508" s="11">
        <f>IFERROR(VLOOKUP(A508,'[1]SIGEP + DJs'!$B$7:$K$712,7,0),0)</f>
        <v>556.28</v>
      </c>
      <c r="E508" s="11">
        <f>IFERROR(VLOOKUP(A508,'[1]SIGEP + DJs'!$B$7:$K$712,8,0),0)</f>
        <v>6230</v>
      </c>
      <c r="F508" s="11">
        <f>IFERROR(VLOOKUP(A508,'[1]SIGEP + DJs'!$B$7:$K$712,9,0),0)</f>
        <v>0</v>
      </c>
      <c r="G508" s="11">
        <f>IFERROR(VLOOKUP(A508,'[1]SIGEP + DJs'!$B$7:$K$712,10,0),0)</f>
        <v>0</v>
      </c>
    </row>
    <row r="509" spans="1:7" x14ac:dyDescent="0.25">
      <c r="A509" s="8" t="s">
        <v>589</v>
      </c>
      <c r="B509" s="9" t="s">
        <v>159</v>
      </c>
      <c r="C509" s="10" t="s">
        <v>179</v>
      </c>
      <c r="D509" s="11">
        <f>IFERROR(VLOOKUP(A509,'[1]SIGEP + DJs'!$B$7:$K$712,7,0),0)</f>
        <v>176.72300000000001</v>
      </c>
      <c r="E509" s="11">
        <f>IFERROR(VLOOKUP(A509,'[1]SIGEP + DJs'!$B$7:$K$712,8,0),0)</f>
        <v>1589352</v>
      </c>
      <c r="F509" s="11">
        <f>IFERROR(VLOOKUP(A509,'[1]SIGEP + DJs'!$B$7:$K$712,9,0),0)</f>
        <v>0</v>
      </c>
      <c r="G509" s="11">
        <f>IFERROR(VLOOKUP(A509,'[1]SIGEP + DJs'!$B$7:$K$712,10,0),0)</f>
        <v>0</v>
      </c>
    </row>
    <row r="510" spans="1:7" x14ac:dyDescent="0.25">
      <c r="A510" s="8" t="s">
        <v>590</v>
      </c>
      <c r="B510" s="9" t="s">
        <v>238</v>
      </c>
      <c r="C510" s="10" t="s">
        <v>239</v>
      </c>
      <c r="D510" s="11">
        <f>IFERROR(VLOOKUP(A510,'[1]SIGEP + DJs'!$B$7:$K$712,7,0),0)</f>
        <v>0</v>
      </c>
      <c r="E510" s="11">
        <f>IFERROR(VLOOKUP(A510,'[1]SIGEP + DJs'!$B$7:$K$712,8,0),0)</f>
        <v>0</v>
      </c>
      <c r="F510" s="11">
        <f>IFERROR(VLOOKUP(A510,'[1]SIGEP + DJs'!$B$7:$K$712,9,0),0)</f>
        <v>0</v>
      </c>
      <c r="G510" s="11">
        <f>IFERROR(VLOOKUP(A510,'[1]SIGEP + DJs'!$B$7:$K$712,10,0),0)</f>
        <v>0</v>
      </c>
    </row>
    <row r="511" spans="1:7" x14ac:dyDescent="0.25">
      <c r="A511" s="8" t="s">
        <v>591</v>
      </c>
      <c r="B511" s="9" t="s">
        <v>592</v>
      </c>
      <c r="C511" s="10" t="s">
        <v>593</v>
      </c>
      <c r="D511" s="11">
        <f>IFERROR(VLOOKUP(A511,'[1]SIGEP + DJs'!$B$7:$K$712,7,0),0)</f>
        <v>20.9</v>
      </c>
      <c r="E511" s="11">
        <f>IFERROR(VLOOKUP(A511,'[1]SIGEP + DJs'!$B$7:$K$712,8,0),0)</f>
        <v>1175657</v>
      </c>
      <c r="F511" s="11">
        <f>IFERROR(VLOOKUP(A511,'[1]SIGEP + DJs'!$B$7:$K$712,9,0),0)</f>
        <v>0</v>
      </c>
      <c r="G511" s="11">
        <f>IFERROR(VLOOKUP(A511,'[1]SIGEP + DJs'!$B$7:$K$712,10,0),0)</f>
        <v>0</v>
      </c>
    </row>
    <row r="512" spans="1:7" x14ac:dyDescent="0.25">
      <c r="A512" s="8" t="s">
        <v>594</v>
      </c>
      <c r="B512" s="9" t="s">
        <v>159</v>
      </c>
      <c r="C512" s="10" t="s">
        <v>595</v>
      </c>
      <c r="D512" s="11">
        <f>IFERROR(VLOOKUP(A512,'[1]SIGEP + DJs'!$B$7:$K$712,7,0),0)</f>
        <v>0</v>
      </c>
      <c r="E512" s="11">
        <f>IFERROR(VLOOKUP(A512,'[1]SIGEP + DJs'!$B$7:$K$712,8,0),0)</f>
        <v>0</v>
      </c>
      <c r="F512" s="11">
        <f>IFERROR(VLOOKUP(A512,'[1]SIGEP + DJs'!$B$7:$K$712,9,0),0)</f>
        <v>0</v>
      </c>
      <c r="G512" s="11">
        <f>IFERROR(VLOOKUP(A512,'[1]SIGEP + DJs'!$B$7:$K$712,10,0),0)</f>
        <v>0</v>
      </c>
    </row>
    <row r="513" spans="1:7" x14ac:dyDescent="0.25">
      <c r="A513" s="8" t="s">
        <v>596</v>
      </c>
      <c r="B513" s="9" t="s">
        <v>15</v>
      </c>
      <c r="C513" s="10" t="s">
        <v>48</v>
      </c>
      <c r="D513" s="11">
        <f>IFERROR(VLOOKUP(A513,'[1]SIGEP + DJs'!$B$7:$K$712,7,0),0)</f>
        <v>0</v>
      </c>
      <c r="E513" s="11">
        <f>IFERROR(VLOOKUP(A513,'[1]SIGEP + DJs'!$B$7:$K$712,8,0),0)</f>
        <v>0</v>
      </c>
      <c r="F513" s="11">
        <f>IFERROR(VLOOKUP(A513,'[1]SIGEP + DJs'!$B$7:$K$712,9,0),0)</f>
        <v>0</v>
      </c>
      <c r="G513" s="11">
        <f>IFERROR(VLOOKUP(A513,'[1]SIGEP + DJs'!$B$7:$K$712,10,0),0)</f>
        <v>0</v>
      </c>
    </row>
    <row r="514" spans="1:7" x14ac:dyDescent="0.25">
      <c r="A514" s="8" t="s">
        <v>597</v>
      </c>
      <c r="B514" s="9" t="s">
        <v>15</v>
      </c>
      <c r="C514" s="10" t="s">
        <v>50</v>
      </c>
      <c r="D514" s="11">
        <f>IFERROR(VLOOKUP(A514,'[1]SIGEP + DJs'!$B$7:$K$712,7,0),0)</f>
        <v>0</v>
      </c>
      <c r="E514" s="11">
        <f>IFERROR(VLOOKUP(A514,'[1]SIGEP + DJs'!$B$7:$K$712,8,0),0)</f>
        <v>0</v>
      </c>
      <c r="F514" s="11">
        <f>IFERROR(VLOOKUP(A514,'[1]SIGEP + DJs'!$B$7:$K$712,9,0),0)</f>
        <v>0</v>
      </c>
      <c r="G514" s="11">
        <f>IFERROR(VLOOKUP(A514,'[1]SIGEP + DJs'!$B$7:$K$712,10,0),0)</f>
        <v>0</v>
      </c>
    </row>
    <row r="515" spans="1:7" x14ac:dyDescent="0.25">
      <c r="A515" s="8" t="s">
        <v>598</v>
      </c>
      <c r="B515" s="9" t="s">
        <v>15</v>
      </c>
      <c r="C515" s="10" t="s">
        <v>50</v>
      </c>
      <c r="D515" s="11">
        <f>IFERROR(VLOOKUP(A515,'[1]SIGEP + DJs'!$B$7:$K$712,7,0),0)</f>
        <v>0</v>
      </c>
      <c r="E515" s="11">
        <f>IFERROR(VLOOKUP(A515,'[1]SIGEP + DJs'!$B$7:$K$712,8,0),0)</f>
        <v>0</v>
      </c>
      <c r="F515" s="11">
        <f>IFERROR(VLOOKUP(A515,'[1]SIGEP + DJs'!$B$7:$K$712,9,0),0)</f>
        <v>0</v>
      </c>
      <c r="G515" s="11">
        <f>IFERROR(VLOOKUP(A515,'[1]SIGEP + DJs'!$B$7:$K$712,10,0),0)</f>
        <v>0</v>
      </c>
    </row>
    <row r="516" spans="1:7" x14ac:dyDescent="0.25">
      <c r="A516" s="8" t="s">
        <v>599</v>
      </c>
      <c r="B516" s="9" t="s">
        <v>15</v>
      </c>
      <c r="C516" s="10" t="s">
        <v>26</v>
      </c>
      <c r="D516" s="11">
        <f>IFERROR(VLOOKUP(A516,'[1]SIGEP + DJs'!$B$7:$K$712,7,0),0)</f>
        <v>0</v>
      </c>
      <c r="E516" s="11">
        <f>IFERROR(VLOOKUP(A516,'[1]SIGEP + DJs'!$B$7:$K$712,8,0),0)</f>
        <v>0</v>
      </c>
      <c r="F516" s="11">
        <f>IFERROR(VLOOKUP(A516,'[1]SIGEP + DJs'!$B$7:$K$712,9,0),0)</f>
        <v>0</v>
      </c>
      <c r="G516" s="11">
        <f>IFERROR(VLOOKUP(A516,'[1]SIGEP + DJs'!$B$7:$K$712,10,0),0)</f>
        <v>0</v>
      </c>
    </row>
    <row r="517" spans="1:7" x14ac:dyDescent="0.25">
      <c r="A517" s="8" t="s">
        <v>600</v>
      </c>
      <c r="B517" s="9" t="s">
        <v>111</v>
      </c>
      <c r="C517" s="10" t="s">
        <v>117</v>
      </c>
      <c r="D517" s="11">
        <f>IFERROR(VLOOKUP(A517,'[1]SIGEP + DJs'!$B$7:$K$712,7,0),0)</f>
        <v>140.059</v>
      </c>
      <c r="E517" s="11">
        <f>IFERROR(VLOOKUP(A517,'[1]SIGEP + DJs'!$B$7:$K$712,8,0),0)</f>
        <v>45208</v>
      </c>
      <c r="F517" s="11">
        <f>IFERROR(VLOOKUP(A517,'[1]SIGEP + DJs'!$B$7:$K$712,9,0),0)</f>
        <v>0</v>
      </c>
      <c r="G517" s="11">
        <f>IFERROR(VLOOKUP(A517,'[1]SIGEP + DJs'!$B$7:$K$712,10,0),0)</f>
        <v>0</v>
      </c>
    </row>
    <row r="518" spans="1:7" x14ac:dyDescent="0.25">
      <c r="A518" s="8" t="s">
        <v>601</v>
      </c>
      <c r="B518" s="9" t="s">
        <v>238</v>
      </c>
      <c r="C518" s="10" t="s">
        <v>239</v>
      </c>
      <c r="D518" s="11">
        <f>IFERROR(VLOOKUP(A518,'[1]SIGEP + DJs'!$B$7:$K$712,7,0),0)</f>
        <v>0</v>
      </c>
      <c r="E518" s="11">
        <f>IFERROR(VLOOKUP(A518,'[1]SIGEP + DJs'!$B$7:$K$712,8,0),0)</f>
        <v>0</v>
      </c>
      <c r="F518" s="11">
        <f>IFERROR(VLOOKUP(A518,'[1]SIGEP + DJs'!$B$7:$K$712,9,0),0)</f>
        <v>0</v>
      </c>
      <c r="G518" s="11">
        <f>IFERROR(VLOOKUP(A518,'[1]SIGEP + DJs'!$B$7:$K$712,10,0),0)</f>
        <v>209759</v>
      </c>
    </row>
    <row r="519" spans="1:7" x14ac:dyDescent="0.25">
      <c r="A519" s="8" t="s">
        <v>602</v>
      </c>
      <c r="B519" s="9" t="s">
        <v>238</v>
      </c>
      <c r="C519" s="10" t="s">
        <v>239</v>
      </c>
      <c r="D519" s="11">
        <f>IFERROR(VLOOKUP(A519,'[1]SIGEP + DJs'!$B$7:$K$712,7,0),0)</f>
        <v>0</v>
      </c>
      <c r="E519" s="11">
        <f>IFERROR(VLOOKUP(A519,'[1]SIGEP + DJs'!$B$7:$K$712,8,0),0)</f>
        <v>0</v>
      </c>
      <c r="F519" s="11">
        <f>IFERROR(VLOOKUP(A519,'[1]SIGEP + DJs'!$B$7:$K$712,9,0),0)</f>
        <v>0</v>
      </c>
      <c r="G519" s="11">
        <f>IFERROR(VLOOKUP(A519,'[1]SIGEP + DJs'!$B$7:$K$712,10,0),0)</f>
        <v>85033</v>
      </c>
    </row>
    <row r="520" spans="1:7" x14ac:dyDescent="0.25">
      <c r="A520" s="8" t="s">
        <v>603</v>
      </c>
      <c r="B520" s="9" t="s">
        <v>238</v>
      </c>
      <c r="C520" s="10" t="s">
        <v>604</v>
      </c>
      <c r="D520" s="11">
        <f>IFERROR(VLOOKUP(A520,'[1]SIGEP + DJs'!$B$7:$K$712,7,0),0)</f>
        <v>0</v>
      </c>
      <c r="E520" s="11">
        <f>IFERROR(VLOOKUP(A520,'[1]SIGEP + DJs'!$B$7:$K$712,8,0),0)</f>
        <v>0</v>
      </c>
      <c r="F520" s="11">
        <f>IFERROR(VLOOKUP(A520,'[1]SIGEP + DJs'!$B$7:$K$712,9,0),0)</f>
        <v>0</v>
      </c>
      <c r="G520" s="11">
        <f>IFERROR(VLOOKUP(A520,'[1]SIGEP + DJs'!$B$7:$K$712,10,0),0)</f>
        <v>0</v>
      </c>
    </row>
    <row r="521" spans="1:7" x14ac:dyDescent="0.25">
      <c r="A521" s="8" t="s">
        <v>605</v>
      </c>
      <c r="B521" s="9" t="s">
        <v>238</v>
      </c>
      <c r="C521" s="10" t="s">
        <v>604</v>
      </c>
      <c r="D521" s="11">
        <f>IFERROR(VLOOKUP(A521,'[1]SIGEP + DJs'!$B$7:$K$712,7,0),0)</f>
        <v>0</v>
      </c>
      <c r="E521" s="11">
        <f>IFERROR(VLOOKUP(A521,'[1]SIGEP + DJs'!$B$7:$K$712,8,0),0)</f>
        <v>0</v>
      </c>
      <c r="F521" s="11">
        <f>IFERROR(VLOOKUP(A521,'[1]SIGEP + DJs'!$B$7:$K$712,9,0),0)</f>
        <v>0</v>
      </c>
      <c r="G521" s="11">
        <f>IFERROR(VLOOKUP(A521,'[1]SIGEP + DJs'!$B$7:$K$712,10,0),0)</f>
        <v>874199</v>
      </c>
    </row>
    <row r="522" spans="1:7" x14ac:dyDescent="0.25">
      <c r="A522" s="8" t="s">
        <v>606</v>
      </c>
      <c r="B522" s="9" t="s">
        <v>111</v>
      </c>
      <c r="C522" s="10" t="s">
        <v>119</v>
      </c>
      <c r="D522" s="11">
        <f>IFERROR(VLOOKUP(A522,'[1]SIGEP + DJs'!$B$7:$K$712,7,0),0)</f>
        <v>0</v>
      </c>
      <c r="E522" s="11">
        <f>IFERROR(VLOOKUP(A522,'[1]SIGEP + DJs'!$B$7:$K$712,8,0),0)</f>
        <v>0</v>
      </c>
      <c r="F522" s="11">
        <f>IFERROR(VLOOKUP(A522,'[1]SIGEP + DJs'!$B$7:$K$712,9,0),0)</f>
        <v>0</v>
      </c>
      <c r="G522" s="11">
        <f>IFERROR(VLOOKUP(A522,'[1]SIGEP + DJs'!$B$7:$K$712,10,0),0)</f>
        <v>0</v>
      </c>
    </row>
    <row r="523" spans="1:7" x14ac:dyDescent="0.25">
      <c r="A523" s="8" t="s">
        <v>607</v>
      </c>
      <c r="B523" s="9" t="s">
        <v>150</v>
      </c>
      <c r="C523" s="10" t="s">
        <v>608</v>
      </c>
      <c r="D523" s="11">
        <f>IFERROR(VLOOKUP(A523,'[1]SIGEP + DJs'!$B$7:$K$712,7,0),0)</f>
        <v>0</v>
      </c>
      <c r="E523" s="11">
        <f>IFERROR(VLOOKUP(A523,'[1]SIGEP + DJs'!$B$7:$K$712,8,0),0)</f>
        <v>0</v>
      </c>
      <c r="F523" s="11">
        <f>IFERROR(VLOOKUP(A523,'[1]SIGEP + DJs'!$B$7:$K$712,9,0),0)</f>
        <v>0</v>
      </c>
      <c r="G523" s="11">
        <f>IFERROR(VLOOKUP(A523,'[1]SIGEP + DJs'!$B$7:$K$712,10,0),0)</f>
        <v>0</v>
      </c>
    </row>
    <row r="524" spans="1:7" x14ac:dyDescent="0.25">
      <c r="A524" s="8" t="s">
        <v>609</v>
      </c>
      <c r="B524" s="9" t="s">
        <v>436</v>
      </c>
      <c r="C524" s="10" t="s">
        <v>437</v>
      </c>
      <c r="D524" s="11">
        <f>IFERROR(VLOOKUP(A524,'[1]SIGEP + DJs'!$B$7:$K$712,7,0),0)</f>
        <v>0</v>
      </c>
      <c r="E524" s="11">
        <f>IFERROR(VLOOKUP(A524,'[1]SIGEP + DJs'!$B$7:$K$712,8,0),0)</f>
        <v>0</v>
      </c>
      <c r="F524" s="11">
        <f>IFERROR(VLOOKUP(A524,'[1]SIGEP + DJs'!$B$7:$K$712,9,0),0)</f>
        <v>0</v>
      </c>
      <c r="G524" s="11">
        <f>IFERROR(VLOOKUP(A524,'[1]SIGEP + DJs'!$B$7:$K$712,10,0),0)</f>
        <v>0</v>
      </c>
    </row>
    <row r="525" spans="1:7" x14ac:dyDescent="0.25">
      <c r="A525" s="8" t="s">
        <v>610</v>
      </c>
      <c r="B525" s="9" t="s">
        <v>436</v>
      </c>
      <c r="C525" s="10" t="s">
        <v>437</v>
      </c>
      <c r="D525" s="11">
        <f>IFERROR(VLOOKUP(A525,'[1]SIGEP + DJs'!$B$7:$K$712,7,0),0)</f>
        <v>0</v>
      </c>
      <c r="E525" s="11">
        <f>IFERROR(VLOOKUP(A525,'[1]SIGEP + DJs'!$B$7:$K$712,8,0),0)</f>
        <v>0</v>
      </c>
      <c r="F525" s="11">
        <f>IFERROR(VLOOKUP(A525,'[1]SIGEP + DJs'!$B$7:$K$712,9,0),0)</f>
        <v>0</v>
      </c>
      <c r="G525" s="11">
        <f>IFERROR(VLOOKUP(A525,'[1]SIGEP + DJs'!$B$7:$K$712,10,0),0)</f>
        <v>32322930</v>
      </c>
    </row>
    <row r="526" spans="1:7" x14ac:dyDescent="0.25">
      <c r="A526" s="8" t="s">
        <v>611</v>
      </c>
      <c r="B526" s="9" t="s">
        <v>159</v>
      </c>
      <c r="C526" s="10" t="s">
        <v>162</v>
      </c>
      <c r="D526" s="11">
        <f>IFERROR(VLOOKUP(A526,'[1]SIGEP + DJs'!$B$7:$K$712,7,0),0)</f>
        <v>0</v>
      </c>
      <c r="E526" s="11">
        <f>IFERROR(VLOOKUP(A526,'[1]SIGEP + DJs'!$B$7:$K$712,8,0),0)</f>
        <v>0</v>
      </c>
      <c r="F526" s="11">
        <f>IFERROR(VLOOKUP(A526,'[1]SIGEP + DJs'!$B$7:$K$712,9,0),0)</f>
        <v>0</v>
      </c>
      <c r="G526" s="11">
        <f>IFERROR(VLOOKUP(A526,'[1]SIGEP + DJs'!$B$7:$K$712,10,0),0)</f>
        <v>0</v>
      </c>
    </row>
    <row r="527" spans="1:7" x14ac:dyDescent="0.25">
      <c r="A527" s="8" t="s">
        <v>612</v>
      </c>
      <c r="B527" s="9" t="s">
        <v>159</v>
      </c>
      <c r="C527" s="10" t="s">
        <v>162</v>
      </c>
      <c r="D527" s="11">
        <f>IFERROR(VLOOKUP(A527,'[1]SIGEP + DJs'!$B$7:$K$712,7,0),0)</f>
        <v>0</v>
      </c>
      <c r="E527" s="11">
        <f>IFERROR(VLOOKUP(A527,'[1]SIGEP + DJs'!$B$7:$K$712,8,0),0)</f>
        <v>53888</v>
      </c>
      <c r="F527" s="11">
        <f>IFERROR(VLOOKUP(A527,'[1]SIGEP + DJs'!$B$7:$K$712,9,0),0)</f>
        <v>0</v>
      </c>
      <c r="G527" s="11">
        <f>IFERROR(VLOOKUP(A527,'[1]SIGEP + DJs'!$B$7:$K$712,10,0),0)</f>
        <v>0</v>
      </c>
    </row>
    <row r="528" spans="1:7" x14ac:dyDescent="0.25">
      <c r="A528" s="8" t="s">
        <v>613</v>
      </c>
      <c r="B528" s="9" t="s">
        <v>159</v>
      </c>
      <c r="C528" s="10" t="s">
        <v>160</v>
      </c>
      <c r="D528" s="11">
        <f>IFERROR(VLOOKUP(A528,'[1]SIGEP + DJs'!$B$7:$K$712,7,0),0)</f>
        <v>0</v>
      </c>
      <c r="E528" s="11">
        <f>IFERROR(VLOOKUP(A528,'[1]SIGEP + DJs'!$B$7:$K$712,8,0),0)</f>
        <v>0</v>
      </c>
      <c r="F528" s="11">
        <f>IFERROR(VLOOKUP(A528,'[1]SIGEP + DJs'!$B$7:$K$712,9,0),0)</f>
        <v>0</v>
      </c>
      <c r="G528" s="11">
        <f>IFERROR(VLOOKUP(A528,'[1]SIGEP + DJs'!$B$7:$K$712,10,0),0)</f>
        <v>0</v>
      </c>
    </row>
    <row r="529" spans="1:7" x14ac:dyDescent="0.25">
      <c r="A529" s="8" t="s">
        <v>614</v>
      </c>
      <c r="B529" s="9" t="s">
        <v>159</v>
      </c>
      <c r="C529" s="10" t="s">
        <v>160</v>
      </c>
      <c r="D529" s="11">
        <f>IFERROR(VLOOKUP(A529,'[1]SIGEP + DJs'!$B$7:$K$712,7,0),0)</f>
        <v>0</v>
      </c>
      <c r="E529" s="11">
        <f>IFERROR(VLOOKUP(A529,'[1]SIGEP + DJs'!$B$7:$K$712,8,0),0)</f>
        <v>0</v>
      </c>
      <c r="F529" s="11">
        <f>IFERROR(VLOOKUP(A529,'[1]SIGEP + DJs'!$B$7:$K$712,9,0),0)</f>
        <v>0</v>
      </c>
      <c r="G529" s="11">
        <f>IFERROR(VLOOKUP(A529,'[1]SIGEP + DJs'!$B$7:$K$712,10,0),0)</f>
        <v>0</v>
      </c>
    </row>
    <row r="530" spans="1:7" x14ac:dyDescent="0.25">
      <c r="A530" s="8" t="s">
        <v>615</v>
      </c>
      <c r="B530" s="9" t="s">
        <v>111</v>
      </c>
      <c r="C530" s="10" t="s">
        <v>114</v>
      </c>
      <c r="D530" s="11">
        <f>IFERROR(VLOOKUP(A530,'[1]SIGEP + DJs'!$B$7:$K$712,7,0),0)</f>
        <v>0</v>
      </c>
      <c r="E530" s="11">
        <f>IFERROR(VLOOKUP(A530,'[1]SIGEP + DJs'!$B$7:$K$712,8,0),0)</f>
        <v>0</v>
      </c>
      <c r="F530" s="11">
        <f>IFERROR(VLOOKUP(A530,'[1]SIGEP + DJs'!$B$7:$K$712,9,0),0)</f>
        <v>0</v>
      </c>
      <c r="G530" s="11">
        <f>IFERROR(VLOOKUP(A530,'[1]SIGEP + DJs'!$B$7:$K$712,10,0),0)</f>
        <v>0</v>
      </c>
    </row>
    <row r="531" spans="1:7" x14ac:dyDescent="0.25">
      <c r="A531" s="8" t="s">
        <v>616</v>
      </c>
      <c r="B531" s="9" t="s">
        <v>159</v>
      </c>
      <c r="C531" s="10" t="s">
        <v>617</v>
      </c>
      <c r="D531" s="11">
        <f>IFERROR(VLOOKUP(A531,'[1]SIGEP + DJs'!$B$7:$K$712,7,0),0)</f>
        <v>0</v>
      </c>
      <c r="E531" s="11">
        <f>IFERROR(VLOOKUP(A531,'[1]SIGEP + DJs'!$B$7:$K$712,8,0),0)</f>
        <v>0</v>
      </c>
      <c r="F531" s="11">
        <f>IFERROR(VLOOKUP(A531,'[1]SIGEP + DJs'!$B$7:$K$712,9,0),0)</f>
        <v>0</v>
      </c>
      <c r="G531" s="11">
        <f>IFERROR(VLOOKUP(A531,'[1]SIGEP + DJs'!$B$7:$K$712,10,0),0)</f>
        <v>0</v>
      </c>
    </row>
    <row r="532" spans="1:7" x14ac:dyDescent="0.25">
      <c r="A532" s="8" t="s">
        <v>618</v>
      </c>
      <c r="B532" s="9" t="s">
        <v>159</v>
      </c>
      <c r="C532" s="10" t="s">
        <v>617</v>
      </c>
      <c r="D532" s="11">
        <f>IFERROR(VLOOKUP(A532,'[1]SIGEP + DJs'!$B$7:$K$712,7,0),0)</f>
        <v>0</v>
      </c>
      <c r="E532" s="11">
        <f>IFERROR(VLOOKUP(A532,'[1]SIGEP + DJs'!$B$7:$K$712,8,0),0)</f>
        <v>16333</v>
      </c>
      <c r="F532" s="11">
        <f>IFERROR(VLOOKUP(A532,'[1]SIGEP + DJs'!$B$7:$K$712,9,0),0)</f>
        <v>0</v>
      </c>
      <c r="G532" s="11">
        <f>IFERROR(VLOOKUP(A532,'[1]SIGEP + DJs'!$B$7:$K$712,10,0),0)</f>
        <v>0</v>
      </c>
    </row>
    <row r="533" spans="1:7" x14ac:dyDescent="0.25">
      <c r="A533" s="8" t="s">
        <v>619</v>
      </c>
      <c r="B533" s="9" t="s">
        <v>159</v>
      </c>
      <c r="C533" s="10" t="s">
        <v>617</v>
      </c>
      <c r="D533" s="11">
        <f>IFERROR(VLOOKUP(A533,'[1]SIGEP + DJs'!$B$7:$K$712,7,0),0)</f>
        <v>0</v>
      </c>
      <c r="E533" s="11">
        <f>IFERROR(VLOOKUP(A533,'[1]SIGEP + DJs'!$B$7:$K$712,8,0),0)</f>
        <v>0</v>
      </c>
      <c r="F533" s="11">
        <f>IFERROR(VLOOKUP(A533,'[1]SIGEP + DJs'!$B$7:$K$712,9,0),0)</f>
        <v>0</v>
      </c>
      <c r="G533" s="11">
        <f>IFERROR(VLOOKUP(A533,'[1]SIGEP + DJs'!$B$7:$K$712,10,0),0)</f>
        <v>0</v>
      </c>
    </row>
    <row r="534" spans="1:7" x14ac:dyDescent="0.25">
      <c r="A534" s="8" t="s">
        <v>620</v>
      </c>
      <c r="B534" s="9" t="s">
        <v>159</v>
      </c>
      <c r="C534" s="10" t="s">
        <v>617</v>
      </c>
      <c r="D534" s="11">
        <f>IFERROR(VLOOKUP(A534,'[1]SIGEP + DJs'!$B$7:$K$712,7,0),0)</f>
        <v>0</v>
      </c>
      <c r="E534" s="11">
        <f>IFERROR(VLOOKUP(A534,'[1]SIGEP + DJs'!$B$7:$K$712,8,0),0)</f>
        <v>0</v>
      </c>
      <c r="F534" s="11">
        <f>IFERROR(VLOOKUP(A534,'[1]SIGEP + DJs'!$B$7:$K$712,9,0),0)</f>
        <v>0</v>
      </c>
      <c r="G534" s="11">
        <f>IFERROR(VLOOKUP(A534,'[1]SIGEP + DJs'!$B$7:$K$712,10,0),0)</f>
        <v>0</v>
      </c>
    </row>
    <row r="535" spans="1:7" x14ac:dyDescent="0.25">
      <c r="A535" s="8" t="s">
        <v>621</v>
      </c>
      <c r="B535" s="9" t="s">
        <v>159</v>
      </c>
      <c r="C535" s="10" t="s">
        <v>188</v>
      </c>
      <c r="D535" s="11">
        <f>IFERROR(VLOOKUP(A535,'[1]SIGEP + DJs'!$B$7:$K$712,7,0),0)</f>
        <v>0</v>
      </c>
      <c r="E535" s="11">
        <f>IFERROR(VLOOKUP(A535,'[1]SIGEP + DJs'!$B$7:$K$712,8,0),0)</f>
        <v>0</v>
      </c>
      <c r="F535" s="11">
        <f>IFERROR(VLOOKUP(A535,'[1]SIGEP + DJs'!$B$7:$K$712,9,0),0)</f>
        <v>0</v>
      </c>
      <c r="G535" s="11">
        <f>IFERROR(VLOOKUP(A535,'[1]SIGEP + DJs'!$B$7:$K$712,10,0),0)</f>
        <v>0</v>
      </c>
    </row>
    <row r="536" spans="1:7" x14ac:dyDescent="0.25">
      <c r="A536" s="8" t="s">
        <v>622</v>
      </c>
      <c r="B536" s="9" t="s">
        <v>111</v>
      </c>
      <c r="C536" s="10" t="s">
        <v>623</v>
      </c>
      <c r="D536" s="11">
        <f>IFERROR(VLOOKUP(A536,'[1]SIGEP + DJs'!$B$7:$K$712,7,0),0)</f>
        <v>0</v>
      </c>
      <c r="E536" s="11">
        <f>IFERROR(VLOOKUP(A536,'[1]SIGEP + DJs'!$B$7:$K$712,8,0),0)</f>
        <v>0</v>
      </c>
      <c r="F536" s="11">
        <f>IFERROR(VLOOKUP(A536,'[1]SIGEP + DJs'!$B$7:$K$712,9,0),0)</f>
        <v>0</v>
      </c>
      <c r="G536" s="11">
        <f>IFERROR(VLOOKUP(A536,'[1]SIGEP + DJs'!$B$7:$K$712,10,0),0)</f>
        <v>0</v>
      </c>
    </row>
    <row r="537" spans="1:7" x14ac:dyDescent="0.25">
      <c r="A537" s="8" t="s">
        <v>624</v>
      </c>
      <c r="B537" s="9" t="s">
        <v>150</v>
      </c>
      <c r="C537" s="10" t="s">
        <v>625</v>
      </c>
      <c r="D537" s="11">
        <f>IFERROR(VLOOKUP(A537,'[1]SIGEP + DJs'!$B$7:$K$712,7,0),0)</f>
        <v>0</v>
      </c>
      <c r="E537" s="11">
        <f>IFERROR(VLOOKUP(A537,'[1]SIGEP + DJs'!$B$7:$K$712,8,0),0)</f>
        <v>0</v>
      </c>
      <c r="F537" s="11">
        <f>IFERROR(VLOOKUP(A537,'[1]SIGEP + DJs'!$B$7:$K$712,9,0),0)</f>
        <v>0</v>
      </c>
      <c r="G537" s="11">
        <f>IFERROR(VLOOKUP(A537,'[1]SIGEP + DJs'!$B$7:$K$712,10,0),0)</f>
        <v>0</v>
      </c>
    </row>
    <row r="538" spans="1:7" x14ac:dyDescent="0.25">
      <c r="A538" s="8" t="s">
        <v>626</v>
      </c>
      <c r="B538" s="9" t="s">
        <v>351</v>
      </c>
      <c r="C538" s="10" t="s">
        <v>627</v>
      </c>
      <c r="D538" s="11">
        <f>IFERROR(VLOOKUP(A538,'[1]SIGEP + DJs'!$B$7:$K$712,7,0),0)</f>
        <v>0</v>
      </c>
      <c r="E538" s="11">
        <f>IFERROR(VLOOKUP(A538,'[1]SIGEP + DJs'!$B$7:$K$712,8,0),0)</f>
        <v>0</v>
      </c>
      <c r="F538" s="11">
        <f>IFERROR(VLOOKUP(A538,'[1]SIGEP + DJs'!$B$7:$K$712,9,0),0)</f>
        <v>0</v>
      </c>
      <c r="G538" s="11">
        <f>IFERROR(VLOOKUP(A538,'[1]SIGEP + DJs'!$B$7:$K$712,10,0),0)</f>
        <v>0</v>
      </c>
    </row>
    <row r="539" spans="1:7" x14ac:dyDescent="0.25">
      <c r="A539" s="8" t="s">
        <v>628</v>
      </c>
      <c r="B539" s="9" t="s">
        <v>629</v>
      </c>
      <c r="C539" s="10" t="s">
        <v>630</v>
      </c>
      <c r="D539" s="11">
        <f>IFERROR(VLOOKUP(A539,'[1]SIGEP + DJs'!$B$7:$K$712,7,0),0)</f>
        <v>0</v>
      </c>
      <c r="E539" s="11">
        <f>IFERROR(VLOOKUP(A539,'[1]SIGEP + DJs'!$B$7:$K$712,8,0),0)</f>
        <v>0</v>
      </c>
      <c r="F539" s="11">
        <f>IFERROR(VLOOKUP(A539,'[1]SIGEP + DJs'!$B$7:$K$712,9,0),0)</f>
        <v>0</v>
      </c>
      <c r="G539" s="11">
        <f>IFERROR(VLOOKUP(A539,'[1]SIGEP + DJs'!$B$7:$K$712,10,0),0)</f>
        <v>124164</v>
      </c>
    </row>
    <row r="540" spans="1:7" x14ac:dyDescent="0.25">
      <c r="A540" s="8" t="s">
        <v>631</v>
      </c>
      <c r="B540" s="9" t="s">
        <v>629</v>
      </c>
      <c r="C540" s="10" t="s">
        <v>632</v>
      </c>
      <c r="D540" s="11">
        <f>IFERROR(VLOOKUP(A540,'[1]SIGEP + DJs'!$B$7:$K$712,7,0),0)</f>
        <v>0</v>
      </c>
      <c r="E540" s="11">
        <f>IFERROR(VLOOKUP(A540,'[1]SIGEP + DJs'!$B$7:$K$712,8,0),0)</f>
        <v>0</v>
      </c>
      <c r="F540" s="11">
        <f>IFERROR(VLOOKUP(A540,'[1]SIGEP + DJs'!$B$7:$K$712,9,0),0)</f>
        <v>0</v>
      </c>
      <c r="G540" s="11">
        <f>IFERROR(VLOOKUP(A540,'[1]SIGEP + DJs'!$B$7:$K$712,10,0),0)</f>
        <v>8200681</v>
      </c>
    </row>
    <row r="541" spans="1:7" x14ac:dyDescent="0.25">
      <c r="A541" s="8" t="s">
        <v>633</v>
      </c>
      <c r="B541" s="9" t="s">
        <v>629</v>
      </c>
      <c r="C541" s="10" t="s">
        <v>634</v>
      </c>
      <c r="D541" s="11">
        <f>IFERROR(VLOOKUP(A541,'[1]SIGEP + DJs'!$B$7:$K$712,7,0),0)</f>
        <v>0</v>
      </c>
      <c r="E541" s="11">
        <f>IFERROR(VLOOKUP(A541,'[1]SIGEP + DJs'!$B$7:$K$712,8,0),0)</f>
        <v>0</v>
      </c>
      <c r="F541" s="11">
        <f>IFERROR(VLOOKUP(A541,'[1]SIGEP + DJs'!$B$7:$K$712,9,0),0)</f>
        <v>0</v>
      </c>
      <c r="G541" s="11">
        <f>IFERROR(VLOOKUP(A541,'[1]SIGEP + DJs'!$B$7:$K$712,10,0),0)</f>
        <v>3090410</v>
      </c>
    </row>
    <row r="542" spans="1:7" x14ac:dyDescent="0.25">
      <c r="A542" s="8" t="s">
        <v>635</v>
      </c>
      <c r="B542" s="9" t="s">
        <v>629</v>
      </c>
      <c r="C542" s="10" t="s">
        <v>636</v>
      </c>
      <c r="D542" s="11">
        <f>IFERROR(VLOOKUP(A542,'[1]SIGEP + DJs'!$B$7:$K$712,7,0),0)</f>
        <v>0</v>
      </c>
      <c r="E542" s="11">
        <f>IFERROR(VLOOKUP(A542,'[1]SIGEP + DJs'!$B$7:$K$712,8,0),0)</f>
        <v>0</v>
      </c>
      <c r="F542" s="11">
        <f>IFERROR(VLOOKUP(A542,'[1]SIGEP + DJs'!$B$7:$K$712,9,0),0)</f>
        <v>0</v>
      </c>
      <c r="G542" s="11">
        <f>IFERROR(VLOOKUP(A542,'[1]SIGEP + DJs'!$B$7:$K$712,10,0),0)</f>
        <v>582809</v>
      </c>
    </row>
    <row r="543" spans="1:7" x14ac:dyDescent="0.25">
      <c r="A543" s="8" t="s">
        <v>637</v>
      </c>
      <c r="B543" s="9" t="s">
        <v>436</v>
      </c>
      <c r="C543" s="10" t="s">
        <v>638</v>
      </c>
      <c r="D543" s="11">
        <f>IFERROR(VLOOKUP(A543,'[1]SIGEP + DJs'!$B$7:$K$712,7,0),0)</f>
        <v>0</v>
      </c>
      <c r="E543" s="11">
        <f>IFERROR(VLOOKUP(A543,'[1]SIGEP + DJs'!$B$7:$K$712,8,0),0)</f>
        <v>0</v>
      </c>
      <c r="F543" s="11">
        <f>IFERROR(VLOOKUP(A543,'[1]SIGEP + DJs'!$B$7:$K$712,9,0),0)</f>
        <v>0</v>
      </c>
      <c r="G543" s="11">
        <f>IFERROR(VLOOKUP(A543,'[1]SIGEP + DJs'!$B$7:$K$712,10,0),0)</f>
        <v>871693</v>
      </c>
    </row>
    <row r="544" spans="1:7" x14ac:dyDescent="0.25">
      <c r="A544" s="8" t="s">
        <v>639</v>
      </c>
      <c r="B544" s="9" t="s">
        <v>629</v>
      </c>
      <c r="C544" s="10" t="s">
        <v>640</v>
      </c>
      <c r="D544" s="11">
        <f>IFERROR(VLOOKUP(A544,'[1]SIGEP + DJs'!$B$7:$K$712,7,0),0)</f>
        <v>0</v>
      </c>
      <c r="E544" s="11">
        <f>IFERROR(VLOOKUP(A544,'[1]SIGEP + DJs'!$B$7:$K$712,8,0),0)</f>
        <v>0</v>
      </c>
      <c r="F544" s="11">
        <f>IFERROR(VLOOKUP(A544,'[1]SIGEP + DJs'!$B$7:$K$712,9,0),0)</f>
        <v>0</v>
      </c>
      <c r="G544" s="11">
        <f>IFERROR(VLOOKUP(A544,'[1]SIGEP + DJs'!$B$7:$K$712,10,0),0)</f>
        <v>0</v>
      </c>
    </row>
    <row r="545" spans="1:7" x14ac:dyDescent="0.25">
      <c r="A545" s="8" t="s">
        <v>641</v>
      </c>
      <c r="B545" s="9" t="s">
        <v>629</v>
      </c>
      <c r="C545" s="10" t="s">
        <v>640</v>
      </c>
      <c r="D545" s="11">
        <f>IFERROR(VLOOKUP(A545,'[1]SIGEP + DJs'!$B$7:$K$712,7,0),0)</f>
        <v>0</v>
      </c>
      <c r="E545" s="11">
        <f>IFERROR(VLOOKUP(A545,'[1]SIGEP + DJs'!$B$7:$K$712,8,0),0)</f>
        <v>0</v>
      </c>
      <c r="F545" s="11">
        <f>IFERROR(VLOOKUP(A545,'[1]SIGEP + DJs'!$B$7:$K$712,9,0),0)</f>
        <v>0</v>
      </c>
      <c r="G545" s="11">
        <f>IFERROR(VLOOKUP(A545,'[1]SIGEP + DJs'!$B$7:$K$712,10,0),0)</f>
        <v>9993122</v>
      </c>
    </row>
    <row r="546" spans="1:7" x14ac:dyDescent="0.25">
      <c r="A546" s="8" t="s">
        <v>642</v>
      </c>
      <c r="B546" s="9" t="s">
        <v>629</v>
      </c>
      <c r="C546" s="10" t="s">
        <v>632</v>
      </c>
      <c r="D546" s="11">
        <f>IFERROR(VLOOKUP(A546,'[1]SIGEP + DJs'!$B$7:$K$712,7,0),0)</f>
        <v>0</v>
      </c>
      <c r="E546" s="11">
        <f>IFERROR(VLOOKUP(A546,'[1]SIGEP + DJs'!$B$7:$K$712,8,0),0)</f>
        <v>0</v>
      </c>
      <c r="F546" s="11">
        <f>IFERROR(VLOOKUP(A546,'[1]SIGEP + DJs'!$B$7:$K$712,9,0),0)</f>
        <v>0</v>
      </c>
      <c r="G546" s="11">
        <f>IFERROR(VLOOKUP(A546,'[1]SIGEP + DJs'!$B$7:$K$712,10,0),0)</f>
        <v>0</v>
      </c>
    </row>
    <row r="547" spans="1:7" x14ac:dyDescent="0.25">
      <c r="A547" s="8" t="s">
        <v>643</v>
      </c>
      <c r="B547" s="9" t="s">
        <v>629</v>
      </c>
      <c r="C547" s="10" t="s">
        <v>636</v>
      </c>
      <c r="D547" s="11">
        <f>IFERROR(VLOOKUP(A547,'[1]SIGEP + DJs'!$B$7:$K$712,7,0),0)</f>
        <v>0</v>
      </c>
      <c r="E547" s="11">
        <f>IFERROR(VLOOKUP(A547,'[1]SIGEP + DJs'!$B$7:$K$712,8,0),0)</f>
        <v>0</v>
      </c>
      <c r="F547" s="11">
        <f>IFERROR(VLOOKUP(A547,'[1]SIGEP + DJs'!$B$7:$K$712,9,0),0)</f>
        <v>0</v>
      </c>
      <c r="G547" s="11">
        <f>IFERROR(VLOOKUP(A547,'[1]SIGEP + DJs'!$B$7:$K$712,10,0),0)</f>
        <v>0</v>
      </c>
    </row>
    <row r="548" spans="1:7" x14ac:dyDescent="0.25">
      <c r="A548" s="8" t="s">
        <v>644</v>
      </c>
      <c r="B548" s="9" t="s">
        <v>159</v>
      </c>
      <c r="C548" s="10" t="s">
        <v>645</v>
      </c>
      <c r="D548" s="11">
        <f>IFERROR(VLOOKUP(A548,'[1]SIGEP + DJs'!$B$7:$K$712,7,0),0)</f>
        <v>0</v>
      </c>
      <c r="E548" s="11">
        <f>IFERROR(VLOOKUP(A548,'[1]SIGEP + DJs'!$B$7:$K$712,8,0),0)</f>
        <v>0</v>
      </c>
      <c r="F548" s="11">
        <f>IFERROR(VLOOKUP(A548,'[1]SIGEP + DJs'!$B$7:$K$712,9,0),0)</f>
        <v>0</v>
      </c>
      <c r="G548" s="11">
        <f>IFERROR(VLOOKUP(A548,'[1]SIGEP + DJs'!$B$7:$K$712,10,0),0)</f>
        <v>0</v>
      </c>
    </row>
    <row r="549" spans="1:7" x14ac:dyDescent="0.25">
      <c r="A549" s="8" t="s">
        <v>646</v>
      </c>
      <c r="B549" s="9" t="s">
        <v>159</v>
      </c>
      <c r="C549" s="10" t="s">
        <v>647</v>
      </c>
      <c r="D549" s="11">
        <f>IFERROR(VLOOKUP(A549,'[1]SIGEP + DJs'!$B$7:$K$712,7,0),0)</f>
        <v>0</v>
      </c>
      <c r="E549" s="11">
        <f>IFERROR(VLOOKUP(A549,'[1]SIGEP + DJs'!$B$7:$K$712,8,0),0)</f>
        <v>0</v>
      </c>
      <c r="F549" s="11">
        <f>IFERROR(VLOOKUP(A549,'[1]SIGEP + DJs'!$B$7:$K$712,9,0),0)</f>
        <v>0</v>
      </c>
      <c r="G549" s="11">
        <f>IFERROR(VLOOKUP(A549,'[1]SIGEP + DJs'!$B$7:$K$712,10,0),0)</f>
        <v>0</v>
      </c>
    </row>
    <row r="550" spans="1:7" x14ac:dyDescent="0.25">
      <c r="A550" s="8" t="s">
        <v>648</v>
      </c>
      <c r="B550" s="9" t="s">
        <v>159</v>
      </c>
      <c r="C550" s="10" t="s">
        <v>649</v>
      </c>
      <c r="D550" s="11">
        <f>IFERROR(VLOOKUP(A550,'[1]SIGEP + DJs'!$B$7:$K$712,7,0),0)</f>
        <v>0</v>
      </c>
      <c r="E550" s="11">
        <f>IFERROR(VLOOKUP(A550,'[1]SIGEP + DJs'!$B$7:$K$712,8,0),0)</f>
        <v>0</v>
      </c>
      <c r="F550" s="11">
        <f>IFERROR(VLOOKUP(A550,'[1]SIGEP + DJs'!$B$7:$K$712,9,0),0)</f>
        <v>0</v>
      </c>
      <c r="G550" s="11">
        <f>IFERROR(VLOOKUP(A550,'[1]SIGEP + DJs'!$B$7:$K$712,10,0),0)</f>
        <v>0</v>
      </c>
    </row>
    <row r="551" spans="1:7" x14ac:dyDescent="0.25">
      <c r="A551" s="8" t="s">
        <v>650</v>
      </c>
      <c r="B551" s="9" t="s">
        <v>159</v>
      </c>
      <c r="C551" s="10" t="s">
        <v>645</v>
      </c>
      <c r="D551" s="11">
        <f>IFERROR(VLOOKUP(A551,'[1]SIGEP + DJs'!$B$7:$K$712,7,0),0)</f>
        <v>0</v>
      </c>
      <c r="E551" s="11">
        <f>IFERROR(VLOOKUP(A551,'[1]SIGEP + DJs'!$B$7:$K$712,8,0),0)</f>
        <v>0</v>
      </c>
      <c r="F551" s="11">
        <f>IFERROR(VLOOKUP(A551,'[1]SIGEP + DJs'!$B$7:$K$712,9,0),0)</f>
        <v>0</v>
      </c>
      <c r="G551" s="11">
        <f>IFERROR(VLOOKUP(A551,'[1]SIGEP + DJs'!$B$7:$K$712,10,0),0)</f>
        <v>0</v>
      </c>
    </row>
    <row r="552" spans="1:7" x14ac:dyDescent="0.25">
      <c r="A552" s="8" t="s">
        <v>651</v>
      </c>
      <c r="B552" s="9" t="s">
        <v>351</v>
      </c>
      <c r="C552" s="10" t="s">
        <v>652</v>
      </c>
      <c r="D552" s="11">
        <f>IFERROR(VLOOKUP(A552,'[1]SIGEP + DJs'!$B$7:$K$712,7,0),0)</f>
        <v>0</v>
      </c>
      <c r="E552" s="11">
        <f>IFERROR(VLOOKUP(A552,'[1]SIGEP + DJs'!$B$7:$K$712,8,0),0)</f>
        <v>0</v>
      </c>
      <c r="F552" s="11">
        <f>IFERROR(VLOOKUP(A552,'[1]SIGEP + DJs'!$B$7:$K$712,9,0),0)</f>
        <v>0</v>
      </c>
      <c r="G552" s="11">
        <f>IFERROR(VLOOKUP(A552,'[1]SIGEP + DJs'!$B$7:$K$712,10,0),0)</f>
        <v>544611</v>
      </c>
    </row>
    <row r="553" spans="1:7" x14ac:dyDescent="0.25">
      <c r="A553" s="8" t="s">
        <v>653</v>
      </c>
      <c r="B553" s="9" t="s">
        <v>436</v>
      </c>
      <c r="C553" s="10" t="s">
        <v>654</v>
      </c>
      <c r="D553" s="11">
        <f>IFERROR(VLOOKUP(A553,'[1]SIGEP + DJs'!$B$7:$K$712,7,0),0)</f>
        <v>0</v>
      </c>
      <c r="E553" s="11">
        <f>IFERROR(VLOOKUP(A553,'[1]SIGEP + DJs'!$B$7:$K$712,8,0),0)</f>
        <v>0</v>
      </c>
      <c r="F553" s="11">
        <f>IFERROR(VLOOKUP(A553,'[1]SIGEP + DJs'!$B$7:$K$712,9,0),0)</f>
        <v>0</v>
      </c>
      <c r="G553" s="11">
        <f>IFERROR(VLOOKUP(A553,'[1]SIGEP + DJs'!$B$7:$K$712,10,0),0)</f>
        <v>3307901</v>
      </c>
    </row>
    <row r="554" spans="1:7" x14ac:dyDescent="0.25">
      <c r="A554" s="8" t="s">
        <v>655</v>
      </c>
      <c r="B554" s="9" t="s">
        <v>436</v>
      </c>
      <c r="C554" s="10" t="s">
        <v>656</v>
      </c>
      <c r="D554" s="11">
        <f>IFERROR(VLOOKUP(A554,'[1]SIGEP + DJs'!$B$7:$K$712,7,0),0)</f>
        <v>0</v>
      </c>
      <c r="E554" s="11">
        <f>IFERROR(VLOOKUP(A554,'[1]SIGEP + DJs'!$B$7:$K$712,8,0),0)</f>
        <v>0</v>
      </c>
      <c r="F554" s="11">
        <f>IFERROR(VLOOKUP(A554,'[1]SIGEP + DJs'!$B$7:$K$712,9,0),0)</f>
        <v>0</v>
      </c>
      <c r="G554" s="11">
        <f>IFERROR(VLOOKUP(A554,'[1]SIGEP + DJs'!$B$7:$K$712,10,0),0)</f>
        <v>6726050</v>
      </c>
    </row>
    <row r="555" spans="1:7" x14ac:dyDescent="0.25">
      <c r="A555" s="8" t="s">
        <v>657</v>
      </c>
      <c r="B555" s="9" t="s">
        <v>238</v>
      </c>
      <c r="C555" s="10" t="s">
        <v>268</v>
      </c>
      <c r="D555" s="11">
        <f>IFERROR(VLOOKUP(A555,'[1]SIGEP + DJs'!$B$7:$K$712,7,0),0)</f>
        <v>0</v>
      </c>
      <c r="E555" s="11">
        <f>IFERROR(VLOOKUP(A555,'[1]SIGEP + DJs'!$B$7:$K$712,8,0),0)</f>
        <v>0</v>
      </c>
      <c r="F555" s="11">
        <f>IFERROR(VLOOKUP(A555,'[1]SIGEP + DJs'!$B$7:$K$712,9,0),0)</f>
        <v>0</v>
      </c>
      <c r="G555" s="11">
        <f>IFERROR(VLOOKUP(A555,'[1]SIGEP + DJs'!$B$7:$K$712,10,0),0)</f>
        <v>1002119</v>
      </c>
    </row>
    <row r="556" spans="1:7" x14ac:dyDescent="0.25">
      <c r="A556" s="8" t="s">
        <v>658</v>
      </c>
      <c r="B556" s="9" t="s">
        <v>238</v>
      </c>
      <c r="C556" s="10" t="s">
        <v>659</v>
      </c>
      <c r="D556" s="11">
        <f>IFERROR(VLOOKUP(A556,'[1]SIGEP + DJs'!$B$7:$K$712,7,0),0)</f>
        <v>0</v>
      </c>
      <c r="E556" s="11">
        <f>IFERROR(VLOOKUP(A556,'[1]SIGEP + DJs'!$B$7:$K$712,8,0),0)</f>
        <v>0</v>
      </c>
      <c r="F556" s="11">
        <f>IFERROR(VLOOKUP(A556,'[1]SIGEP + DJs'!$B$7:$K$712,9,0),0)</f>
        <v>0</v>
      </c>
      <c r="G556" s="11">
        <f>IFERROR(VLOOKUP(A556,'[1]SIGEP + DJs'!$B$7:$K$712,10,0),0)</f>
        <v>197219</v>
      </c>
    </row>
    <row r="557" spans="1:7" x14ac:dyDescent="0.25">
      <c r="A557" s="8" t="s">
        <v>660</v>
      </c>
      <c r="B557" s="9" t="s">
        <v>436</v>
      </c>
      <c r="C557" s="10" t="s">
        <v>661</v>
      </c>
      <c r="D557" s="11">
        <f>IFERROR(VLOOKUP(A557,'[1]SIGEP + DJs'!$B$7:$K$712,7,0),0)</f>
        <v>0</v>
      </c>
      <c r="E557" s="11">
        <f>IFERROR(VLOOKUP(A557,'[1]SIGEP + DJs'!$B$7:$K$712,8,0),0)</f>
        <v>1479685</v>
      </c>
      <c r="F557" s="11">
        <f>IFERROR(VLOOKUP(A557,'[1]SIGEP + DJs'!$B$7:$K$712,9,0),0)</f>
        <v>0</v>
      </c>
      <c r="G557" s="11">
        <f>IFERROR(VLOOKUP(A557,'[1]SIGEP + DJs'!$B$7:$K$712,10,0),0)</f>
        <v>781229</v>
      </c>
    </row>
    <row r="558" spans="1:7" x14ac:dyDescent="0.25">
      <c r="A558" s="8" t="s">
        <v>662</v>
      </c>
      <c r="B558" s="9" t="s">
        <v>238</v>
      </c>
      <c r="C558" s="10" t="s">
        <v>663</v>
      </c>
      <c r="D558" s="11">
        <f>IFERROR(VLOOKUP(A558,'[1]SIGEP + DJs'!$B$7:$K$712,7,0),0)</f>
        <v>0</v>
      </c>
      <c r="E558" s="11">
        <f>IFERROR(VLOOKUP(A558,'[1]SIGEP + DJs'!$B$7:$K$712,8,0),0)</f>
        <v>0</v>
      </c>
      <c r="F558" s="11">
        <f>IFERROR(VLOOKUP(A558,'[1]SIGEP + DJs'!$B$7:$K$712,9,0),0)</f>
        <v>0</v>
      </c>
      <c r="G558" s="11">
        <f>IFERROR(VLOOKUP(A558,'[1]SIGEP + DJs'!$B$7:$K$712,10,0),0)</f>
        <v>2083581</v>
      </c>
    </row>
    <row r="559" spans="1:7" x14ac:dyDescent="0.25">
      <c r="A559" s="8" t="s">
        <v>664</v>
      </c>
      <c r="B559" s="9" t="s">
        <v>436</v>
      </c>
      <c r="C559" s="10" t="s">
        <v>665</v>
      </c>
      <c r="D559" s="11">
        <f>IFERROR(VLOOKUP(A559,'[1]SIGEP + DJs'!$B$7:$K$712,7,0),0)</f>
        <v>0</v>
      </c>
      <c r="E559" s="11">
        <f>IFERROR(VLOOKUP(A559,'[1]SIGEP + DJs'!$B$7:$K$712,8,0),0)</f>
        <v>0</v>
      </c>
      <c r="F559" s="11">
        <f>IFERROR(VLOOKUP(A559,'[1]SIGEP + DJs'!$B$7:$K$712,9,0),0)</f>
        <v>0</v>
      </c>
      <c r="G559" s="11">
        <f>IFERROR(VLOOKUP(A559,'[1]SIGEP + DJs'!$B$7:$K$712,10,0),0)</f>
        <v>9958496</v>
      </c>
    </row>
    <row r="560" spans="1:7" x14ac:dyDescent="0.25">
      <c r="A560" s="8" t="s">
        <v>666</v>
      </c>
      <c r="B560" s="9" t="s">
        <v>436</v>
      </c>
      <c r="C560" s="10" t="s">
        <v>667</v>
      </c>
      <c r="D560" s="11">
        <f>IFERROR(VLOOKUP(A560,'[1]SIGEP + DJs'!$B$7:$K$712,7,0),0)</f>
        <v>0</v>
      </c>
      <c r="E560" s="11">
        <f>IFERROR(VLOOKUP(A560,'[1]SIGEP + DJs'!$B$7:$K$712,8,0),0)</f>
        <v>0</v>
      </c>
      <c r="F560" s="11">
        <f>IFERROR(VLOOKUP(A560,'[1]SIGEP + DJs'!$B$7:$K$712,9,0),0)</f>
        <v>0</v>
      </c>
      <c r="G560" s="11">
        <f>IFERROR(VLOOKUP(A560,'[1]SIGEP + DJs'!$B$7:$K$712,10,0),0)</f>
        <v>0</v>
      </c>
    </row>
    <row r="561" spans="1:7" x14ac:dyDescent="0.25">
      <c r="A561" s="8" t="s">
        <v>668</v>
      </c>
      <c r="B561" s="9" t="s">
        <v>436</v>
      </c>
      <c r="C561" s="10" t="s">
        <v>667</v>
      </c>
      <c r="D561" s="11">
        <f>IFERROR(VLOOKUP(A561,'[1]SIGEP + DJs'!$B$7:$K$712,7,0),0)</f>
        <v>0</v>
      </c>
      <c r="E561" s="11">
        <f>IFERROR(VLOOKUP(A561,'[1]SIGEP + DJs'!$B$7:$K$712,8,0),0)</f>
        <v>0</v>
      </c>
      <c r="F561" s="11">
        <f>IFERROR(VLOOKUP(A561,'[1]SIGEP + DJs'!$B$7:$K$712,9,0),0)</f>
        <v>0</v>
      </c>
      <c r="G561" s="11">
        <f>IFERROR(VLOOKUP(A561,'[1]SIGEP + DJs'!$B$7:$K$712,10,0),0)</f>
        <v>0</v>
      </c>
    </row>
    <row r="562" spans="1:7" x14ac:dyDescent="0.25">
      <c r="A562" s="8" t="s">
        <v>669</v>
      </c>
      <c r="B562" s="9" t="s">
        <v>111</v>
      </c>
      <c r="C562" s="10" t="s">
        <v>670</v>
      </c>
      <c r="D562" s="11">
        <f>IFERROR(VLOOKUP(A562,'[1]SIGEP + DJs'!$B$7:$K$712,7,0),0)</f>
        <v>0</v>
      </c>
      <c r="E562" s="11">
        <f>IFERROR(VLOOKUP(A562,'[1]SIGEP + DJs'!$B$7:$K$712,8,0),0)</f>
        <v>0</v>
      </c>
      <c r="F562" s="11">
        <f>IFERROR(VLOOKUP(A562,'[1]SIGEP + DJs'!$B$7:$K$712,9,0),0)</f>
        <v>0</v>
      </c>
      <c r="G562" s="11">
        <f>IFERROR(VLOOKUP(A562,'[1]SIGEP + DJs'!$B$7:$K$712,10,0),0)</f>
        <v>0</v>
      </c>
    </row>
    <row r="563" spans="1:7" x14ac:dyDescent="0.25">
      <c r="A563" s="8" t="s">
        <v>671</v>
      </c>
      <c r="B563" s="9" t="s">
        <v>111</v>
      </c>
      <c r="C563" s="10" t="s">
        <v>670</v>
      </c>
      <c r="D563" s="11">
        <f>IFERROR(VLOOKUP(A563,'[1]SIGEP + DJs'!$B$7:$K$712,7,0),0)</f>
        <v>0</v>
      </c>
      <c r="E563" s="11">
        <f>IFERROR(VLOOKUP(A563,'[1]SIGEP + DJs'!$B$7:$K$712,8,0),0)</f>
        <v>0</v>
      </c>
      <c r="F563" s="11">
        <f>IFERROR(VLOOKUP(A563,'[1]SIGEP + DJs'!$B$7:$K$712,9,0),0)</f>
        <v>0</v>
      </c>
      <c r="G563" s="11">
        <f>IFERROR(VLOOKUP(A563,'[1]SIGEP + DJs'!$B$7:$K$712,10,0),0)</f>
        <v>0</v>
      </c>
    </row>
    <row r="564" spans="1:7" x14ac:dyDescent="0.25">
      <c r="A564" s="8" t="s">
        <v>672</v>
      </c>
      <c r="B564" s="9" t="s">
        <v>111</v>
      </c>
      <c r="C564" s="10" t="s">
        <v>526</v>
      </c>
      <c r="D564" s="11">
        <f>IFERROR(VLOOKUP(A564,'[1]SIGEP + DJs'!$B$7:$K$712,7,0),0)</f>
        <v>0</v>
      </c>
      <c r="E564" s="11">
        <f>IFERROR(VLOOKUP(A564,'[1]SIGEP + DJs'!$B$7:$K$712,8,0),0)</f>
        <v>0</v>
      </c>
      <c r="F564" s="11">
        <f>IFERROR(VLOOKUP(A564,'[1]SIGEP + DJs'!$B$7:$K$712,9,0),0)</f>
        <v>0</v>
      </c>
      <c r="G564" s="11">
        <f>IFERROR(VLOOKUP(A564,'[1]SIGEP + DJs'!$B$7:$K$712,10,0),0)</f>
        <v>0</v>
      </c>
    </row>
    <row r="565" spans="1:7" x14ac:dyDescent="0.25">
      <c r="A565" s="8" t="s">
        <v>673</v>
      </c>
      <c r="B565" s="9" t="s">
        <v>101</v>
      </c>
      <c r="C565" s="10" t="s">
        <v>674</v>
      </c>
      <c r="D565" s="11">
        <f>IFERROR(VLOOKUP(A565,'[1]SIGEP + DJs'!$B$7:$K$712,7,0),0)</f>
        <v>0</v>
      </c>
      <c r="E565" s="11">
        <f>IFERROR(VLOOKUP(A565,'[1]SIGEP + DJs'!$B$7:$K$712,8,0),0)</f>
        <v>0</v>
      </c>
      <c r="F565" s="11">
        <f>IFERROR(VLOOKUP(A565,'[1]SIGEP + DJs'!$B$7:$K$712,9,0),0)</f>
        <v>0</v>
      </c>
      <c r="G565" s="11">
        <f>IFERROR(VLOOKUP(A565,'[1]SIGEP + DJs'!$B$7:$K$712,10,0),0)</f>
        <v>0</v>
      </c>
    </row>
    <row r="566" spans="1:7" x14ac:dyDescent="0.25">
      <c r="A566" s="8" t="s">
        <v>675</v>
      </c>
      <c r="B566" s="9" t="s">
        <v>101</v>
      </c>
      <c r="C566" s="10" t="s">
        <v>676</v>
      </c>
      <c r="D566" s="11">
        <f>IFERROR(VLOOKUP(A566,'[1]SIGEP + DJs'!$B$7:$K$712,7,0),0)</f>
        <v>0</v>
      </c>
      <c r="E566" s="11">
        <f>IFERROR(VLOOKUP(A566,'[1]SIGEP + DJs'!$B$7:$K$712,8,0),0)</f>
        <v>13223</v>
      </c>
      <c r="F566" s="11">
        <f>IFERROR(VLOOKUP(A566,'[1]SIGEP + DJs'!$B$7:$K$712,9,0),0)</f>
        <v>0</v>
      </c>
      <c r="G566" s="11">
        <f>IFERROR(VLOOKUP(A566,'[1]SIGEP + DJs'!$B$7:$K$712,10,0),0)</f>
        <v>1157076</v>
      </c>
    </row>
    <row r="567" spans="1:7" x14ac:dyDescent="0.25">
      <c r="A567" s="8" t="s">
        <v>677</v>
      </c>
      <c r="B567" s="9" t="s">
        <v>15</v>
      </c>
      <c r="C567" s="10" t="s">
        <v>50</v>
      </c>
      <c r="D567" s="11">
        <f>IFERROR(VLOOKUP(A567,'[1]SIGEP + DJs'!$B$7:$K$712,7,0),0)</f>
        <v>0</v>
      </c>
      <c r="E567" s="11">
        <f>IFERROR(VLOOKUP(A567,'[1]SIGEP + DJs'!$B$7:$K$712,8,0),0)</f>
        <v>0</v>
      </c>
      <c r="F567" s="11">
        <f>IFERROR(VLOOKUP(A567,'[1]SIGEP + DJs'!$B$7:$K$712,9,0),0)</f>
        <v>0</v>
      </c>
      <c r="G567" s="11">
        <f>IFERROR(VLOOKUP(A567,'[1]SIGEP + DJs'!$B$7:$K$712,10,0),0)</f>
        <v>0</v>
      </c>
    </row>
    <row r="568" spans="1:7" x14ac:dyDescent="0.25">
      <c r="A568" s="8" t="s">
        <v>678</v>
      </c>
      <c r="B568" s="9" t="s">
        <v>101</v>
      </c>
      <c r="C568" s="10" t="s">
        <v>679</v>
      </c>
      <c r="D568" s="11">
        <f>IFERROR(VLOOKUP(A568,'[1]SIGEP + DJs'!$B$7:$K$712,7,0),0)</f>
        <v>0</v>
      </c>
      <c r="E568" s="11">
        <f>IFERROR(VLOOKUP(A568,'[1]SIGEP + DJs'!$B$7:$K$712,8,0),0)</f>
        <v>0</v>
      </c>
      <c r="F568" s="11">
        <f>IFERROR(VLOOKUP(A568,'[1]SIGEP + DJs'!$B$7:$K$712,9,0),0)</f>
        <v>0</v>
      </c>
      <c r="G568" s="11">
        <f>IFERROR(VLOOKUP(A568,'[1]SIGEP + DJs'!$B$7:$K$712,10,0),0)</f>
        <v>0</v>
      </c>
    </row>
    <row r="569" spans="1:7" x14ac:dyDescent="0.25">
      <c r="A569" s="8" t="s">
        <v>680</v>
      </c>
      <c r="B569" s="9" t="s">
        <v>101</v>
      </c>
      <c r="C569" s="10" t="s">
        <v>681</v>
      </c>
      <c r="D569" s="11">
        <f>IFERROR(VLOOKUP(A569,'[1]SIGEP + DJs'!$B$7:$K$712,7,0),0)</f>
        <v>0</v>
      </c>
      <c r="E569" s="11">
        <f>IFERROR(VLOOKUP(A569,'[1]SIGEP + DJs'!$B$7:$K$712,8,0),0)</f>
        <v>0</v>
      </c>
      <c r="F569" s="11">
        <f>IFERROR(VLOOKUP(A569,'[1]SIGEP + DJs'!$B$7:$K$712,9,0),0)</f>
        <v>0</v>
      </c>
      <c r="G569" s="11">
        <f>IFERROR(VLOOKUP(A569,'[1]SIGEP + DJs'!$B$7:$K$712,10,0),0)</f>
        <v>0</v>
      </c>
    </row>
    <row r="570" spans="1:7" x14ac:dyDescent="0.25">
      <c r="A570" s="8" t="s">
        <v>682</v>
      </c>
      <c r="B570" s="9" t="s">
        <v>101</v>
      </c>
      <c r="C570" s="10" t="s">
        <v>674</v>
      </c>
      <c r="D570" s="11">
        <f>IFERROR(VLOOKUP(A570,'[1]SIGEP + DJs'!$B$7:$K$712,7,0),0)</f>
        <v>0</v>
      </c>
      <c r="E570" s="11">
        <f>IFERROR(VLOOKUP(A570,'[1]SIGEP + DJs'!$B$7:$K$712,8,0),0)</f>
        <v>0</v>
      </c>
      <c r="F570" s="11">
        <f>IFERROR(VLOOKUP(A570,'[1]SIGEP + DJs'!$B$7:$K$712,9,0),0)</f>
        <v>0</v>
      </c>
      <c r="G570" s="11">
        <f>IFERROR(VLOOKUP(A570,'[1]SIGEP + DJs'!$B$7:$K$712,10,0),0)</f>
        <v>0</v>
      </c>
    </row>
    <row r="571" spans="1:7" x14ac:dyDescent="0.25">
      <c r="A571" s="8" t="s">
        <v>683</v>
      </c>
      <c r="B571" s="9" t="s">
        <v>159</v>
      </c>
      <c r="C571" s="10" t="s">
        <v>164</v>
      </c>
      <c r="D571" s="11">
        <f>IFERROR(VLOOKUP(A571,'[1]SIGEP + DJs'!$B$7:$K$712,7,0),0)</f>
        <v>0</v>
      </c>
      <c r="E571" s="11">
        <f>IFERROR(VLOOKUP(A571,'[1]SIGEP + DJs'!$B$7:$K$712,8,0),0)</f>
        <v>0</v>
      </c>
      <c r="F571" s="11">
        <f>IFERROR(VLOOKUP(A571,'[1]SIGEP + DJs'!$B$7:$K$712,9,0),0)</f>
        <v>0</v>
      </c>
      <c r="G571" s="11">
        <f>IFERROR(VLOOKUP(A571,'[1]SIGEP + DJs'!$B$7:$K$712,10,0),0)</f>
        <v>0</v>
      </c>
    </row>
    <row r="572" spans="1:7" x14ac:dyDescent="0.25">
      <c r="A572" s="8" t="s">
        <v>684</v>
      </c>
      <c r="B572" s="9" t="s">
        <v>629</v>
      </c>
      <c r="C572" s="10" t="s">
        <v>685</v>
      </c>
      <c r="D572" s="11">
        <f>IFERROR(VLOOKUP(A572,'[1]SIGEP + DJs'!$B$7:$K$712,7,0),0)</f>
        <v>0</v>
      </c>
      <c r="E572" s="11">
        <f>IFERROR(VLOOKUP(A572,'[1]SIGEP + DJs'!$B$7:$K$712,8,0),0)</f>
        <v>0</v>
      </c>
      <c r="F572" s="11">
        <f>IFERROR(VLOOKUP(A572,'[1]SIGEP + DJs'!$B$7:$K$712,9,0),0)</f>
        <v>0</v>
      </c>
      <c r="G572" s="11">
        <f>IFERROR(VLOOKUP(A572,'[1]SIGEP + DJs'!$B$7:$K$712,10,0),0)</f>
        <v>0</v>
      </c>
    </row>
    <row r="573" spans="1:7" x14ac:dyDescent="0.25">
      <c r="A573" s="8" t="s">
        <v>686</v>
      </c>
      <c r="B573" s="9" t="s">
        <v>436</v>
      </c>
      <c r="C573" s="10" t="s">
        <v>687</v>
      </c>
      <c r="D573" s="11">
        <f>IFERROR(VLOOKUP(A573,'[1]SIGEP + DJs'!$B$7:$K$712,7,0),0)</f>
        <v>0</v>
      </c>
      <c r="E573" s="11">
        <f>IFERROR(VLOOKUP(A573,'[1]SIGEP + DJs'!$B$7:$K$712,8,0),0)</f>
        <v>0</v>
      </c>
      <c r="F573" s="11">
        <f>IFERROR(VLOOKUP(A573,'[1]SIGEP + DJs'!$B$7:$K$712,9,0),0)</f>
        <v>0</v>
      </c>
      <c r="G573" s="11">
        <f>IFERROR(VLOOKUP(A573,'[1]SIGEP + DJs'!$B$7:$K$712,10,0),0)</f>
        <v>2073826</v>
      </c>
    </row>
    <row r="574" spans="1:7" x14ac:dyDescent="0.25">
      <c r="A574" s="8" t="s">
        <v>688</v>
      </c>
      <c r="B574" s="9" t="s">
        <v>351</v>
      </c>
      <c r="C574" s="10" t="s">
        <v>689</v>
      </c>
      <c r="D574" s="11">
        <f>IFERROR(VLOOKUP(A574,'[1]SIGEP + DJs'!$B$7:$K$712,7,0),0)</f>
        <v>0</v>
      </c>
      <c r="E574" s="11">
        <f>IFERROR(VLOOKUP(A574,'[1]SIGEP + DJs'!$B$7:$K$712,8,0),0)</f>
        <v>0</v>
      </c>
      <c r="F574" s="11">
        <f>IFERROR(VLOOKUP(A574,'[1]SIGEP + DJs'!$B$7:$K$712,9,0),0)</f>
        <v>0</v>
      </c>
      <c r="G574" s="11">
        <f>IFERROR(VLOOKUP(A574,'[1]SIGEP + DJs'!$B$7:$K$712,10,0),0)</f>
        <v>0</v>
      </c>
    </row>
    <row r="575" spans="1:7" x14ac:dyDescent="0.25">
      <c r="A575" s="8" t="s">
        <v>690</v>
      </c>
      <c r="B575" s="9" t="s">
        <v>436</v>
      </c>
      <c r="C575" s="10" t="s">
        <v>687</v>
      </c>
      <c r="D575" s="11">
        <f>IFERROR(VLOOKUP(A575,'[1]SIGEP + DJs'!$B$7:$K$712,7,0),0)</f>
        <v>0</v>
      </c>
      <c r="E575" s="11">
        <f>IFERROR(VLOOKUP(A575,'[1]SIGEP + DJs'!$B$7:$K$712,8,0),0)</f>
        <v>0</v>
      </c>
      <c r="F575" s="11">
        <f>IFERROR(VLOOKUP(A575,'[1]SIGEP + DJs'!$B$7:$K$712,9,0),0)</f>
        <v>0</v>
      </c>
      <c r="G575" s="11">
        <f>IFERROR(VLOOKUP(A575,'[1]SIGEP + DJs'!$B$7:$K$712,10,0),0)</f>
        <v>4327504</v>
      </c>
    </row>
    <row r="576" spans="1:7" x14ac:dyDescent="0.25">
      <c r="A576" s="8" t="s">
        <v>691</v>
      </c>
      <c r="B576" s="9" t="s">
        <v>351</v>
      </c>
      <c r="C576" s="10" t="s">
        <v>692</v>
      </c>
      <c r="D576" s="11">
        <f>IFERROR(VLOOKUP(A576,'[1]SIGEP + DJs'!$B$7:$K$712,7,0),0)</f>
        <v>0</v>
      </c>
      <c r="E576" s="11">
        <f>IFERROR(VLOOKUP(A576,'[1]SIGEP + DJs'!$B$7:$K$712,8,0),0)</f>
        <v>0</v>
      </c>
      <c r="F576" s="11">
        <f>IFERROR(VLOOKUP(A576,'[1]SIGEP + DJs'!$B$7:$K$712,9,0),0)</f>
        <v>0</v>
      </c>
      <c r="G576" s="11">
        <f>IFERROR(VLOOKUP(A576,'[1]SIGEP + DJs'!$B$7:$K$712,10,0),0)</f>
        <v>818428</v>
      </c>
    </row>
    <row r="577" spans="1:7" x14ac:dyDescent="0.25">
      <c r="A577" s="8" t="s">
        <v>693</v>
      </c>
      <c r="B577" s="9" t="s">
        <v>351</v>
      </c>
      <c r="C577" s="10" t="s">
        <v>694</v>
      </c>
      <c r="D577" s="11">
        <f>IFERROR(VLOOKUP(A577,'[1]SIGEP + DJs'!$B$7:$K$712,7,0),0)</f>
        <v>0</v>
      </c>
      <c r="E577" s="11">
        <f>IFERROR(VLOOKUP(A577,'[1]SIGEP + DJs'!$B$7:$K$712,8,0),0)</f>
        <v>0</v>
      </c>
      <c r="F577" s="11">
        <f>IFERROR(VLOOKUP(A577,'[1]SIGEP + DJs'!$B$7:$K$712,9,0),0)</f>
        <v>0</v>
      </c>
      <c r="G577" s="11">
        <f>IFERROR(VLOOKUP(A577,'[1]SIGEP + DJs'!$B$7:$K$712,10,0),0)</f>
        <v>1703153</v>
      </c>
    </row>
    <row r="578" spans="1:7" x14ac:dyDescent="0.25">
      <c r="A578" s="8" t="s">
        <v>695</v>
      </c>
      <c r="B578" s="9" t="s">
        <v>351</v>
      </c>
      <c r="C578" s="10" t="s">
        <v>696</v>
      </c>
      <c r="D578" s="11">
        <f>IFERROR(VLOOKUP(A578,'[1]SIGEP + DJs'!$B$7:$K$712,7,0),0)</f>
        <v>0</v>
      </c>
      <c r="E578" s="11">
        <f>IFERROR(VLOOKUP(A578,'[1]SIGEP + DJs'!$B$7:$K$712,8,0),0)</f>
        <v>0</v>
      </c>
      <c r="F578" s="11">
        <f>IFERROR(VLOOKUP(A578,'[1]SIGEP + DJs'!$B$7:$K$712,9,0),0)</f>
        <v>0</v>
      </c>
      <c r="G578" s="11">
        <f>IFERROR(VLOOKUP(A578,'[1]SIGEP + DJs'!$B$7:$K$712,10,0),0)</f>
        <v>6457352</v>
      </c>
    </row>
    <row r="579" spans="1:7" x14ac:dyDescent="0.25">
      <c r="A579" s="8" t="s">
        <v>697</v>
      </c>
      <c r="B579" s="9" t="s">
        <v>351</v>
      </c>
      <c r="C579" s="10" t="s">
        <v>698</v>
      </c>
      <c r="D579" s="11">
        <f>IFERROR(VLOOKUP(A579,'[1]SIGEP + DJs'!$B$7:$K$712,7,0),0)</f>
        <v>0</v>
      </c>
      <c r="E579" s="11">
        <f>IFERROR(VLOOKUP(A579,'[1]SIGEP + DJs'!$B$7:$K$712,8,0),0)</f>
        <v>0</v>
      </c>
      <c r="F579" s="11">
        <f>IFERROR(VLOOKUP(A579,'[1]SIGEP + DJs'!$B$7:$K$712,9,0),0)</f>
        <v>0</v>
      </c>
      <c r="G579" s="11">
        <f>IFERROR(VLOOKUP(A579,'[1]SIGEP + DJs'!$B$7:$K$712,10,0),0)</f>
        <v>5997258</v>
      </c>
    </row>
    <row r="580" spans="1:7" x14ac:dyDescent="0.25">
      <c r="A580" s="8" t="s">
        <v>699</v>
      </c>
      <c r="B580" s="9" t="s">
        <v>351</v>
      </c>
      <c r="C580" s="10" t="s">
        <v>700</v>
      </c>
      <c r="D580" s="11">
        <f>IFERROR(VLOOKUP(A580,'[1]SIGEP + DJs'!$B$7:$K$712,7,0),0)</f>
        <v>0</v>
      </c>
      <c r="E580" s="11">
        <f>IFERROR(VLOOKUP(A580,'[1]SIGEP + DJs'!$B$7:$K$712,8,0),0)</f>
        <v>0</v>
      </c>
      <c r="F580" s="11">
        <f>IFERROR(VLOOKUP(A580,'[1]SIGEP + DJs'!$B$7:$K$712,9,0),0)</f>
        <v>0</v>
      </c>
      <c r="G580" s="11">
        <f>IFERROR(VLOOKUP(A580,'[1]SIGEP + DJs'!$B$7:$K$712,10,0),0)</f>
        <v>5541988</v>
      </c>
    </row>
    <row r="581" spans="1:7" x14ac:dyDescent="0.25">
      <c r="A581" s="8" t="s">
        <v>701</v>
      </c>
      <c r="B581" s="9" t="s">
        <v>351</v>
      </c>
      <c r="C581" s="10" t="s">
        <v>702</v>
      </c>
      <c r="D581" s="11">
        <f>IFERROR(VLOOKUP(A581,'[1]SIGEP + DJs'!$B$7:$K$712,7,0),0)</f>
        <v>0</v>
      </c>
      <c r="E581" s="11">
        <f>IFERROR(VLOOKUP(A581,'[1]SIGEP + DJs'!$B$7:$K$712,8,0),0)</f>
        <v>0</v>
      </c>
      <c r="F581" s="11">
        <f>IFERROR(VLOOKUP(A581,'[1]SIGEP + DJs'!$B$7:$K$712,9,0),0)</f>
        <v>0</v>
      </c>
      <c r="G581" s="11">
        <f>IFERROR(VLOOKUP(A581,'[1]SIGEP + DJs'!$B$7:$K$712,10,0),0)</f>
        <v>2296200</v>
      </c>
    </row>
    <row r="582" spans="1:7" x14ac:dyDescent="0.25">
      <c r="A582" s="8" t="s">
        <v>703</v>
      </c>
      <c r="B582" s="9" t="s">
        <v>436</v>
      </c>
      <c r="C582" s="10" t="s">
        <v>654</v>
      </c>
      <c r="D582" s="11">
        <f>IFERROR(VLOOKUP(A582,'[1]SIGEP + DJs'!$B$7:$K$712,7,0),0)</f>
        <v>0</v>
      </c>
      <c r="E582" s="11">
        <f>IFERROR(VLOOKUP(A582,'[1]SIGEP + DJs'!$B$7:$K$712,8,0),0)</f>
        <v>0</v>
      </c>
      <c r="F582" s="11">
        <f>IFERROR(VLOOKUP(A582,'[1]SIGEP + DJs'!$B$7:$K$712,9,0),0)</f>
        <v>0</v>
      </c>
      <c r="G582" s="11">
        <f>IFERROR(VLOOKUP(A582,'[1]SIGEP + DJs'!$B$7:$K$712,10,0),0)</f>
        <v>24497263</v>
      </c>
    </row>
    <row r="583" spans="1:7" x14ac:dyDescent="0.25">
      <c r="A583" s="8" t="s">
        <v>704</v>
      </c>
      <c r="B583" s="9" t="s">
        <v>436</v>
      </c>
      <c r="C583" s="10" t="s">
        <v>705</v>
      </c>
      <c r="D583" s="11">
        <f>IFERROR(VLOOKUP(A583,'[1]SIGEP + DJs'!$B$7:$K$712,7,0),0)</f>
        <v>0</v>
      </c>
      <c r="E583" s="11">
        <f>IFERROR(VLOOKUP(A583,'[1]SIGEP + DJs'!$B$7:$K$712,8,0),0)</f>
        <v>0</v>
      </c>
      <c r="F583" s="11">
        <f>IFERROR(VLOOKUP(A583,'[1]SIGEP + DJs'!$B$7:$K$712,9,0),0)</f>
        <v>0</v>
      </c>
      <c r="G583" s="11">
        <f>IFERROR(VLOOKUP(A583,'[1]SIGEP + DJs'!$B$7:$K$712,10,0),0)</f>
        <v>221708</v>
      </c>
    </row>
    <row r="584" spans="1:7" x14ac:dyDescent="0.25">
      <c r="A584" s="8" t="s">
        <v>706</v>
      </c>
      <c r="B584" s="9" t="s">
        <v>436</v>
      </c>
      <c r="C584" s="10" t="s">
        <v>707</v>
      </c>
      <c r="D584" s="11">
        <f>IFERROR(VLOOKUP(A584,'[1]SIGEP + DJs'!$B$7:$K$712,7,0),0)</f>
        <v>0</v>
      </c>
      <c r="E584" s="11">
        <f>IFERROR(VLOOKUP(A584,'[1]SIGEP + DJs'!$B$7:$K$712,8,0),0)</f>
        <v>0</v>
      </c>
      <c r="F584" s="11">
        <f>IFERROR(VLOOKUP(A584,'[1]SIGEP + DJs'!$B$7:$K$712,9,0),0)</f>
        <v>0</v>
      </c>
      <c r="G584" s="11">
        <f>IFERROR(VLOOKUP(A584,'[1]SIGEP + DJs'!$B$7:$K$712,10,0),0)</f>
        <v>1882900</v>
      </c>
    </row>
    <row r="585" spans="1:7" x14ac:dyDescent="0.25">
      <c r="A585" s="8" t="s">
        <v>708</v>
      </c>
      <c r="B585" s="9" t="s">
        <v>436</v>
      </c>
      <c r="C585" s="10" t="s">
        <v>709</v>
      </c>
      <c r="D585" s="11">
        <f>IFERROR(VLOOKUP(A585,'[1]SIGEP + DJs'!$B$7:$K$712,7,0),0)</f>
        <v>0</v>
      </c>
      <c r="E585" s="11">
        <f>IFERROR(VLOOKUP(A585,'[1]SIGEP + DJs'!$B$7:$K$712,8,0),0)</f>
        <v>0</v>
      </c>
      <c r="F585" s="11">
        <f>IFERROR(VLOOKUP(A585,'[1]SIGEP + DJs'!$B$7:$K$712,9,0),0)</f>
        <v>0</v>
      </c>
      <c r="G585" s="11">
        <f>IFERROR(VLOOKUP(A585,'[1]SIGEP + DJs'!$B$7:$K$712,10,0),0)</f>
        <v>17181154</v>
      </c>
    </row>
    <row r="586" spans="1:7" x14ac:dyDescent="0.25">
      <c r="A586" s="8" t="s">
        <v>710</v>
      </c>
      <c r="B586" s="9" t="s">
        <v>711</v>
      </c>
      <c r="C586" s="10" t="s">
        <v>712</v>
      </c>
      <c r="D586" s="11">
        <f>IFERROR(VLOOKUP(A586,'[1]SIGEP + DJs'!$B$7:$K$712,7,0),0)</f>
        <v>0</v>
      </c>
      <c r="E586" s="11">
        <f>IFERROR(VLOOKUP(A586,'[1]SIGEP + DJs'!$B$7:$K$712,8,0),0)</f>
        <v>0</v>
      </c>
      <c r="F586" s="11">
        <f>IFERROR(VLOOKUP(A586,'[1]SIGEP + DJs'!$B$7:$K$712,9,0),0)</f>
        <v>0</v>
      </c>
      <c r="G586" s="11">
        <f>IFERROR(VLOOKUP(A586,'[1]SIGEP + DJs'!$B$7:$K$712,10,0),0)</f>
        <v>319101</v>
      </c>
    </row>
    <row r="587" spans="1:7" x14ac:dyDescent="0.25">
      <c r="A587" s="8" t="s">
        <v>713</v>
      </c>
      <c r="B587" s="9" t="s">
        <v>711</v>
      </c>
      <c r="C587" s="10" t="s">
        <v>714</v>
      </c>
      <c r="D587" s="11">
        <f>IFERROR(VLOOKUP(A587,'[1]SIGEP + DJs'!$B$7:$K$712,7,0),0)</f>
        <v>0</v>
      </c>
      <c r="E587" s="11">
        <f>IFERROR(VLOOKUP(A587,'[1]SIGEP + DJs'!$B$7:$K$712,8,0),0)</f>
        <v>0</v>
      </c>
      <c r="F587" s="11">
        <f>IFERROR(VLOOKUP(A587,'[1]SIGEP + DJs'!$B$7:$K$712,9,0),0)</f>
        <v>0</v>
      </c>
      <c r="G587" s="11">
        <f>IFERROR(VLOOKUP(A587,'[1]SIGEP + DJs'!$B$7:$K$712,10,0),0)</f>
        <v>127128</v>
      </c>
    </row>
    <row r="588" spans="1:7" x14ac:dyDescent="0.25">
      <c r="A588" s="8" t="s">
        <v>715</v>
      </c>
      <c r="B588" s="9" t="s">
        <v>15</v>
      </c>
      <c r="C588" s="10" t="s">
        <v>716</v>
      </c>
      <c r="D588" s="11">
        <f>IFERROR(VLOOKUP(A588,'[1]SIGEP + DJs'!$B$7:$K$712,7,0),0)</f>
        <v>0</v>
      </c>
      <c r="E588" s="11">
        <f>IFERROR(VLOOKUP(A588,'[1]SIGEP + DJs'!$B$7:$K$712,8,0),0)</f>
        <v>0</v>
      </c>
      <c r="F588" s="11">
        <f>IFERROR(VLOOKUP(A588,'[1]SIGEP + DJs'!$B$7:$K$712,9,0),0)</f>
        <v>0</v>
      </c>
      <c r="G588" s="11">
        <f>IFERROR(VLOOKUP(A588,'[1]SIGEP + DJs'!$B$7:$K$712,10,0),0)</f>
        <v>0</v>
      </c>
    </row>
    <row r="589" spans="1:7" x14ac:dyDescent="0.25">
      <c r="A589" s="8" t="s">
        <v>717</v>
      </c>
      <c r="B589" s="9" t="s">
        <v>15</v>
      </c>
      <c r="C589" s="10" t="s">
        <v>718</v>
      </c>
      <c r="D589" s="11">
        <f>IFERROR(VLOOKUP(A589,'[1]SIGEP + DJs'!$B$7:$K$712,7,0),0)</f>
        <v>0</v>
      </c>
      <c r="E589" s="11">
        <f>IFERROR(VLOOKUP(A589,'[1]SIGEP + DJs'!$B$7:$K$712,8,0),0)</f>
        <v>0</v>
      </c>
      <c r="F589" s="11">
        <f>IFERROR(VLOOKUP(A589,'[1]SIGEP + DJs'!$B$7:$K$712,9,0),0)</f>
        <v>0</v>
      </c>
      <c r="G589" s="11">
        <f>IFERROR(VLOOKUP(A589,'[1]SIGEP + DJs'!$B$7:$K$712,10,0),0)</f>
        <v>0</v>
      </c>
    </row>
    <row r="590" spans="1:7" x14ac:dyDescent="0.25">
      <c r="A590" s="8" t="s">
        <v>719</v>
      </c>
      <c r="B590" s="9" t="s">
        <v>711</v>
      </c>
      <c r="C590" s="10" t="s">
        <v>720</v>
      </c>
      <c r="D590" s="11">
        <f>IFERROR(VLOOKUP(A590,'[1]SIGEP + DJs'!$B$7:$K$712,7,0),0)</f>
        <v>0</v>
      </c>
      <c r="E590" s="11">
        <f>IFERROR(VLOOKUP(A590,'[1]SIGEP + DJs'!$B$7:$K$712,8,0),0)</f>
        <v>0</v>
      </c>
      <c r="F590" s="11">
        <f>IFERROR(VLOOKUP(A590,'[1]SIGEP + DJs'!$B$7:$K$712,9,0),0)</f>
        <v>0</v>
      </c>
      <c r="G590" s="11">
        <f>IFERROR(VLOOKUP(A590,'[1]SIGEP + DJs'!$B$7:$K$712,10,0),0)</f>
        <v>0</v>
      </c>
    </row>
    <row r="591" spans="1:7" x14ac:dyDescent="0.25">
      <c r="A591" s="8" t="s">
        <v>721</v>
      </c>
      <c r="B591" s="9" t="s">
        <v>711</v>
      </c>
      <c r="C591" s="10" t="s">
        <v>720</v>
      </c>
      <c r="D591" s="11">
        <f>IFERROR(VLOOKUP(A591,'[1]SIGEP + DJs'!$B$7:$K$712,7,0),0)</f>
        <v>0</v>
      </c>
      <c r="E591" s="11">
        <f>IFERROR(VLOOKUP(A591,'[1]SIGEP + DJs'!$B$7:$K$712,8,0),0)</f>
        <v>0</v>
      </c>
      <c r="F591" s="11">
        <f>IFERROR(VLOOKUP(A591,'[1]SIGEP + DJs'!$B$7:$K$712,9,0),0)</f>
        <v>0</v>
      </c>
      <c r="G591" s="11">
        <f>IFERROR(VLOOKUP(A591,'[1]SIGEP + DJs'!$B$7:$K$712,10,0),0)</f>
        <v>0</v>
      </c>
    </row>
    <row r="592" spans="1:7" x14ac:dyDescent="0.25">
      <c r="A592" s="8" t="s">
        <v>722</v>
      </c>
      <c r="B592" s="9" t="s">
        <v>711</v>
      </c>
      <c r="C592" s="10" t="s">
        <v>723</v>
      </c>
      <c r="D592" s="11">
        <f>IFERROR(VLOOKUP(A592,'[1]SIGEP + DJs'!$B$7:$K$712,7,0),0)</f>
        <v>0</v>
      </c>
      <c r="E592" s="11">
        <f>IFERROR(VLOOKUP(A592,'[1]SIGEP + DJs'!$B$7:$K$712,8,0),0)</f>
        <v>0</v>
      </c>
      <c r="F592" s="11">
        <f>IFERROR(VLOOKUP(A592,'[1]SIGEP + DJs'!$B$7:$K$712,9,0),0)</f>
        <v>0</v>
      </c>
      <c r="G592" s="11">
        <f>IFERROR(VLOOKUP(A592,'[1]SIGEP + DJs'!$B$7:$K$712,10,0),0)</f>
        <v>0</v>
      </c>
    </row>
    <row r="593" spans="1:7" x14ac:dyDescent="0.25">
      <c r="A593" s="8" t="s">
        <v>724</v>
      </c>
      <c r="B593" s="9" t="s">
        <v>15</v>
      </c>
      <c r="C593" s="10" t="s">
        <v>725</v>
      </c>
      <c r="D593" s="11">
        <f>IFERROR(VLOOKUP(A593,'[1]SIGEP + DJs'!$B$7:$K$712,7,0),0)</f>
        <v>0</v>
      </c>
      <c r="E593" s="11">
        <f>IFERROR(VLOOKUP(A593,'[1]SIGEP + DJs'!$B$7:$K$712,8,0),0)</f>
        <v>0</v>
      </c>
      <c r="F593" s="11">
        <f>IFERROR(VLOOKUP(A593,'[1]SIGEP + DJs'!$B$7:$K$712,9,0),0)</f>
        <v>0</v>
      </c>
      <c r="G593" s="11">
        <f>IFERROR(VLOOKUP(A593,'[1]SIGEP + DJs'!$B$7:$K$712,10,0),0)</f>
        <v>1346401</v>
      </c>
    </row>
    <row r="594" spans="1:7" x14ac:dyDescent="0.25">
      <c r="A594" s="8" t="s">
        <v>726</v>
      </c>
      <c r="B594" s="9" t="s">
        <v>727</v>
      </c>
      <c r="C594" s="10" t="s">
        <v>728</v>
      </c>
      <c r="D594" s="11">
        <f>IFERROR(VLOOKUP(A594,'[1]SIGEP + DJs'!$B$7:$K$712,7,0),0)</f>
        <v>0</v>
      </c>
      <c r="E594" s="11">
        <f>IFERROR(VLOOKUP(A594,'[1]SIGEP + DJs'!$B$7:$K$712,8,0),0)</f>
        <v>26938</v>
      </c>
      <c r="F594" s="11">
        <f>IFERROR(VLOOKUP(A594,'[1]SIGEP + DJs'!$B$7:$K$712,9,0),0)</f>
        <v>0</v>
      </c>
      <c r="G594" s="11">
        <f>IFERROR(VLOOKUP(A594,'[1]SIGEP + DJs'!$B$7:$K$712,10,0),0)</f>
        <v>2646</v>
      </c>
    </row>
    <row r="595" spans="1:7" x14ac:dyDescent="0.25">
      <c r="A595" s="8" t="s">
        <v>729</v>
      </c>
      <c r="B595" s="9" t="s">
        <v>711</v>
      </c>
      <c r="C595" s="10" t="s">
        <v>730</v>
      </c>
      <c r="D595" s="11">
        <f>IFERROR(VLOOKUP(A595,'[1]SIGEP + DJs'!$B$7:$K$712,7,0),0)</f>
        <v>0</v>
      </c>
      <c r="E595" s="11">
        <f>IFERROR(VLOOKUP(A595,'[1]SIGEP + DJs'!$B$7:$K$712,8,0),0)</f>
        <v>0</v>
      </c>
      <c r="F595" s="11">
        <f>IFERROR(VLOOKUP(A595,'[1]SIGEP + DJs'!$B$7:$K$712,9,0),0)</f>
        <v>0</v>
      </c>
      <c r="G595" s="11">
        <f>IFERROR(VLOOKUP(A595,'[1]SIGEP + DJs'!$B$7:$K$712,10,0),0)</f>
        <v>91974</v>
      </c>
    </row>
    <row r="596" spans="1:7" x14ac:dyDescent="0.25">
      <c r="A596" s="8" t="s">
        <v>731</v>
      </c>
      <c r="B596" s="9" t="s">
        <v>727</v>
      </c>
      <c r="C596" s="10" t="s">
        <v>732</v>
      </c>
      <c r="D596" s="11">
        <f>IFERROR(VLOOKUP(A596,'[1]SIGEP + DJs'!$B$7:$K$712,7,0),0)</f>
        <v>0</v>
      </c>
      <c r="E596" s="11">
        <f>IFERROR(VLOOKUP(A596,'[1]SIGEP + DJs'!$B$7:$K$712,8,0),0)</f>
        <v>0</v>
      </c>
      <c r="F596" s="11">
        <f>IFERROR(VLOOKUP(A596,'[1]SIGEP + DJs'!$B$7:$K$712,9,0),0)</f>
        <v>0</v>
      </c>
      <c r="G596" s="11">
        <f>IFERROR(VLOOKUP(A596,'[1]SIGEP + DJs'!$B$7:$K$712,10,0),0)</f>
        <v>0</v>
      </c>
    </row>
    <row r="597" spans="1:7" x14ac:dyDescent="0.25">
      <c r="A597" s="8" t="s">
        <v>733</v>
      </c>
      <c r="B597" s="9" t="s">
        <v>711</v>
      </c>
      <c r="C597" s="10" t="s">
        <v>734</v>
      </c>
      <c r="D597" s="11">
        <f>IFERROR(VLOOKUP(A597,'[1]SIGEP + DJs'!$B$7:$K$712,7,0),0)</f>
        <v>0</v>
      </c>
      <c r="E597" s="11">
        <f>IFERROR(VLOOKUP(A597,'[1]SIGEP + DJs'!$B$7:$K$712,8,0),0)</f>
        <v>0</v>
      </c>
      <c r="F597" s="11">
        <f>IFERROR(VLOOKUP(A597,'[1]SIGEP + DJs'!$B$7:$K$712,9,0),0)</f>
        <v>0</v>
      </c>
      <c r="G597" s="11">
        <f>IFERROR(VLOOKUP(A597,'[1]SIGEP + DJs'!$B$7:$K$712,10,0),0)</f>
        <v>0</v>
      </c>
    </row>
    <row r="598" spans="1:7" x14ac:dyDescent="0.25">
      <c r="A598" s="8" t="s">
        <v>735</v>
      </c>
      <c r="B598" s="9" t="s">
        <v>727</v>
      </c>
      <c r="C598" s="10" t="s">
        <v>736</v>
      </c>
      <c r="D598" s="11">
        <f>IFERROR(VLOOKUP(A598,'[1]SIGEP + DJs'!$B$7:$K$712,7,0),0)</f>
        <v>0</v>
      </c>
      <c r="E598" s="11">
        <f>IFERROR(VLOOKUP(A598,'[1]SIGEP + DJs'!$B$7:$K$712,8,0),0)</f>
        <v>1356729</v>
      </c>
      <c r="F598" s="11">
        <f>IFERROR(VLOOKUP(A598,'[1]SIGEP + DJs'!$B$7:$K$712,9,0),0)</f>
        <v>0</v>
      </c>
      <c r="G598" s="11">
        <f>IFERROR(VLOOKUP(A598,'[1]SIGEP + DJs'!$B$7:$K$712,10,0),0)</f>
        <v>156673</v>
      </c>
    </row>
    <row r="599" spans="1:7" x14ac:dyDescent="0.25">
      <c r="A599" s="8" t="s">
        <v>737</v>
      </c>
      <c r="B599" s="9" t="s">
        <v>727</v>
      </c>
      <c r="C599" s="10" t="s">
        <v>736</v>
      </c>
      <c r="D599" s="11">
        <f>IFERROR(VLOOKUP(A599,'[1]SIGEP + DJs'!$B$7:$K$712,7,0),0)</f>
        <v>0</v>
      </c>
      <c r="E599" s="11">
        <f>IFERROR(VLOOKUP(A599,'[1]SIGEP + DJs'!$B$7:$K$712,8,0),0)</f>
        <v>177651</v>
      </c>
      <c r="F599" s="11">
        <f>IFERROR(VLOOKUP(A599,'[1]SIGEP + DJs'!$B$7:$K$712,9,0),0)</f>
        <v>0</v>
      </c>
      <c r="G599" s="11">
        <f>IFERROR(VLOOKUP(A599,'[1]SIGEP + DJs'!$B$7:$K$712,10,0),0)</f>
        <v>16011</v>
      </c>
    </row>
    <row r="600" spans="1:7" x14ac:dyDescent="0.25">
      <c r="A600" s="8" t="s">
        <v>738</v>
      </c>
      <c r="B600" s="9" t="s">
        <v>711</v>
      </c>
      <c r="C600" s="10" t="s">
        <v>739</v>
      </c>
      <c r="D600" s="11">
        <f>IFERROR(VLOOKUP(A600,'[1]SIGEP + DJs'!$B$7:$K$712,7,0),0)</f>
        <v>0</v>
      </c>
      <c r="E600" s="11">
        <f>IFERROR(VLOOKUP(A600,'[1]SIGEP + DJs'!$B$7:$K$712,8,0),0)</f>
        <v>0</v>
      </c>
      <c r="F600" s="11">
        <f>IFERROR(VLOOKUP(A600,'[1]SIGEP + DJs'!$B$7:$K$712,9,0),0)</f>
        <v>0</v>
      </c>
      <c r="G600" s="11">
        <f>IFERROR(VLOOKUP(A600,'[1]SIGEP + DJs'!$B$7:$K$712,10,0),0)</f>
        <v>119112</v>
      </c>
    </row>
    <row r="601" spans="1:7" x14ac:dyDescent="0.25">
      <c r="A601" s="8" t="s">
        <v>740</v>
      </c>
      <c r="B601" s="9" t="s">
        <v>101</v>
      </c>
      <c r="C601" s="10" t="s">
        <v>102</v>
      </c>
      <c r="D601" s="11">
        <f>IFERROR(VLOOKUP(A601,'[1]SIGEP + DJs'!$B$7:$K$712,7,0),0)</f>
        <v>0</v>
      </c>
      <c r="E601" s="11">
        <f>IFERROR(VLOOKUP(A601,'[1]SIGEP + DJs'!$B$7:$K$712,8,0),0)</f>
        <v>0</v>
      </c>
      <c r="F601" s="11">
        <f>IFERROR(VLOOKUP(A601,'[1]SIGEP + DJs'!$B$7:$K$712,9,0),0)</f>
        <v>0</v>
      </c>
      <c r="G601" s="11">
        <f>IFERROR(VLOOKUP(A601,'[1]SIGEP + DJs'!$B$7:$K$712,10,0),0)</f>
        <v>0</v>
      </c>
    </row>
    <row r="602" spans="1:7" x14ac:dyDescent="0.25">
      <c r="A602" s="8" t="s">
        <v>741</v>
      </c>
      <c r="B602" s="9" t="s">
        <v>111</v>
      </c>
      <c r="C602" s="10" t="s">
        <v>623</v>
      </c>
      <c r="D602" s="11">
        <f>IFERROR(VLOOKUP(A602,'[1]SIGEP + DJs'!$B$7:$K$712,7,0),0)</f>
        <v>0</v>
      </c>
      <c r="E602" s="11">
        <f>IFERROR(VLOOKUP(A602,'[1]SIGEP + DJs'!$B$7:$K$712,8,0),0)</f>
        <v>0</v>
      </c>
      <c r="F602" s="11">
        <f>IFERROR(VLOOKUP(A602,'[1]SIGEP + DJs'!$B$7:$K$712,9,0),0)</f>
        <v>0</v>
      </c>
      <c r="G602" s="11">
        <f>IFERROR(VLOOKUP(A602,'[1]SIGEP + DJs'!$B$7:$K$712,10,0),0)</f>
        <v>0</v>
      </c>
    </row>
    <row r="603" spans="1:7" x14ac:dyDescent="0.25">
      <c r="A603" s="8" t="s">
        <v>742</v>
      </c>
      <c r="B603" s="9" t="s">
        <v>111</v>
      </c>
      <c r="C603" s="10" t="s">
        <v>743</v>
      </c>
      <c r="D603" s="11">
        <f>IFERROR(VLOOKUP(A603,'[1]SIGEP + DJs'!$B$7:$K$712,7,0),0)</f>
        <v>0</v>
      </c>
      <c r="E603" s="11">
        <f>IFERROR(VLOOKUP(A603,'[1]SIGEP + DJs'!$B$7:$K$712,8,0),0)</f>
        <v>0</v>
      </c>
      <c r="F603" s="11">
        <f>IFERROR(VLOOKUP(A603,'[1]SIGEP + DJs'!$B$7:$K$712,9,0),0)</f>
        <v>0</v>
      </c>
      <c r="G603" s="11">
        <f>IFERROR(VLOOKUP(A603,'[1]SIGEP + DJs'!$B$7:$K$712,10,0),0)</f>
        <v>0</v>
      </c>
    </row>
    <row r="604" spans="1:7" x14ac:dyDescent="0.25">
      <c r="A604" s="8" t="s">
        <v>744</v>
      </c>
      <c r="B604" s="9" t="s">
        <v>111</v>
      </c>
      <c r="C604" s="10" t="s">
        <v>743</v>
      </c>
      <c r="D604" s="11">
        <f>IFERROR(VLOOKUP(A604,'[1]SIGEP + DJs'!$B$7:$K$712,7,0),0)</f>
        <v>0</v>
      </c>
      <c r="E604" s="11">
        <f>IFERROR(VLOOKUP(A604,'[1]SIGEP + DJs'!$B$7:$K$712,8,0),0)</f>
        <v>0</v>
      </c>
      <c r="F604" s="11">
        <f>IFERROR(VLOOKUP(A604,'[1]SIGEP + DJs'!$B$7:$K$712,9,0),0)</f>
        <v>0</v>
      </c>
      <c r="G604" s="11">
        <f>IFERROR(VLOOKUP(A604,'[1]SIGEP + DJs'!$B$7:$K$712,10,0),0)</f>
        <v>0</v>
      </c>
    </row>
    <row r="605" spans="1:7" x14ac:dyDescent="0.25">
      <c r="A605" s="8" t="s">
        <v>745</v>
      </c>
      <c r="B605" s="9" t="s">
        <v>101</v>
      </c>
      <c r="C605" s="10" t="s">
        <v>674</v>
      </c>
      <c r="D605" s="11">
        <f>IFERROR(VLOOKUP(A605,'[1]SIGEP + DJs'!$B$7:$K$712,7,0),0)</f>
        <v>0</v>
      </c>
      <c r="E605" s="11">
        <f>IFERROR(VLOOKUP(A605,'[1]SIGEP + DJs'!$B$7:$K$712,8,0),0)</f>
        <v>0</v>
      </c>
      <c r="F605" s="11">
        <f>IFERROR(VLOOKUP(A605,'[1]SIGEP + DJs'!$B$7:$K$712,9,0),0)</f>
        <v>0</v>
      </c>
      <c r="G605" s="11">
        <f>IFERROR(VLOOKUP(A605,'[1]SIGEP + DJs'!$B$7:$K$712,10,0),0)</f>
        <v>0</v>
      </c>
    </row>
    <row r="606" spans="1:7" x14ac:dyDescent="0.25">
      <c r="A606" s="8" t="s">
        <v>746</v>
      </c>
      <c r="B606" s="9" t="s">
        <v>711</v>
      </c>
      <c r="C606" s="10" t="s">
        <v>739</v>
      </c>
      <c r="D606" s="11">
        <f>IFERROR(VLOOKUP(A606,'[1]SIGEP + DJs'!$B$7:$K$712,7,0),0)</f>
        <v>0</v>
      </c>
      <c r="E606" s="11">
        <f>IFERROR(VLOOKUP(A606,'[1]SIGEP + DJs'!$B$7:$K$712,8,0),0)</f>
        <v>0</v>
      </c>
      <c r="F606" s="11">
        <f>IFERROR(VLOOKUP(A606,'[1]SIGEP + DJs'!$B$7:$K$712,9,0),0)</f>
        <v>0</v>
      </c>
      <c r="G606" s="11">
        <f>IFERROR(VLOOKUP(A606,'[1]SIGEP + DJs'!$B$7:$K$712,10,0),0)</f>
        <v>0</v>
      </c>
    </row>
    <row r="607" spans="1:7" x14ac:dyDescent="0.25">
      <c r="A607" s="8" t="s">
        <v>747</v>
      </c>
      <c r="B607" s="9" t="s">
        <v>12</v>
      </c>
      <c r="C607" s="10" t="s">
        <v>748</v>
      </c>
      <c r="D607" s="11">
        <f>IFERROR(VLOOKUP(A607,'[1]SIGEP + DJs'!$B$7:$K$712,7,0),0)</f>
        <v>0</v>
      </c>
      <c r="E607" s="11">
        <f>IFERROR(VLOOKUP(A607,'[1]SIGEP + DJs'!$B$7:$K$712,8,0),0)</f>
        <v>446338</v>
      </c>
      <c r="F607" s="11">
        <f>IFERROR(VLOOKUP(A607,'[1]SIGEP + DJs'!$B$7:$K$712,9,0),0)</f>
        <v>0</v>
      </c>
      <c r="G607" s="11">
        <f>IFERROR(VLOOKUP(A607,'[1]SIGEP + DJs'!$B$7:$K$712,10,0),0)</f>
        <v>0</v>
      </c>
    </row>
    <row r="608" spans="1:7" x14ac:dyDescent="0.25">
      <c r="A608" s="8" t="s">
        <v>749</v>
      </c>
      <c r="B608" s="9" t="s">
        <v>12</v>
      </c>
      <c r="C608" s="10" t="s">
        <v>750</v>
      </c>
      <c r="D608" s="11">
        <f>IFERROR(VLOOKUP(A608,'[1]SIGEP + DJs'!$B$7:$K$712,7,0),0)</f>
        <v>0</v>
      </c>
      <c r="E608" s="11">
        <f>IFERROR(VLOOKUP(A608,'[1]SIGEP + DJs'!$B$7:$K$712,8,0),0)</f>
        <v>777239</v>
      </c>
      <c r="F608" s="11">
        <f>IFERROR(VLOOKUP(A608,'[1]SIGEP + DJs'!$B$7:$K$712,9,0),0)</f>
        <v>0</v>
      </c>
      <c r="G608" s="11">
        <f>IFERROR(VLOOKUP(A608,'[1]SIGEP + DJs'!$B$7:$K$712,10,0),0)</f>
        <v>0</v>
      </c>
    </row>
    <row r="609" spans="1:7" x14ac:dyDescent="0.25">
      <c r="A609" s="8" t="s">
        <v>751</v>
      </c>
      <c r="B609" s="9" t="s">
        <v>12</v>
      </c>
      <c r="C609" s="10" t="s">
        <v>752</v>
      </c>
      <c r="D609" s="11">
        <f>IFERROR(VLOOKUP(A609,'[1]SIGEP + DJs'!$B$7:$K$712,7,0),0)</f>
        <v>0</v>
      </c>
      <c r="E609" s="11">
        <f>IFERROR(VLOOKUP(A609,'[1]SIGEP + DJs'!$B$7:$K$712,8,0),0)</f>
        <v>52314203</v>
      </c>
      <c r="F609" s="11">
        <f>IFERROR(VLOOKUP(A609,'[1]SIGEP + DJs'!$B$7:$K$712,9,0),0)</f>
        <v>0</v>
      </c>
      <c r="G609" s="11">
        <f>IFERROR(VLOOKUP(A609,'[1]SIGEP + DJs'!$B$7:$K$712,10,0),0)</f>
        <v>0</v>
      </c>
    </row>
    <row r="610" spans="1:7" x14ac:dyDescent="0.25">
      <c r="A610" s="8" t="s">
        <v>753</v>
      </c>
      <c r="B610" s="9" t="s">
        <v>12</v>
      </c>
      <c r="C610" s="10" t="s">
        <v>754</v>
      </c>
      <c r="D610" s="11">
        <f>IFERROR(VLOOKUP(A610,'[1]SIGEP + DJs'!$B$7:$K$712,7,0),0)</f>
        <v>0</v>
      </c>
      <c r="E610" s="11">
        <f>IFERROR(VLOOKUP(A610,'[1]SIGEP + DJs'!$B$7:$K$712,8,0),0)</f>
        <v>387285</v>
      </c>
      <c r="F610" s="11">
        <f>IFERROR(VLOOKUP(A610,'[1]SIGEP + DJs'!$B$7:$K$712,9,0),0)</f>
        <v>0</v>
      </c>
      <c r="G610" s="11">
        <f>IFERROR(VLOOKUP(A610,'[1]SIGEP + DJs'!$B$7:$K$712,10,0),0)</f>
        <v>0</v>
      </c>
    </row>
    <row r="611" spans="1:7" x14ac:dyDescent="0.25">
      <c r="A611" s="8" t="s">
        <v>755</v>
      </c>
      <c r="B611" s="9" t="s">
        <v>12</v>
      </c>
      <c r="C611" s="10" t="s">
        <v>13</v>
      </c>
      <c r="D611" s="11">
        <f>IFERROR(VLOOKUP(A611,'[1]SIGEP + DJs'!$B$7:$K$712,7,0),0)</f>
        <v>0</v>
      </c>
      <c r="E611" s="11">
        <f>IFERROR(VLOOKUP(A611,'[1]SIGEP + DJs'!$B$7:$K$712,8,0),0)</f>
        <v>3532857</v>
      </c>
      <c r="F611" s="11">
        <f>IFERROR(VLOOKUP(A611,'[1]SIGEP + DJs'!$B$7:$K$712,9,0),0)</f>
        <v>0</v>
      </c>
      <c r="G611" s="11">
        <f>IFERROR(VLOOKUP(A611,'[1]SIGEP + DJs'!$B$7:$K$712,10,0),0)</f>
        <v>0</v>
      </c>
    </row>
    <row r="612" spans="1:7" x14ac:dyDescent="0.25">
      <c r="A612" s="8" t="s">
        <v>756</v>
      </c>
      <c r="B612" s="9" t="s">
        <v>12</v>
      </c>
      <c r="C612" s="10" t="s">
        <v>757</v>
      </c>
      <c r="D612" s="11">
        <f>IFERROR(VLOOKUP(A612,'[1]SIGEP + DJs'!$B$7:$K$712,7,0),0)</f>
        <v>0</v>
      </c>
      <c r="E612" s="11">
        <f>IFERROR(VLOOKUP(A612,'[1]SIGEP + DJs'!$B$7:$K$712,8,0),0)</f>
        <v>870399</v>
      </c>
      <c r="F612" s="11">
        <f>IFERROR(VLOOKUP(A612,'[1]SIGEP + DJs'!$B$7:$K$712,9,0),0)</f>
        <v>0</v>
      </c>
      <c r="G612" s="11">
        <f>IFERROR(VLOOKUP(A612,'[1]SIGEP + DJs'!$B$7:$K$712,10,0),0)</f>
        <v>0</v>
      </c>
    </row>
    <row r="613" spans="1:7" x14ac:dyDescent="0.25">
      <c r="A613" s="8" t="s">
        <v>758</v>
      </c>
      <c r="B613" s="9" t="s">
        <v>12</v>
      </c>
      <c r="C613" s="10" t="s">
        <v>752</v>
      </c>
      <c r="D613" s="11">
        <f>IFERROR(VLOOKUP(A613,'[1]SIGEP + DJs'!$B$7:$K$712,7,0),0)</f>
        <v>0</v>
      </c>
      <c r="E613" s="11">
        <f>IFERROR(VLOOKUP(A613,'[1]SIGEP + DJs'!$B$7:$K$712,8,0),0)</f>
        <v>18269197</v>
      </c>
      <c r="F613" s="11">
        <f>IFERROR(VLOOKUP(A613,'[1]SIGEP + DJs'!$B$7:$K$712,9,0),0)</f>
        <v>0</v>
      </c>
      <c r="G613" s="11">
        <f>IFERROR(VLOOKUP(A613,'[1]SIGEP + DJs'!$B$7:$K$712,10,0),0)</f>
        <v>0</v>
      </c>
    </row>
    <row r="614" spans="1:7" x14ac:dyDescent="0.25">
      <c r="A614" s="8" t="s">
        <v>759</v>
      </c>
      <c r="B614" s="9" t="s">
        <v>12</v>
      </c>
      <c r="C614" s="10" t="s">
        <v>752</v>
      </c>
      <c r="D614" s="11">
        <f>IFERROR(VLOOKUP(A614,'[1]SIGEP + DJs'!$B$7:$K$712,7,0),0)</f>
        <v>0</v>
      </c>
      <c r="E614" s="11">
        <f>IFERROR(VLOOKUP(A614,'[1]SIGEP + DJs'!$B$7:$K$712,8,0),0)</f>
        <v>17457896</v>
      </c>
      <c r="F614" s="11">
        <f>IFERROR(VLOOKUP(A614,'[1]SIGEP + DJs'!$B$7:$K$712,9,0),0)</f>
        <v>0</v>
      </c>
      <c r="G614" s="11">
        <f>IFERROR(VLOOKUP(A614,'[1]SIGEP + DJs'!$B$7:$K$712,10,0),0)</f>
        <v>0</v>
      </c>
    </row>
    <row r="615" spans="1:7" x14ac:dyDescent="0.25">
      <c r="A615" s="8" t="s">
        <v>760</v>
      </c>
      <c r="B615" s="9" t="s">
        <v>12</v>
      </c>
      <c r="C615" s="10" t="s">
        <v>752</v>
      </c>
      <c r="D615" s="11">
        <f>IFERROR(VLOOKUP(A615,'[1]SIGEP + DJs'!$B$7:$K$712,7,0),0)</f>
        <v>0</v>
      </c>
      <c r="E615" s="11">
        <f>IFERROR(VLOOKUP(A615,'[1]SIGEP + DJs'!$B$7:$K$712,8,0),0)</f>
        <v>73875910</v>
      </c>
      <c r="F615" s="11">
        <f>IFERROR(VLOOKUP(A615,'[1]SIGEP + DJs'!$B$7:$K$712,9,0),0)</f>
        <v>0</v>
      </c>
      <c r="G615" s="11">
        <f>IFERROR(VLOOKUP(A615,'[1]SIGEP + DJs'!$B$7:$K$712,10,0),0)</f>
        <v>0</v>
      </c>
    </row>
    <row r="616" spans="1:7" x14ac:dyDescent="0.25">
      <c r="A616" s="8" t="s">
        <v>761</v>
      </c>
      <c r="B616" s="9" t="s">
        <v>351</v>
      </c>
      <c r="C616" s="10" t="s">
        <v>762</v>
      </c>
      <c r="D616" s="11">
        <f>IFERROR(VLOOKUP(A616,'[1]SIGEP + DJs'!$B$7:$K$712,7,0),0)</f>
        <v>0</v>
      </c>
      <c r="E616" s="11">
        <f>IFERROR(VLOOKUP(A616,'[1]SIGEP + DJs'!$B$7:$K$712,8,0),0)</f>
        <v>0</v>
      </c>
      <c r="F616" s="11">
        <f>IFERROR(VLOOKUP(A616,'[1]SIGEP + DJs'!$B$7:$K$712,9,0),0)</f>
        <v>0</v>
      </c>
      <c r="G616" s="11">
        <f>IFERROR(VLOOKUP(A616,'[1]SIGEP + DJs'!$B$7:$K$712,10,0),0)</f>
        <v>7644237</v>
      </c>
    </row>
    <row r="617" spans="1:7" x14ac:dyDescent="0.25">
      <c r="A617" s="8" t="s">
        <v>763</v>
      </c>
      <c r="B617" s="9" t="s">
        <v>101</v>
      </c>
      <c r="C617" s="10" t="s">
        <v>434</v>
      </c>
      <c r="D617" s="11">
        <f>IFERROR(VLOOKUP(A617,'[1]SIGEP + DJs'!$B$7:$K$712,7,0),0)</f>
        <v>0</v>
      </c>
      <c r="E617" s="11">
        <f>IFERROR(VLOOKUP(A617,'[1]SIGEP + DJs'!$B$7:$K$712,8,0),0)</f>
        <v>0</v>
      </c>
      <c r="F617" s="11">
        <f>IFERROR(VLOOKUP(A617,'[1]SIGEP + DJs'!$B$7:$K$712,9,0),0)</f>
        <v>0</v>
      </c>
      <c r="G617" s="11">
        <f>IFERROR(VLOOKUP(A617,'[1]SIGEP + DJs'!$B$7:$K$712,10,0),0)</f>
        <v>0</v>
      </c>
    </row>
    <row r="618" spans="1:7" x14ac:dyDescent="0.25">
      <c r="A618" s="8" t="s">
        <v>764</v>
      </c>
      <c r="B618" s="9" t="s">
        <v>436</v>
      </c>
      <c r="C618" s="10" t="s">
        <v>667</v>
      </c>
      <c r="D618" s="11">
        <f>IFERROR(VLOOKUP(A618,'[1]SIGEP + DJs'!$B$7:$K$712,7,0),0)</f>
        <v>0</v>
      </c>
      <c r="E618" s="11">
        <f>IFERROR(VLOOKUP(A618,'[1]SIGEP + DJs'!$B$7:$K$712,8,0),0)</f>
        <v>0</v>
      </c>
      <c r="F618" s="11">
        <f>IFERROR(VLOOKUP(A618,'[1]SIGEP + DJs'!$B$7:$K$712,9,0),0)</f>
        <v>0</v>
      </c>
      <c r="G618" s="11">
        <f>IFERROR(VLOOKUP(A618,'[1]SIGEP + DJs'!$B$7:$K$712,10,0),0)</f>
        <v>6837659</v>
      </c>
    </row>
    <row r="619" spans="1:7" x14ac:dyDescent="0.25">
      <c r="A619" s="8" t="s">
        <v>765</v>
      </c>
      <c r="B619" s="9" t="s">
        <v>150</v>
      </c>
      <c r="C619" s="10" t="s">
        <v>157</v>
      </c>
      <c r="D619" s="11">
        <f>IFERROR(VLOOKUP(A619,'[1]SIGEP + DJs'!$B$7:$K$712,7,0),0)</f>
        <v>0</v>
      </c>
      <c r="E619" s="11">
        <f>IFERROR(VLOOKUP(A619,'[1]SIGEP + DJs'!$B$7:$K$712,8,0),0)</f>
        <v>0</v>
      </c>
      <c r="F619" s="11">
        <f>IFERROR(VLOOKUP(A619,'[1]SIGEP + DJs'!$B$7:$K$712,9,0),0)</f>
        <v>0</v>
      </c>
      <c r="G619" s="11">
        <f>IFERROR(VLOOKUP(A619,'[1]SIGEP + DJs'!$B$7:$K$712,10,0),0)</f>
        <v>0</v>
      </c>
    </row>
    <row r="620" spans="1:7" x14ac:dyDescent="0.25">
      <c r="A620" s="8" t="s">
        <v>766</v>
      </c>
      <c r="B620" s="9" t="s">
        <v>238</v>
      </c>
      <c r="C620" s="10" t="s">
        <v>767</v>
      </c>
      <c r="D620" s="11">
        <f>IFERROR(VLOOKUP(A620,'[1]SIGEP + DJs'!$B$7:$K$712,7,0),0)</f>
        <v>0</v>
      </c>
      <c r="E620" s="11">
        <f>IFERROR(VLOOKUP(A620,'[1]SIGEP + DJs'!$B$7:$K$712,8,0),0)</f>
        <v>0</v>
      </c>
      <c r="F620" s="11">
        <f>IFERROR(VLOOKUP(A620,'[1]SIGEP + DJs'!$B$7:$K$712,9,0),0)</f>
        <v>0</v>
      </c>
      <c r="G620" s="11">
        <f>IFERROR(VLOOKUP(A620,'[1]SIGEP + DJs'!$B$7:$K$712,10,0),0)</f>
        <v>233978</v>
      </c>
    </row>
    <row r="621" spans="1:7" x14ac:dyDescent="0.25">
      <c r="A621" s="8" t="s">
        <v>768</v>
      </c>
      <c r="B621" s="9" t="s">
        <v>238</v>
      </c>
      <c r="C621" s="10" t="s">
        <v>767</v>
      </c>
      <c r="D621" s="11">
        <f>IFERROR(VLOOKUP(A621,'[1]SIGEP + DJs'!$B$7:$K$712,7,0),0)</f>
        <v>0</v>
      </c>
      <c r="E621" s="11">
        <f>IFERROR(VLOOKUP(A621,'[1]SIGEP + DJs'!$B$7:$K$712,8,0),0)</f>
        <v>0</v>
      </c>
      <c r="F621" s="11">
        <f>IFERROR(VLOOKUP(A621,'[1]SIGEP + DJs'!$B$7:$K$712,9,0),0)</f>
        <v>0</v>
      </c>
      <c r="G621" s="11">
        <f>IFERROR(VLOOKUP(A621,'[1]SIGEP + DJs'!$B$7:$K$712,10,0),0)</f>
        <v>0</v>
      </c>
    </row>
    <row r="622" spans="1:7" x14ac:dyDescent="0.25">
      <c r="A622" s="8" t="s">
        <v>769</v>
      </c>
      <c r="B622" s="9" t="s">
        <v>238</v>
      </c>
      <c r="C622" s="10" t="s">
        <v>767</v>
      </c>
      <c r="D622" s="11">
        <f>IFERROR(VLOOKUP(A622,'[1]SIGEP + DJs'!$B$7:$K$712,7,0),0)</f>
        <v>0</v>
      </c>
      <c r="E622" s="11">
        <f>IFERROR(VLOOKUP(A622,'[1]SIGEP + DJs'!$B$7:$K$712,8,0),0)</f>
        <v>0</v>
      </c>
      <c r="F622" s="11">
        <f>IFERROR(VLOOKUP(A622,'[1]SIGEP + DJs'!$B$7:$K$712,9,0),0)</f>
        <v>0</v>
      </c>
      <c r="G622" s="11">
        <f>IFERROR(VLOOKUP(A622,'[1]SIGEP + DJs'!$B$7:$K$712,10,0),0)</f>
        <v>408065</v>
      </c>
    </row>
    <row r="623" spans="1:7" x14ac:dyDescent="0.25">
      <c r="A623" s="8" t="s">
        <v>770</v>
      </c>
      <c r="B623" s="9" t="s">
        <v>238</v>
      </c>
      <c r="C623" s="10" t="s">
        <v>771</v>
      </c>
      <c r="D623" s="11">
        <f>IFERROR(VLOOKUP(A623,'[1]SIGEP + DJs'!$B$7:$K$712,7,0),0)</f>
        <v>0</v>
      </c>
      <c r="E623" s="11">
        <f>IFERROR(VLOOKUP(A623,'[1]SIGEP + DJs'!$B$7:$K$712,8,0),0)</f>
        <v>0</v>
      </c>
      <c r="F623" s="11">
        <f>IFERROR(VLOOKUP(A623,'[1]SIGEP + DJs'!$B$7:$K$712,9,0),0)</f>
        <v>0</v>
      </c>
      <c r="G623" s="11">
        <f>IFERROR(VLOOKUP(A623,'[1]SIGEP + DJs'!$B$7:$K$712,10,0),0)</f>
        <v>1045883</v>
      </c>
    </row>
    <row r="624" spans="1:7" x14ac:dyDescent="0.25">
      <c r="A624" s="8" t="s">
        <v>772</v>
      </c>
      <c r="B624" s="9" t="s">
        <v>477</v>
      </c>
      <c r="C624" s="10" t="s">
        <v>552</v>
      </c>
      <c r="D624" s="11">
        <f>IFERROR(VLOOKUP(A624,'[1]SIGEP + DJs'!$B$7:$K$712,7,0),0)</f>
        <v>0</v>
      </c>
      <c r="E624" s="11">
        <f>IFERROR(VLOOKUP(A624,'[1]SIGEP + DJs'!$B$7:$K$712,8,0),0)</f>
        <v>238939069.30000001</v>
      </c>
      <c r="F624" s="11">
        <f>IFERROR(VLOOKUP(A624,'[1]SIGEP + DJs'!$B$7:$K$712,9,0),0)</f>
        <v>0</v>
      </c>
      <c r="G624" s="11">
        <f>IFERROR(VLOOKUP(A624,'[1]SIGEP + DJs'!$B$7:$K$712,10,0),0)</f>
        <v>0</v>
      </c>
    </row>
    <row r="625" spans="1:7" x14ac:dyDescent="0.25">
      <c r="A625" s="8" t="s">
        <v>773</v>
      </c>
      <c r="B625" s="9" t="s">
        <v>351</v>
      </c>
      <c r="C625" s="10" t="s">
        <v>774</v>
      </c>
      <c r="D625" s="11">
        <f>IFERROR(VLOOKUP(A625,'[1]SIGEP + DJs'!$B$7:$K$712,7,0),0)</f>
        <v>0</v>
      </c>
      <c r="E625" s="11">
        <f>IFERROR(VLOOKUP(A625,'[1]SIGEP + DJs'!$B$7:$K$712,8,0),0)</f>
        <v>0</v>
      </c>
      <c r="F625" s="11">
        <f>IFERROR(VLOOKUP(A625,'[1]SIGEP + DJs'!$B$7:$K$712,9,0),0)</f>
        <v>0</v>
      </c>
      <c r="G625" s="11">
        <f>IFERROR(VLOOKUP(A625,'[1]SIGEP + DJs'!$B$7:$K$712,10,0),0)</f>
        <v>3876456</v>
      </c>
    </row>
    <row r="626" spans="1:7" x14ac:dyDescent="0.25">
      <c r="A626" s="8" t="s">
        <v>775</v>
      </c>
      <c r="B626" s="9" t="s">
        <v>351</v>
      </c>
      <c r="C626" s="10" t="s">
        <v>694</v>
      </c>
      <c r="D626" s="11">
        <f>IFERROR(VLOOKUP(A626,'[1]SIGEP + DJs'!$B$7:$K$712,7,0),0)</f>
        <v>0</v>
      </c>
      <c r="E626" s="11">
        <f>IFERROR(VLOOKUP(A626,'[1]SIGEP + DJs'!$B$7:$K$712,8,0),0)</f>
        <v>0</v>
      </c>
      <c r="F626" s="11">
        <f>IFERROR(VLOOKUP(A626,'[1]SIGEP + DJs'!$B$7:$K$712,9,0),0)</f>
        <v>0</v>
      </c>
      <c r="G626" s="11">
        <f>IFERROR(VLOOKUP(A626,'[1]SIGEP + DJs'!$B$7:$K$712,10,0),0)</f>
        <v>4691562</v>
      </c>
    </row>
    <row r="627" spans="1:7" x14ac:dyDescent="0.25">
      <c r="A627" s="8" t="s">
        <v>776</v>
      </c>
      <c r="B627" s="9" t="s">
        <v>351</v>
      </c>
      <c r="C627" s="10" t="s">
        <v>627</v>
      </c>
      <c r="D627" s="11">
        <f>IFERROR(VLOOKUP(A627,'[1]SIGEP + DJs'!$B$7:$K$712,7,0),0)</f>
        <v>0</v>
      </c>
      <c r="E627" s="11">
        <f>IFERROR(VLOOKUP(A627,'[1]SIGEP + DJs'!$B$7:$K$712,8,0),0)</f>
        <v>0</v>
      </c>
      <c r="F627" s="11">
        <f>IFERROR(VLOOKUP(A627,'[1]SIGEP + DJs'!$B$7:$K$712,9,0),0)</f>
        <v>0</v>
      </c>
      <c r="G627" s="11">
        <f>IFERROR(VLOOKUP(A627,'[1]SIGEP + DJs'!$B$7:$K$712,10,0),0)</f>
        <v>14265441</v>
      </c>
    </row>
    <row r="628" spans="1:7" x14ac:dyDescent="0.25">
      <c r="A628" s="8" t="s">
        <v>777</v>
      </c>
      <c r="B628" s="9" t="s">
        <v>101</v>
      </c>
      <c r="C628" s="10" t="s">
        <v>778</v>
      </c>
      <c r="D628" s="11">
        <f>IFERROR(VLOOKUP(A628,'[1]SIGEP + DJs'!$B$7:$K$712,7,0),0)</f>
        <v>0</v>
      </c>
      <c r="E628" s="11">
        <f>IFERROR(VLOOKUP(A628,'[1]SIGEP + DJs'!$B$7:$K$712,8,0),0)</f>
        <v>0</v>
      </c>
      <c r="F628" s="11">
        <f>IFERROR(VLOOKUP(A628,'[1]SIGEP + DJs'!$B$7:$K$712,9,0),0)</f>
        <v>0</v>
      </c>
      <c r="G628" s="11">
        <f>IFERROR(VLOOKUP(A628,'[1]SIGEP + DJs'!$B$7:$K$712,10,0),0)</f>
        <v>0</v>
      </c>
    </row>
    <row r="629" spans="1:7" x14ac:dyDescent="0.25">
      <c r="A629" s="8" t="s">
        <v>779</v>
      </c>
      <c r="B629" s="9" t="s">
        <v>436</v>
      </c>
      <c r="C629" s="10" t="s">
        <v>437</v>
      </c>
      <c r="D629" s="11">
        <f>IFERROR(VLOOKUP(A629,'[1]SIGEP + DJs'!$B$7:$K$712,7,0),0)</f>
        <v>0</v>
      </c>
      <c r="E629" s="11">
        <f>IFERROR(VLOOKUP(A629,'[1]SIGEP + DJs'!$B$7:$K$712,8,0),0)</f>
        <v>0</v>
      </c>
      <c r="F629" s="11">
        <f>IFERROR(VLOOKUP(A629,'[1]SIGEP + DJs'!$B$7:$K$712,9,0),0)</f>
        <v>0</v>
      </c>
      <c r="G629" s="11">
        <f>IFERROR(VLOOKUP(A629,'[1]SIGEP + DJs'!$B$7:$K$712,10,0),0)</f>
        <v>12917036</v>
      </c>
    </row>
    <row r="630" spans="1:7" x14ac:dyDescent="0.25">
      <c r="A630" s="8" t="s">
        <v>780</v>
      </c>
      <c r="B630" s="9" t="s">
        <v>238</v>
      </c>
      <c r="C630" s="10" t="s">
        <v>245</v>
      </c>
      <c r="D630" s="11">
        <f>IFERROR(VLOOKUP(A630,'[1]SIGEP + DJs'!$B$7:$K$712,7,0),0)</f>
        <v>0</v>
      </c>
      <c r="E630" s="11">
        <f>IFERROR(VLOOKUP(A630,'[1]SIGEP + DJs'!$B$7:$K$712,8,0),0)</f>
        <v>0</v>
      </c>
      <c r="F630" s="11">
        <f>IFERROR(VLOOKUP(A630,'[1]SIGEP + DJs'!$B$7:$K$712,9,0),0)</f>
        <v>0</v>
      </c>
      <c r="G630" s="11">
        <f>IFERROR(VLOOKUP(A630,'[1]SIGEP + DJs'!$B$7:$K$712,10,0),0)</f>
        <v>242642</v>
      </c>
    </row>
    <row r="631" spans="1:7" x14ac:dyDescent="0.25">
      <c r="A631" s="8" t="s">
        <v>781</v>
      </c>
      <c r="B631" s="9" t="s">
        <v>351</v>
      </c>
      <c r="C631" s="10" t="s">
        <v>782</v>
      </c>
      <c r="D631" s="11">
        <f>IFERROR(VLOOKUP(A631,'[1]SIGEP + DJs'!$B$7:$K$712,7,0),0)</f>
        <v>0</v>
      </c>
      <c r="E631" s="11">
        <f>IFERROR(VLOOKUP(A631,'[1]SIGEP + DJs'!$B$7:$K$712,8,0),0)</f>
        <v>0</v>
      </c>
      <c r="F631" s="11">
        <f>IFERROR(VLOOKUP(A631,'[1]SIGEP + DJs'!$B$7:$K$712,9,0),0)</f>
        <v>0</v>
      </c>
      <c r="G631" s="11">
        <f>IFERROR(VLOOKUP(A631,'[1]SIGEP + DJs'!$B$7:$K$712,10,0),0)</f>
        <v>1837000</v>
      </c>
    </row>
    <row r="632" spans="1:7" x14ac:dyDescent="0.25">
      <c r="A632" s="8" t="s">
        <v>783</v>
      </c>
      <c r="B632" s="9" t="s">
        <v>351</v>
      </c>
      <c r="C632" s="10" t="s">
        <v>784</v>
      </c>
      <c r="D632" s="11">
        <f>IFERROR(VLOOKUP(A632,'[1]SIGEP + DJs'!$B$7:$K$712,7,0),0)</f>
        <v>0</v>
      </c>
      <c r="E632" s="11">
        <f>IFERROR(VLOOKUP(A632,'[1]SIGEP + DJs'!$B$7:$K$712,8,0),0)</f>
        <v>0</v>
      </c>
      <c r="F632" s="11">
        <f>IFERROR(VLOOKUP(A632,'[1]SIGEP + DJs'!$B$7:$K$712,9,0),0)</f>
        <v>0</v>
      </c>
      <c r="G632" s="11">
        <f>IFERROR(VLOOKUP(A632,'[1]SIGEP + DJs'!$B$7:$K$712,10,0),0)</f>
        <v>575975</v>
      </c>
    </row>
    <row r="633" spans="1:7" x14ac:dyDescent="0.25">
      <c r="A633" s="8" t="s">
        <v>785</v>
      </c>
      <c r="B633" s="9" t="s">
        <v>351</v>
      </c>
      <c r="C633" s="10" t="s">
        <v>784</v>
      </c>
      <c r="D633" s="11">
        <f>IFERROR(VLOOKUP(A633,'[1]SIGEP + DJs'!$B$7:$K$712,7,0),0)</f>
        <v>0</v>
      </c>
      <c r="E633" s="11">
        <f>IFERROR(VLOOKUP(A633,'[1]SIGEP + DJs'!$B$7:$K$712,8,0),0)</f>
        <v>0</v>
      </c>
      <c r="F633" s="11">
        <f>IFERROR(VLOOKUP(A633,'[1]SIGEP + DJs'!$B$7:$K$712,9,0),0)</f>
        <v>0</v>
      </c>
      <c r="G633" s="11">
        <f>IFERROR(VLOOKUP(A633,'[1]SIGEP + DJs'!$B$7:$K$712,10,0),0)</f>
        <v>164816</v>
      </c>
    </row>
    <row r="634" spans="1:7" x14ac:dyDescent="0.25">
      <c r="A634" s="8" t="s">
        <v>786</v>
      </c>
      <c r="B634" s="9" t="s">
        <v>351</v>
      </c>
      <c r="C634" s="10" t="s">
        <v>787</v>
      </c>
      <c r="D634" s="11">
        <f>IFERROR(VLOOKUP(A634,'[1]SIGEP + DJs'!$B$7:$K$712,7,0),0)</f>
        <v>0</v>
      </c>
      <c r="E634" s="11">
        <f>IFERROR(VLOOKUP(A634,'[1]SIGEP + DJs'!$B$7:$K$712,8,0),0)</f>
        <v>0</v>
      </c>
      <c r="F634" s="11">
        <f>IFERROR(VLOOKUP(A634,'[1]SIGEP + DJs'!$B$7:$K$712,9,0),0)</f>
        <v>0</v>
      </c>
      <c r="G634" s="11">
        <f>IFERROR(VLOOKUP(A634,'[1]SIGEP + DJs'!$B$7:$K$712,10,0),0)</f>
        <v>59153</v>
      </c>
    </row>
    <row r="635" spans="1:7" x14ac:dyDescent="0.25">
      <c r="A635" s="8" t="s">
        <v>788</v>
      </c>
      <c r="B635" s="9" t="s">
        <v>351</v>
      </c>
      <c r="C635" s="10" t="s">
        <v>789</v>
      </c>
      <c r="D635" s="11">
        <f>IFERROR(VLOOKUP(A635,'[1]SIGEP + DJs'!$B$7:$K$712,7,0),0)</f>
        <v>0</v>
      </c>
      <c r="E635" s="11">
        <f>IFERROR(VLOOKUP(A635,'[1]SIGEP + DJs'!$B$7:$K$712,8,0),0)</f>
        <v>0</v>
      </c>
      <c r="F635" s="11">
        <f>IFERROR(VLOOKUP(A635,'[1]SIGEP + DJs'!$B$7:$K$712,9,0),0)</f>
        <v>0</v>
      </c>
      <c r="G635" s="11">
        <f>IFERROR(VLOOKUP(A635,'[1]SIGEP + DJs'!$B$7:$K$712,10,0),0)</f>
        <v>2317298</v>
      </c>
    </row>
    <row r="636" spans="1:7" x14ac:dyDescent="0.25">
      <c r="A636" s="8" t="s">
        <v>790</v>
      </c>
      <c r="B636" s="9" t="s">
        <v>351</v>
      </c>
      <c r="C636" s="10" t="s">
        <v>791</v>
      </c>
      <c r="D636" s="11">
        <f>IFERROR(VLOOKUP(A636,'[1]SIGEP + DJs'!$B$7:$K$712,7,0),0)</f>
        <v>0</v>
      </c>
      <c r="E636" s="11">
        <f>IFERROR(VLOOKUP(A636,'[1]SIGEP + DJs'!$B$7:$K$712,8,0),0)</f>
        <v>0</v>
      </c>
      <c r="F636" s="11">
        <f>IFERROR(VLOOKUP(A636,'[1]SIGEP + DJs'!$B$7:$K$712,9,0),0)</f>
        <v>0</v>
      </c>
      <c r="G636" s="11">
        <f>IFERROR(VLOOKUP(A636,'[1]SIGEP + DJs'!$B$7:$K$712,10,0),0)</f>
        <v>2822721</v>
      </c>
    </row>
    <row r="637" spans="1:7" x14ac:dyDescent="0.25">
      <c r="A637" s="8" t="s">
        <v>792</v>
      </c>
      <c r="B637" s="9" t="s">
        <v>351</v>
      </c>
      <c r="C637" s="10" t="s">
        <v>793</v>
      </c>
      <c r="D637" s="11">
        <f>IFERROR(VLOOKUP(A637,'[1]SIGEP + DJs'!$B$7:$K$712,7,0),0)</f>
        <v>0</v>
      </c>
      <c r="E637" s="11">
        <f>IFERROR(VLOOKUP(A637,'[1]SIGEP + DJs'!$B$7:$K$712,8,0),0)</f>
        <v>0</v>
      </c>
      <c r="F637" s="11">
        <f>IFERROR(VLOOKUP(A637,'[1]SIGEP + DJs'!$B$7:$K$712,9,0),0)</f>
        <v>0</v>
      </c>
      <c r="G637" s="11">
        <f>IFERROR(VLOOKUP(A637,'[1]SIGEP + DJs'!$B$7:$K$712,10,0),0)</f>
        <v>461619</v>
      </c>
    </row>
    <row r="638" spans="1:7" x14ac:dyDescent="0.25">
      <c r="A638" s="8" t="s">
        <v>794</v>
      </c>
      <c r="B638" s="9" t="s">
        <v>351</v>
      </c>
      <c r="C638" s="10" t="s">
        <v>795</v>
      </c>
      <c r="D638" s="11">
        <f>IFERROR(VLOOKUP(A638,'[1]SIGEP + DJs'!$B$7:$K$712,7,0),0)</f>
        <v>0</v>
      </c>
      <c r="E638" s="11">
        <f>IFERROR(VLOOKUP(A638,'[1]SIGEP + DJs'!$B$7:$K$712,8,0),0)</f>
        <v>0</v>
      </c>
      <c r="F638" s="11">
        <f>IFERROR(VLOOKUP(A638,'[1]SIGEP + DJs'!$B$7:$K$712,9,0),0)</f>
        <v>0</v>
      </c>
      <c r="G638" s="11">
        <f>IFERROR(VLOOKUP(A638,'[1]SIGEP + DJs'!$B$7:$K$712,10,0),0)</f>
        <v>0</v>
      </c>
    </row>
    <row r="639" spans="1:7" x14ac:dyDescent="0.25">
      <c r="A639" s="8" t="s">
        <v>796</v>
      </c>
      <c r="B639" s="9" t="s">
        <v>592</v>
      </c>
      <c r="C639" s="10" t="s">
        <v>797</v>
      </c>
      <c r="D639" s="11">
        <f>IFERROR(VLOOKUP(A639,'[1]SIGEP + DJs'!$B$7:$K$712,7,0),0)</f>
        <v>0</v>
      </c>
      <c r="E639" s="11">
        <f>IFERROR(VLOOKUP(A639,'[1]SIGEP + DJs'!$B$7:$K$712,8,0),0)</f>
        <v>0</v>
      </c>
      <c r="F639" s="11">
        <f>IFERROR(VLOOKUP(A639,'[1]SIGEP + DJs'!$B$7:$K$712,9,0),0)</f>
        <v>0</v>
      </c>
      <c r="G639" s="11">
        <f>IFERROR(VLOOKUP(A639,'[1]SIGEP + DJs'!$B$7:$K$712,10,0),0)</f>
        <v>0</v>
      </c>
    </row>
    <row r="640" spans="1:7" x14ac:dyDescent="0.25">
      <c r="A640" s="8" t="s">
        <v>798</v>
      </c>
      <c r="B640" s="9" t="s">
        <v>592</v>
      </c>
      <c r="C640" s="10" t="s">
        <v>799</v>
      </c>
      <c r="D640" s="11">
        <f>IFERROR(VLOOKUP(A640,'[1]SIGEP + DJs'!$B$7:$K$712,7,0),0)</f>
        <v>0</v>
      </c>
      <c r="E640" s="11">
        <f>IFERROR(VLOOKUP(A640,'[1]SIGEP + DJs'!$B$7:$K$712,8,0),0)</f>
        <v>0</v>
      </c>
      <c r="F640" s="11">
        <f>IFERROR(VLOOKUP(A640,'[1]SIGEP + DJs'!$B$7:$K$712,9,0),0)</f>
        <v>0</v>
      </c>
      <c r="G640" s="11">
        <f>IFERROR(VLOOKUP(A640,'[1]SIGEP + DJs'!$B$7:$K$712,10,0),0)</f>
        <v>0</v>
      </c>
    </row>
    <row r="641" spans="1:7" x14ac:dyDescent="0.25">
      <c r="A641" s="8" t="s">
        <v>800</v>
      </c>
      <c r="B641" s="9" t="s">
        <v>592</v>
      </c>
      <c r="C641" s="10" t="s">
        <v>799</v>
      </c>
      <c r="D641" s="11">
        <f>IFERROR(VLOOKUP(A641,'[1]SIGEP + DJs'!$B$7:$K$712,7,0),0)</f>
        <v>0</v>
      </c>
      <c r="E641" s="11">
        <f>IFERROR(VLOOKUP(A641,'[1]SIGEP + DJs'!$B$7:$K$712,8,0),0)</f>
        <v>0</v>
      </c>
      <c r="F641" s="11">
        <f>IFERROR(VLOOKUP(A641,'[1]SIGEP + DJs'!$B$7:$K$712,9,0),0)</f>
        <v>0</v>
      </c>
      <c r="G641" s="11">
        <f>IFERROR(VLOOKUP(A641,'[1]SIGEP + DJs'!$B$7:$K$712,10,0),0)</f>
        <v>0</v>
      </c>
    </row>
    <row r="642" spans="1:7" x14ac:dyDescent="0.25">
      <c r="A642" s="8" t="s">
        <v>801</v>
      </c>
      <c r="B642" s="9" t="s">
        <v>802</v>
      </c>
      <c r="C642" s="10" t="s">
        <v>803</v>
      </c>
      <c r="D642" s="11">
        <f>IFERROR(VLOOKUP(A642,'[1]SIGEP + DJs'!$B$7:$K$712,7,0),0)</f>
        <v>0</v>
      </c>
      <c r="E642" s="11">
        <f>IFERROR(VLOOKUP(A642,'[1]SIGEP + DJs'!$B$7:$K$712,8,0),0)</f>
        <v>0</v>
      </c>
      <c r="F642" s="11">
        <f>IFERROR(VLOOKUP(A642,'[1]SIGEP + DJs'!$B$7:$K$712,9,0),0)</f>
        <v>0</v>
      </c>
      <c r="G642" s="11">
        <f>IFERROR(VLOOKUP(A642,'[1]SIGEP + DJs'!$B$7:$K$712,10,0),0)</f>
        <v>0</v>
      </c>
    </row>
    <row r="643" spans="1:7" x14ac:dyDescent="0.25">
      <c r="A643" s="8" t="s">
        <v>804</v>
      </c>
      <c r="B643" s="9" t="s">
        <v>802</v>
      </c>
      <c r="C643" s="10" t="s">
        <v>805</v>
      </c>
      <c r="D643" s="11">
        <f>IFERROR(VLOOKUP(A643,'[1]SIGEP + DJs'!$B$7:$K$712,7,0),0)</f>
        <v>0</v>
      </c>
      <c r="E643" s="11">
        <f>IFERROR(VLOOKUP(A643,'[1]SIGEP + DJs'!$B$7:$K$712,8,0),0)</f>
        <v>0</v>
      </c>
      <c r="F643" s="11">
        <f>IFERROR(VLOOKUP(A643,'[1]SIGEP + DJs'!$B$7:$K$712,9,0),0)</f>
        <v>0</v>
      </c>
      <c r="G643" s="11">
        <f>IFERROR(VLOOKUP(A643,'[1]SIGEP + DJs'!$B$7:$K$712,10,0),0)</f>
        <v>0</v>
      </c>
    </row>
    <row r="644" spans="1:7" x14ac:dyDescent="0.25">
      <c r="A644" s="8" t="s">
        <v>806</v>
      </c>
      <c r="B644" s="9" t="s">
        <v>802</v>
      </c>
      <c r="C644" s="10" t="s">
        <v>807</v>
      </c>
      <c r="D644" s="11">
        <f>IFERROR(VLOOKUP(A644,'[1]SIGEP + DJs'!$B$7:$K$712,7,0),0)</f>
        <v>0</v>
      </c>
      <c r="E644" s="11">
        <f>IFERROR(VLOOKUP(A644,'[1]SIGEP + DJs'!$B$7:$K$712,8,0),0)</f>
        <v>0</v>
      </c>
      <c r="F644" s="11">
        <f>IFERROR(VLOOKUP(A644,'[1]SIGEP + DJs'!$B$7:$K$712,9,0),0)</f>
        <v>0</v>
      </c>
      <c r="G644" s="11">
        <f>IFERROR(VLOOKUP(A644,'[1]SIGEP + DJs'!$B$7:$K$712,10,0),0)</f>
        <v>0</v>
      </c>
    </row>
    <row r="645" spans="1:7" x14ac:dyDescent="0.25">
      <c r="A645" s="8" t="s">
        <v>808</v>
      </c>
      <c r="B645" s="9" t="s">
        <v>802</v>
      </c>
      <c r="C645" s="10" t="s">
        <v>809</v>
      </c>
      <c r="D645" s="11">
        <f>IFERROR(VLOOKUP(A645,'[1]SIGEP + DJs'!$B$7:$K$712,7,0),0)</f>
        <v>0</v>
      </c>
      <c r="E645" s="11">
        <f>IFERROR(VLOOKUP(A645,'[1]SIGEP + DJs'!$B$7:$K$712,8,0),0)</f>
        <v>0</v>
      </c>
      <c r="F645" s="11">
        <f>IFERROR(VLOOKUP(A645,'[1]SIGEP + DJs'!$B$7:$K$712,9,0),0)</f>
        <v>0</v>
      </c>
      <c r="G645" s="11">
        <f>IFERROR(VLOOKUP(A645,'[1]SIGEP + DJs'!$B$7:$K$712,10,0),0)</f>
        <v>0</v>
      </c>
    </row>
    <row r="646" spans="1:7" x14ac:dyDescent="0.25">
      <c r="A646" s="8" t="s">
        <v>810</v>
      </c>
      <c r="B646" s="9" t="s">
        <v>802</v>
      </c>
      <c r="C646" s="10" t="s">
        <v>811</v>
      </c>
      <c r="D646" s="11">
        <f>IFERROR(VLOOKUP(A646,'[1]SIGEP + DJs'!$B$7:$K$712,7,0),0)</f>
        <v>0</v>
      </c>
      <c r="E646" s="11">
        <f>IFERROR(VLOOKUP(A646,'[1]SIGEP + DJs'!$B$7:$K$712,8,0),0)</f>
        <v>0</v>
      </c>
      <c r="F646" s="11">
        <f>IFERROR(VLOOKUP(A646,'[1]SIGEP + DJs'!$B$7:$K$712,9,0),0)</f>
        <v>0</v>
      </c>
      <c r="G646" s="11">
        <f>IFERROR(VLOOKUP(A646,'[1]SIGEP + DJs'!$B$7:$K$712,10,0),0)</f>
        <v>0</v>
      </c>
    </row>
    <row r="647" spans="1:7" x14ac:dyDescent="0.25">
      <c r="A647" s="8" t="s">
        <v>812</v>
      </c>
      <c r="B647" s="9" t="s">
        <v>802</v>
      </c>
      <c r="C647" s="10" t="s">
        <v>813</v>
      </c>
      <c r="D647" s="11">
        <f>IFERROR(VLOOKUP(A647,'[1]SIGEP + DJs'!$B$7:$K$712,7,0),0)</f>
        <v>0</v>
      </c>
      <c r="E647" s="11">
        <f>IFERROR(VLOOKUP(A647,'[1]SIGEP + DJs'!$B$7:$K$712,8,0),0)</f>
        <v>0</v>
      </c>
      <c r="F647" s="11">
        <f>IFERROR(VLOOKUP(A647,'[1]SIGEP + DJs'!$B$7:$K$712,9,0),0)</f>
        <v>0</v>
      </c>
      <c r="G647" s="11">
        <f>IFERROR(VLOOKUP(A647,'[1]SIGEP + DJs'!$B$7:$K$712,10,0),0)</f>
        <v>0</v>
      </c>
    </row>
    <row r="648" spans="1:7" x14ac:dyDescent="0.25">
      <c r="A648" s="8" t="s">
        <v>814</v>
      </c>
      <c r="B648" s="9" t="s">
        <v>802</v>
      </c>
      <c r="C648" s="10" t="s">
        <v>815</v>
      </c>
      <c r="D648" s="11">
        <f>IFERROR(VLOOKUP(A648,'[1]SIGEP + DJs'!$B$7:$K$712,7,0),0)</f>
        <v>0</v>
      </c>
      <c r="E648" s="11">
        <f>IFERROR(VLOOKUP(A648,'[1]SIGEP + DJs'!$B$7:$K$712,8,0),0)</f>
        <v>0</v>
      </c>
      <c r="F648" s="11">
        <f>IFERROR(VLOOKUP(A648,'[1]SIGEP + DJs'!$B$7:$K$712,9,0),0)</f>
        <v>0</v>
      </c>
      <c r="G648" s="11">
        <f>IFERROR(VLOOKUP(A648,'[1]SIGEP + DJs'!$B$7:$K$712,10,0),0)</f>
        <v>0</v>
      </c>
    </row>
    <row r="649" spans="1:7" x14ac:dyDescent="0.25">
      <c r="A649" s="8" t="s">
        <v>816</v>
      </c>
      <c r="B649" s="9" t="s">
        <v>802</v>
      </c>
      <c r="C649" s="10" t="s">
        <v>817</v>
      </c>
      <c r="D649" s="11">
        <f>IFERROR(VLOOKUP(A649,'[1]SIGEP + DJs'!$B$7:$K$712,7,0),0)</f>
        <v>0</v>
      </c>
      <c r="E649" s="11">
        <f>IFERROR(VLOOKUP(A649,'[1]SIGEP + DJs'!$B$7:$K$712,8,0),0)</f>
        <v>0</v>
      </c>
      <c r="F649" s="11">
        <f>IFERROR(VLOOKUP(A649,'[1]SIGEP + DJs'!$B$7:$K$712,9,0),0)</f>
        <v>0</v>
      </c>
      <c r="G649" s="11">
        <f>IFERROR(VLOOKUP(A649,'[1]SIGEP + DJs'!$B$7:$K$712,10,0),0)</f>
        <v>0</v>
      </c>
    </row>
    <row r="650" spans="1:7" x14ac:dyDescent="0.25">
      <c r="A650" s="8" t="s">
        <v>818</v>
      </c>
      <c r="B650" s="9" t="s">
        <v>802</v>
      </c>
      <c r="C650" s="10" t="s">
        <v>819</v>
      </c>
      <c r="D650" s="11">
        <f>IFERROR(VLOOKUP(A650,'[1]SIGEP + DJs'!$B$7:$K$712,7,0),0)</f>
        <v>0</v>
      </c>
      <c r="E650" s="11">
        <f>IFERROR(VLOOKUP(A650,'[1]SIGEP + DJs'!$B$7:$K$712,8,0),0)</f>
        <v>0</v>
      </c>
      <c r="F650" s="11">
        <f>IFERROR(VLOOKUP(A650,'[1]SIGEP + DJs'!$B$7:$K$712,9,0),0)</f>
        <v>0</v>
      </c>
      <c r="G650" s="11">
        <f>IFERROR(VLOOKUP(A650,'[1]SIGEP + DJs'!$B$7:$K$712,10,0),0)</f>
        <v>0</v>
      </c>
    </row>
    <row r="651" spans="1:7" x14ac:dyDescent="0.25">
      <c r="A651" s="8" t="s">
        <v>820</v>
      </c>
      <c r="B651" s="9" t="s">
        <v>821</v>
      </c>
      <c r="C651" s="10" t="s">
        <v>822</v>
      </c>
      <c r="D651" s="11">
        <f>IFERROR(VLOOKUP(A651,'[1]SIGEP + DJs'!$B$7:$K$712,7,0),0)</f>
        <v>0</v>
      </c>
      <c r="E651" s="11">
        <f>IFERROR(VLOOKUP(A651,'[1]SIGEP + DJs'!$B$7:$K$712,8,0),0)</f>
        <v>0</v>
      </c>
      <c r="F651" s="11">
        <f>IFERROR(VLOOKUP(A651,'[1]SIGEP + DJs'!$B$7:$K$712,9,0),0)</f>
        <v>0</v>
      </c>
      <c r="G651" s="11">
        <f>IFERROR(VLOOKUP(A651,'[1]SIGEP + DJs'!$B$7:$K$712,10,0),0)</f>
        <v>0</v>
      </c>
    </row>
    <row r="652" spans="1:7" x14ac:dyDescent="0.25">
      <c r="A652" s="8" t="s">
        <v>823</v>
      </c>
      <c r="B652" s="9" t="s">
        <v>821</v>
      </c>
      <c r="C652" s="10" t="s">
        <v>824</v>
      </c>
      <c r="D652" s="11">
        <f>IFERROR(VLOOKUP(A652,'[1]SIGEP + DJs'!$B$7:$K$712,7,0),0)</f>
        <v>0</v>
      </c>
      <c r="E652" s="11">
        <f>IFERROR(VLOOKUP(A652,'[1]SIGEP + DJs'!$B$7:$K$712,8,0),0)</f>
        <v>0</v>
      </c>
      <c r="F652" s="11">
        <f>IFERROR(VLOOKUP(A652,'[1]SIGEP + DJs'!$B$7:$K$712,9,0),0)</f>
        <v>0</v>
      </c>
      <c r="G652" s="11">
        <f>IFERROR(VLOOKUP(A652,'[1]SIGEP + DJs'!$B$7:$K$712,10,0),0)</f>
        <v>0</v>
      </c>
    </row>
    <row r="653" spans="1:7" x14ac:dyDescent="0.25">
      <c r="A653" s="8" t="s">
        <v>825</v>
      </c>
      <c r="B653" s="9" t="s">
        <v>821</v>
      </c>
      <c r="C653" s="10" t="s">
        <v>826</v>
      </c>
      <c r="D653" s="11">
        <f>IFERROR(VLOOKUP(A653,'[1]SIGEP + DJs'!$B$7:$K$712,7,0),0)</f>
        <v>0</v>
      </c>
      <c r="E653" s="11">
        <f>IFERROR(VLOOKUP(A653,'[1]SIGEP + DJs'!$B$7:$K$712,8,0),0)</f>
        <v>0</v>
      </c>
      <c r="F653" s="11">
        <f>IFERROR(VLOOKUP(A653,'[1]SIGEP + DJs'!$B$7:$K$712,9,0),0)</f>
        <v>0</v>
      </c>
      <c r="G653" s="11">
        <f>IFERROR(VLOOKUP(A653,'[1]SIGEP + DJs'!$B$7:$K$712,10,0),0)</f>
        <v>0</v>
      </c>
    </row>
    <row r="654" spans="1:7" x14ac:dyDescent="0.25">
      <c r="A654" s="8" t="s">
        <v>827</v>
      </c>
      <c r="B654" s="9" t="s">
        <v>821</v>
      </c>
      <c r="C654" s="10" t="s">
        <v>828</v>
      </c>
      <c r="D654" s="11">
        <f>IFERROR(VLOOKUP(A654,'[1]SIGEP + DJs'!$B$7:$K$712,7,0),0)</f>
        <v>0</v>
      </c>
      <c r="E654" s="11">
        <f>IFERROR(VLOOKUP(A654,'[1]SIGEP + DJs'!$B$7:$K$712,8,0),0)</f>
        <v>0</v>
      </c>
      <c r="F654" s="11">
        <f>IFERROR(VLOOKUP(A654,'[1]SIGEP + DJs'!$B$7:$K$712,9,0),0)</f>
        <v>0</v>
      </c>
      <c r="G654" s="11">
        <f>IFERROR(VLOOKUP(A654,'[1]SIGEP + DJs'!$B$7:$K$712,10,0),0)</f>
        <v>397115</v>
      </c>
    </row>
    <row r="655" spans="1:7" x14ac:dyDescent="0.25">
      <c r="A655" s="8" t="s">
        <v>829</v>
      </c>
      <c r="B655" s="9" t="s">
        <v>821</v>
      </c>
      <c r="C655" s="10" t="s">
        <v>830</v>
      </c>
      <c r="D655" s="11">
        <f>IFERROR(VLOOKUP(A655,'[1]SIGEP + DJs'!$B$7:$K$712,7,0),0)</f>
        <v>0</v>
      </c>
      <c r="E655" s="11">
        <f>IFERROR(VLOOKUP(A655,'[1]SIGEP + DJs'!$B$7:$K$712,8,0),0)</f>
        <v>0</v>
      </c>
      <c r="F655" s="11">
        <f>IFERROR(VLOOKUP(A655,'[1]SIGEP + DJs'!$B$7:$K$712,9,0),0)</f>
        <v>0</v>
      </c>
      <c r="G655" s="11">
        <f>IFERROR(VLOOKUP(A655,'[1]SIGEP + DJs'!$B$7:$K$712,10,0),0)</f>
        <v>0</v>
      </c>
    </row>
    <row r="656" spans="1:7" x14ac:dyDescent="0.25">
      <c r="A656" s="8" t="s">
        <v>831</v>
      </c>
      <c r="B656" s="9" t="s">
        <v>821</v>
      </c>
      <c r="C656" s="10" t="s">
        <v>830</v>
      </c>
      <c r="D656" s="11">
        <f>IFERROR(VLOOKUP(A656,'[1]SIGEP + DJs'!$B$7:$K$712,7,0),0)</f>
        <v>0</v>
      </c>
      <c r="E656" s="11">
        <f>IFERROR(VLOOKUP(A656,'[1]SIGEP + DJs'!$B$7:$K$712,8,0),0)</f>
        <v>0</v>
      </c>
      <c r="F656" s="11">
        <f>IFERROR(VLOOKUP(A656,'[1]SIGEP + DJs'!$B$7:$K$712,9,0),0)</f>
        <v>0</v>
      </c>
      <c r="G656" s="11">
        <f>IFERROR(VLOOKUP(A656,'[1]SIGEP + DJs'!$B$7:$K$712,10,0),0)</f>
        <v>0</v>
      </c>
    </row>
    <row r="657" spans="1:7" x14ac:dyDescent="0.25">
      <c r="A657" s="8" t="s">
        <v>832</v>
      </c>
      <c r="B657" s="9" t="s">
        <v>821</v>
      </c>
      <c r="C657" s="10" t="s">
        <v>830</v>
      </c>
      <c r="D657" s="11">
        <f>IFERROR(VLOOKUP(A657,'[1]SIGEP + DJs'!$B$7:$K$712,7,0),0)</f>
        <v>0</v>
      </c>
      <c r="E657" s="11">
        <f>IFERROR(VLOOKUP(A657,'[1]SIGEP + DJs'!$B$7:$K$712,8,0),0)</f>
        <v>0</v>
      </c>
      <c r="F657" s="11">
        <f>IFERROR(VLOOKUP(A657,'[1]SIGEP + DJs'!$B$7:$K$712,9,0),0)</f>
        <v>0</v>
      </c>
      <c r="G657" s="11">
        <f>IFERROR(VLOOKUP(A657,'[1]SIGEP + DJs'!$B$7:$K$712,10,0),0)</f>
        <v>212998</v>
      </c>
    </row>
    <row r="658" spans="1:7" x14ac:dyDescent="0.25">
      <c r="A658" s="8" t="s">
        <v>833</v>
      </c>
      <c r="B658" s="9" t="s">
        <v>351</v>
      </c>
      <c r="C658" s="10" t="s">
        <v>834</v>
      </c>
      <c r="D658" s="11">
        <f>IFERROR(VLOOKUP(A658,'[1]SIGEP + DJs'!$B$7:$K$712,7,0),0)</f>
        <v>0</v>
      </c>
      <c r="E658" s="11">
        <f>IFERROR(VLOOKUP(A658,'[1]SIGEP + DJs'!$B$7:$K$712,8,0),0)</f>
        <v>0</v>
      </c>
      <c r="F658" s="11">
        <f>IFERROR(VLOOKUP(A658,'[1]SIGEP + DJs'!$B$7:$K$712,9,0),0)</f>
        <v>0</v>
      </c>
      <c r="G658" s="11">
        <f>IFERROR(VLOOKUP(A658,'[1]SIGEP + DJs'!$B$7:$K$712,10,0),0)</f>
        <v>2425849</v>
      </c>
    </row>
    <row r="659" spans="1:7" x14ac:dyDescent="0.25">
      <c r="A659" s="8" t="s">
        <v>835</v>
      </c>
      <c r="B659" s="9" t="s">
        <v>159</v>
      </c>
      <c r="C659" s="10" t="s">
        <v>617</v>
      </c>
      <c r="D659" s="11">
        <f>IFERROR(VLOOKUP(A659,'[1]SIGEP + DJs'!$B$7:$K$712,7,0),0)</f>
        <v>142.72</v>
      </c>
      <c r="E659" s="11">
        <f>IFERROR(VLOOKUP(A659,'[1]SIGEP + DJs'!$B$7:$K$712,8,0),0)</f>
        <v>8960104</v>
      </c>
      <c r="F659" s="11">
        <f>IFERROR(VLOOKUP(A659,'[1]SIGEP + DJs'!$B$7:$K$712,9,0),0)</f>
        <v>0</v>
      </c>
      <c r="G659" s="11">
        <f>IFERROR(VLOOKUP(A659,'[1]SIGEP + DJs'!$B$7:$K$712,10,0),0)</f>
        <v>0</v>
      </c>
    </row>
    <row r="660" spans="1:7" x14ac:dyDescent="0.25">
      <c r="A660" s="8" t="s">
        <v>836</v>
      </c>
      <c r="B660" s="9" t="s">
        <v>351</v>
      </c>
      <c r="C660" s="10" t="s">
        <v>352</v>
      </c>
      <c r="D660" s="11">
        <f>IFERROR(VLOOKUP(A660,'[1]SIGEP + DJs'!$B$7:$K$712,7,0),0)</f>
        <v>0</v>
      </c>
      <c r="E660" s="11">
        <f>IFERROR(VLOOKUP(A660,'[1]SIGEP + DJs'!$B$7:$K$712,8,0),0)</f>
        <v>0</v>
      </c>
      <c r="F660" s="11">
        <f>IFERROR(VLOOKUP(A660,'[1]SIGEP + DJs'!$B$7:$K$712,9,0),0)</f>
        <v>0</v>
      </c>
      <c r="G660" s="11">
        <f>IFERROR(VLOOKUP(A660,'[1]SIGEP + DJs'!$B$7:$K$712,10,0),0)</f>
        <v>11582924</v>
      </c>
    </row>
    <row r="661" spans="1:7" x14ac:dyDescent="0.25">
      <c r="A661" s="8" t="s">
        <v>837</v>
      </c>
      <c r="B661" s="9" t="s">
        <v>351</v>
      </c>
      <c r="C661" s="10" t="s">
        <v>838</v>
      </c>
      <c r="D661" s="11">
        <f>IFERROR(VLOOKUP(A661,'[1]SIGEP + DJs'!$B$7:$K$712,7,0),0)</f>
        <v>0</v>
      </c>
      <c r="E661" s="11">
        <f>IFERROR(VLOOKUP(A661,'[1]SIGEP + DJs'!$B$7:$K$712,8,0),0)</f>
        <v>0</v>
      </c>
      <c r="F661" s="11">
        <f>IFERROR(VLOOKUP(A661,'[1]SIGEP + DJs'!$B$7:$K$712,9,0),0)</f>
        <v>0</v>
      </c>
      <c r="G661" s="11">
        <f>IFERROR(VLOOKUP(A661,'[1]SIGEP + DJs'!$B$7:$K$712,10,0),0)</f>
        <v>7284407</v>
      </c>
    </row>
    <row r="662" spans="1:7" x14ac:dyDescent="0.25">
      <c r="A662" s="8" t="s">
        <v>839</v>
      </c>
      <c r="B662" s="9" t="s">
        <v>351</v>
      </c>
      <c r="C662" s="10" t="s">
        <v>840</v>
      </c>
      <c r="D662" s="11">
        <f>IFERROR(VLOOKUP(A662,'[1]SIGEP + DJs'!$B$7:$K$712,7,0),0)</f>
        <v>0</v>
      </c>
      <c r="E662" s="11">
        <f>IFERROR(VLOOKUP(A662,'[1]SIGEP + DJs'!$B$7:$K$712,8,0),0)</f>
        <v>0</v>
      </c>
      <c r="F662" s="11">
        <f>IFERROR(VLOOKUP(A662,'[1]SIGEP + DJs'!$B$7:$K$712,9,0),0)</f>
        <v>0</v>
      </c>
      <c r="G662" s="11">
        <f>IFERROR(VLOOKUP(A662,'[1]SIGEP + DJs'!$B$7:$K$712,10,0),0)</f>
        <v>18981</v>
      </c>
    </row>
    <row r="663" spans="1:7" x14ac:dyDescent="0.25">
      <c r="A663" s="8" t="s">
        <v>841</v>
      </c>
      <c r="B663" s="9" t="s">
        <v>351</v>
      </c>
      <c r="C663" s="10" t="s">
        <v>842</v>
      </c>
      <c r="D663" s="11">
        <f>IFERROR(VLOOKUP(A663,'[1]SIGEP + DJs'!$B$7:$K$712,7,0),0)</f>
        <v>0</v>
      </c>
      <c r="E663" s="11">
        <f>IFERROR(VLOOKUP(A663,'[1]SIGEP + DJs'!$B$7:$K$712,8,0),0)</f>
        <v>0</v>
      </c>
      <c r="F663" s="11">
        <f>IFERROR(VLOOKUP(A663,'[1]SIGEP + DJs'!$B$7:$K$712,9,0),0)</f>
        <v>0</v>
      </c>
      <c r="G663" s="11">
        <f>IFERROR(VLOOKUP(A663,'[1]SIGEP + DJs'!$B$7:$K$712,10,0),0)</f>
        <v>12915939</v>
      </c>
    </row>
    <row r="664" spans="1:7" x14ac:dyDescent="0.25">
      <c r="A664" s="8" t="s">
        <v>843</v>
      </c>
      <c r="B664" s="9" t="s">
        <v>351</v>
      </c>
      <c r="C664" s="10" t="s">
        <v>842</v>
      </c>
      <c r="D664" s="11">
        <f>IFERROR(VLOOKUP(A664,'[1]SIGEP + DJs'!$B$7:$K$712,7,0),0)</f>
        <v>0</v>
      </c>
      <c r="E664" s="11">
        <f>IFERROR(VLOOKUP(A664,'[1]SIGEP + DJs'!$B$7:$K$712,8,0),0)</f>
        <v>0</v>
      </c>
      <c r="F664" s="11">
        <f>IFERROR(VLOOKUP(A664,'[1]SIGEP + DJs'!$B$7:$K$712,9,0),0)</f>
        <v>0</v>
      </c>
      <c r="G664" s="11">
        <f>IFERROR(VLOOKUP(A664,'[1]SIGEP + DJs'!$B$7:$K$712,10,0),0)</f>
        <v>1316246</v>
      </c>
    </row>
    <row r="665" spans="1:7" x14ac:dyDescent="0.25">
      <c r="A665" s="8" t="s">
        <v>844</v>
      </c>
      <c r="B665" s="9" t="s">
        <v>351</v>
      </c>
      <c r="C665" s="10" t="s">
        <v>845</v>
      </c>
      <c r="D665" s="11">
        <f>IFERROR(VLOOKUP(A665,'[1]SIGEP + DJs'!$B$7:$K$712,7,0),0)</f>
        <v>0</v>
      </c>
      <c r="E665" s="11">
        <f>IFERROR(VLOOKUP(A665,'[1]SIGEP + DJs'!$B$7:$K$712,8,0),0)</f>
        <v>0</v>
      </c>
      <c r="F665" s="11">
        <f>IFERROR(VLOOKUP(A665,'[1]SIGEP + DJs'!$B$7:$K$712,9,0),0)</f>
        <v>0</v>
      </c>
      <c r="G665" s="11">
        <f>IFERROR(VLOOKUP(A665,'[1]SIGEP + DJs'!$B$7:$K$712,10,0),0)</f>
        <v>10611364</v>
      </c>
    </row>
    <row r="666" spans="1:7" x14ac:dyDescent="0.25">
      <c r="A666" s="8" t="s">
        <v>846</v>
      </c>
      <c r="B666" s="9" t="s">
        <v>847</v>
      </c>
      <c r="C666" s="10" t="s">
        <v>848</v>
      </c>
      <c r="D666" s="11">
        <f>IFERROR(VLOOKUP(A666,'[1]SIGEP + DJs'!$B$7:$K$712,7,0),0)</f>
        <v>0</v>
      </c>
      <c r="E666" s="11">
        <f>IFERROR(VLOOKUP(A666,'[1]SIGEP + DJs'!$B$7:$K$712,8,0),0)</f>
        <v>0</v>
      </c>
      <c r="F666" s="11">
        <f>IFERROR(VLOOKUP(A666,'[1]SIGEP + DJs'!$B$7:$K$712,9,0),0)</f>
        <v>0</v>
      </c>
      <c r="G666" s="11">
        <f>IFERROR(VLOOKUP(A666,'[1]SIGEP + DJs'!$B$7:$K$712,10,0),0)</f>
        <v>662284</v>
      </c>
    </row>
    <row r="667" spans="1:7" x14ac:dyDescent="0.25">
      <c r="A667" s="8" t="s">
        <v>849</v>
      </c>
      <c r="B667" s="9" t="s">
        <v>159</v>
      </c>
      <c r="C667" s="10" t="s">
        <v>212</v>
      </c>
      <c r="D667" s="11">
        <f>IFERROR(VLOOKUP(A667,'[1]SIGEP + DJs'!$B$7:$K$712,7,0),0)</f>
        <v>0</v>
      </c>
      <c r="E667" s="11">
        <f>IFERROR(VLOOKUP(A667,'[1]SIGEP + DJs'!$B$7:$K$712,8,0),0)</f>
        <v>0</v>
      </c>
      <c r="F667" s="11">
        <f>IFERROR(VLOOKUP(A667,'[1]SIGEP + DJs'!$B$7:$K$712,9,0),0)</f>
        <v>0</v>
      </c>
      <c r="G667" s="11">
        <f>IFERROR(VLOOKUP(A667,'[1]SIGEP + DJs'!$B$7:$K$712,10,0),0)</f>
        <v>0</v>
      </c>
    </row>
    <row r="668" spans="1:7" x14ac:dyDescent="0.25">
      <c r="A668" s="8" t="s">
        <v>850</v>
      </c>
      <c r="B668" s="9" t="s">
        <v>15</v>
      </c>
      <c r="C668" s="10" t="s">
        <v>26</v>
      </c>
      <c r="D668" s="11">
        <f>IFERROR(VLOOKUP(A668,'[1]SIGEP + DJs'!$B$7:$K$712,7,0),0)</f>
        <v>0</v>
      </c>
      <c r="E668" s="11">
        <f>IFERROR(VLOOKUP(A668,'[1]SIGEP + DJs'!$B$7:$K$712,8,0),0)</f>
        <v>0</v>
      </c>
      <c r="F668" s="11">
        <f>IFERROR(VLOOKUP(A668,'[1]SIGEP + DJs'!$B$7:$K$712,9,0),0)</f>
        <v>0</v>
      </c>
      <c r="G668" s="11">
        <f>IFERROR(VLOOKUP(A668,'[1]SIGEP + DJs'!$B$7:$K$712,10,0),0)</f>
        <v>0</v>
      </c>
    </row>
    <row r="669" spans="1:7" x14ac:dyDescent="0.25">
      <c r="A669" s="8" t="s">
        <v>851</v>
      </c>
      <c r="B669" s="9" t="s">
        <v>159</v>
      </c>
      <c r="C669" s="10" t="s">
        <v>617</v>
      </c>
      <c r="D669" s="11">
        <f>IFERROR(VLOOKUP(A669,'[1]SIGEP + DJs'!$B$7:$K$712,7,0),0)</f>
        <v>0</v>
      </c>
      <c r="E669" s="11">
        <f>IFERROR(VLOOKUP(A669,'[1]SIGEP + DJs'!$B$7:$K$712,8,0),0)</f>
        <v>1241258</v>
      </c>
      <c r="F669" s="11">
        <f>IFERROR(VLOOKUP(A669,'[1]SIGEP + DJs'!$B$7:$K$712,9,0),0)</f>
        <v>0</v>
      </c>
      <c r="G669" s="11">
        <f>IFERROR(VLOOKUP(A669,'[1]SIGEP + DJs'!$B$7:$K$712,10,0),0)</f>
        <v>0</v>
      </c>
    </row>
    <row r="670" spans="1:7" x14ac:dyDescent="0.25">
      <c r="A670" s="8" t="s">
        <v>852</v>
      </c>
      <c r="B670" s="9" t="s">
        <v>436</v>
      </c>
      <c r="C670" s="10" t="s">
        <v>853</v>
      </c>
      <c r="D670" s="11">
        <f>IFERROR(VLOOKUP(A670,'[1]SIGEP + DJs'!$B$7:$K$712,7,0),0)</f>
        <v>0</v>
      </c>
      <c r="E670" s="11">
        <f>IFERROR(VLOOKUP(A670,'[1]SIGEP + DJs'!$B$7:$K$712,8,0),0)</f>
        <v>0</v>
      </c>
      <c r="F670" s="11">
        <f>IFERROR(VLOOKUP(A670,'[1]SIGEP + DJs'!$B$7:$K$712,9,0),0)</f>
        <v>0</v>
      </c>
      <c r="G670" s="11">
        <f>IFERROR(VLOOKUP(A670,'[1]SIGEP + DJs'!$B$7:$K$712,10,0),0)</f>
        <v>113115</v>
      </c>
    </row>
    <row r="671" spans="1:7" x14ac:dyDescent="0.25">
      <c r="A671" s="8" t="s">
        <v>920</v>
      </c>
      <c r="B671" s="9" t="s">
        <v>150</v>
      </c>
      <c r="C671" s="10" t="s">
        <v>923</v>
      </c>
      <c r="D671" s="11">
        <f>IFERROR(VLOOKUP(A671,'[1]SIGEP + DJs'!$B$7:$K$712,7,0),0)</f>
        <v>0</v>
      </c>
      <c r="E671" s="11">
        <f>IFERROR(VLOOKUP(A671,'[1]SIGEP + DJs'!$B$7:$K$712,8,0),0)</f>
        <v>0</v>
      </c>
      <c r="F671" s="11">
        <f>IFERROR(VLOOKUP(A671,'[1]SIGEP + DJs'!$B$7:$K$712,9,0),0)</f>
        <v>0</v>
      </c>
      <c r="G671" s="11">
        <f>IFERROR(VLOOKUP(A671,'[1]SIGEP + DJs'!$B$7:$K$712,10,0),0)</f>
        <v>0</v>
      </c>
    </row>
    <row r="672" spans="1:7" x14ac:dyDescent="0.25">
      <c r="A672" s="8" t="s">
        <v>854</v>
      </c>
      <c r="B672" s="9" t="s">
        <v>436</v>
      </c>
      <c r="C672" s="10" t="s">
        <v>667</v>
      </c>
      <c r="D672" s="11">
        <f>IFERROR(VLOOKUP(A672,'[1]SIGEP + DJs'!$B$7:$K$712,7,0),0)</f>
        <v>0</v>
      </c>
      <c r="E672" s="11">
        <f>IFERROR(VLOOKUP(A672,'[1]SIGEP + DJs'!$B$7:$K$712,8,0),0)</f>
        <v>0</v>
      </c>
      <c r="F672" s="11">
        <f>IFERROR(VLOOKUP(A672,'[1]SIGEP + DJs'!$B$7:$K$712,9,0),0)</f>
        <v>0</v>
      </c>
      <c r="G672" s="11">
        <f>IFERROR(VLOOKUP(A672,'[1]SIGEP + DJs'!$B$7:$K$712,10,0),0)</f>
        <v>868642676.58046997</v>
      </c>
    </row>
    <row r="673" spans="1:7" x14ac:dyDescent="0.25">
      <c r="A673" s="8" t="s">
        <v>855</v>
      </c>
      <c r="B673" s="9" t="s">
        <v>351</v>
      </c>
      <c r="C673" s="10" t="s">
        <v>762</v>
      </c>
      <c r="D673" s="11">
        <f>IFERROR(VLOOKUP(A673,'[1]SIGEP + DJs'!$B$7:$K$712,7,0),0)</f>
        <v>0</v>
      </c>
      <c r="E673" s="11">
        <f>IFERROR(VLOOKUP(A673,'[1]SIGEP + DJs'!$B$7:$K$712,8,0),0)</f>
        <v>0</v>
      </c>
      <c r="F673" s="11">
        <f>IFERROR(VLOOKUP(A673,'[1]SIGEP + DJs'!$B$7:$K$712,9,0),0)</f>
        <v>0</v>
      </c>
      <c r="G673" s="11">
        <f>IFERROR(VLOOKUP(A673,'[1]SIGEP + DJs'!$B$7:$K$712,10,0),0)</f>
        <v>0</v>
      </c>
    </row>
    <row r="674" spans="1:7" x14ac:dyDescent="0.25">
      <c r="A674" s="8" t="s">
        <v>856</v>
      </c>
      <c r="B674" s="9" t="s">
        <v>101</v>
      </c>
      <c r="C674" s="10" t="s">
        <v>434</v>
      </c>
      <c r="D674" s="11">
        <f>IFERROR(VLOOKUP(A674,'[1]SIGEP + DJs'!$B$7:$K$712,7,0),0)</f>
        <v>0</v>
      </c>
      <c r="E674" s="11">
        <f>IFERROR(VLOOKUP(A674,'[1]SIGEP + DJs'!$B$7:$K$712,8,0),0)</f>
        <v>0</v>
      </c>
      <c r="F674" s="11">
        <f>IFERROR(VLOOKUP(A674,'[1]SIGEP + DJs'!$B$7:$K$712,9,0),0)</f>
        <v>53608.493999999999</v>
      </c>
      <c r="G674" s="11">
        <f>IFERROR(VLOOKUP(A674,'[1]SIGEP + DJs'!$B$7:$K$712,10,0),0)</f>
        <v>0</v>
      </c>
    </row>
    <row r="675" spans="1:7" x14ac:dyDescent="0.25">
      <c r="A675" s="8" t="s">
        <v>857</v>
      </c>
      <c r="B675" s="9" t="s">
        <v>477</v>
      </c>
      <c r="C675" s="10" t="s">
        <v>911</v>
      </c>
      <c r="D675" s="11">
        <f>IFERROR(VLOOKUP(A675,'[1]SIGEP + DJs'!$B$7:$K$712,7,0),0)</f>
        <v>0</v>
      </c>
      <c r="E675" s="11">
        <f>IFERROR(VLOOKUP(A675,'[1]SIGEP + DJs'!$B$7:$K$712,8,0),0)</f>
        <v>0</v>
      </c>
      <c r="F675" s="11">
        <f>IFERROR(VLOOKUP(A675,'[1]SIGEP + DJs'!$B$7:$K$712,9,0),0)</f>
        <v>0</v>
      </c>
      <c r="G675" s="11">
        <f>IFERROR(VLOOKUP(A675,'[1]SIGEP + DJs'!$B$7:$K$712,10,0),0)</f>
        <v>0</v>
      </c>
    </row>
    <row r="676" spans="1:7" x14ac:dyDescent="0.25">
      <c r="A676" s="8" t="s">
        <v>858</v>
      </c>
      <c r="B676" s="9" t="s">
        <v>15</v>
      </c>
      <c r="C676" s="10" t="s">
        <v>71</v>
      </c>
      <c r="D676" s="11">
        <f>IFERROR(VLOOKUP(A676,'[1]SIGEP + DJs'!$B$7:$K$712,7,0),0)</f>
        <v>0</v>
      </c>
      <c r="E676" s="11">
        <f>IFERROR(VLOOKUP(A676,'[1]SIGEP + DJs'!$B$7:$K$712,8,0),0)</f>
        <v>0</v>
      </c>
      <c r="F676" s="11">
        <f>IFERROR(VLOOKUP(A676,'[1]SIGEP + DJs'!$B$7:$K$712,9,0),0)</f>
        <v>0</v>
      </c>
      <c r="G676" s="11">
        <f>IFERROR(VLOOKUP(A676,'[1]SIGEP + DJs'!$B$7:$K$712,10,0),0)</f>
        <v>0</v>
      </c>
    </row>
    <row r="677" spans="1:7" x14ac:dyDescent="0.25">
      <c r="A677" s="8" t="s">
        <v>859</v>
      </c>
      <c r="B677" s="9" t="s">
        <v>711</v>
      </c>
      <c r="C677" s="10" t="s">
        <v>739</v>
      </c>
      <c r="D677" s="11">
        <f>IFERROR(VLOOKUP(A677,'[1]SIGEP + DJs'!$B$7:$K$712,7,0),0)</f>
        <v>0</v>
      </c>
      <c r="E677" s="11">
        <f>IFERROR(VLOOKUP(A677,'[1]SIGEP + DJs'!$B$7:$K$712,8,0),0)</f>
        <v>0</v>
      </c>
      <c r="F677" s="11">
        <f>IFERROR(VLOOKUP(A677,'[1]SIGEP + DJs'!$B$7:$K$712,9,0),0)</f>
        <v>381896.57799999998</v>
      </c>
      <c r="G677" s="11">
        <f>IFERROR(VLOOKUP(A677,'[1]SIGEP + DJs'!$B$7:$K$712,10,0),0)</f>
        <v>0</v>
      </c>
    </row>
    <row r="678" spans="1:7" x14ac:dyDescent="0.25">
      <c r="A678" s="8" t="s">
        <v>860</v>
      </c>
      <c r="B678" s="9" t="s">
        <v>150</v>
      </c>
      <c r="C678" s="10" t="s">
        <v>518</v>
      </c>
      <c r="D678" s="11">
        <f>IFERROR(VLOOKUP(A678,'[1]SIGEP + DJs'!$B$7:$K$712,7,0),0)</f>
        <v>0</v>
      </c>
      <c r="E678" s="11">
        <f>IFERROR(VLOOKUP(A678,'[1]SIGEP + DJs'!$B$7:$K$712,8,0),0)</f>
        <v>0</v>
      </c>
      <c r="F678" s="11">
        <f>IFERROR(VLOOKUP(A678,'[1]SIGEP + DJs'!$B$7:$K$712,9,0),0)</f>
        <v>0</v>
      </c>
      <c r="G678" s="11">
        <f>IFERROR(VLOOKUP(A678,'[1]SIGEP + DJs'!$B$7:$K$712,10,0),0)</f>
        <v>0</v>
      </c>
    </row>
    <row r="679" spans="1:7" x14ac:dyDescent="0.25">
      <c r="A679" s="8" t="s">
        <v>861</v>
      </c>
      <c r="B679" s="9" t="s">
        <v>111</v>
      </c>
      <c r="C679" s="10" t="s">
        <v>114</v>
      </c>
      <c r="D679" s="11">
        <f>IFERROR(VLOOKUP(A679,'[1]SIGEP + DJs'!$B$7:$K$712,7,0),0)</f>
        <v>0</v>
      </c>
      <c r="E679" s="11">
        <f>IFERROR(VLOOKUP(A679,'[1]SIGEP + DJs'!$B$7:$K$712,8,0),0)</f>
        <v>0</v>
      </c>
      <c r="F679" s="11">
        <f>IFERROR(VLOOKUP(A679,'[1]SIGEP + DJs'!$B$7:$K$712,9,0),0)</f>
        <v>0</v>
      </c>
      <c r="G679" s="11">
        <f>IFERROR(VLOOKUP(A679,'[1]SIGEP + DJs'!$B$7:$K$712,10,0),0)</f>
        <v>0</v>
      </c>
    </row>
    <row r="680" spans="1:7" x14ac:dyDescent="0.25">
      <c r="A680" s="8" t="s">
        <v>862</v>
      </c>
      <c r="B680" s="9" t="s">
        <v>159</v>
      </c>
      <c r="C680" s="10" t="s">
        <v>912</v>
      </c>
      <c r="D680" s="11">
        <f>IFERROR(VLOOKUP(A680,'[1]SIGEP + DJs'!$B$7:$K$712,7,0),0)</f>
        <v>0</v>
      </c>
      <c r="E680" s="11">
        <f>IFERROR(VLOOKUP(A680,'[1]SIGEP + DJs'!$B$7:$K$712,8,0),0)</f>
        <v>0</v>
      </c>
      <c r="F680" s="11">
        <f>IFERROR(VLOOKUP(A680,'[1]SIGEP + DJs'!$B$7:$K$712,9,0),0)</f>
        <v>556257.67500000005</v>
      </c>
      <c r="G680" s="11">
        <f>IFERROR(VLOOKUP(A680,'[1]SIGEP + DJs'!$B$7:$K$712,10,0),0)</f>
        <v>0</v>
      </c>
    </row>
    <row r="681" spans="1:7" x14ac:dyDescent="0.25">
      <c r="A681" s="8" t="s">
        <v>863</v>
      </c>
      <c r="B681" s="9" t="s">
        <v>436</v>
      </c>
      <c r="C681" s="10" t="s">
        <v>913</v>
      </c>
      <c r="D681" s="11">
        <f>IFERROR(VLOOKUP(A681,'[1]SIGEP + DJs'!$B$7:$K$712,7,0),0)</f>
        <v>0</v>
      </c>
      <c r="E681" s="11">
        <f>IFERROR(VLOOKUP(A681,'[1]SIGEP + DJs'!$B$7:$K$712,8,0),0)</f>
        <v>0</v>
      </c>
      <c r="F681" s="11">
        <f>IFERROR(VLOOKUP(A681,'[1]SIGEP + DJs'!$B$7:$K$712,9,0),0)</f>
        <v>1061404.835</v>
      </c>
      <c r="G681" s="11">
        <f>IFERROR(VLOOKUP(A681,'[1]SIGEP + DJs'!$B$7:$K$712,10,0),0)</f>
        <v>0</v>
      </c>
    </row>
    <row r="682" spans="1:7" x14ac:dyDescent="0.25">
      <c r="A682" s="8" t="s">
        <v>864</v>
      </c>
      <c r="B682" s="9" t="s">
        <v>436</v>
      </c>
      <c r="C682" s="10" t="s">
        <v>914</v>
      </c>
      <c r="D682" s="11">
        <f>IFERROR(VLOOKUP(A682,'[1]SIGEP + DJs'!$B$7:$K$712,7,0),0)</f>
        <v>0</v>
      </c>
      <c r="E682" s="11">
        <f>IFERROR(VLOOKUP(A682,'[1]SIGEP + DJs'!$B$7:$K$712,8,0),0)</f>
        <v>0</v>
      </c>
      <c r="F682" s="11">
        <f>IFERROR(VLOOKUP(A682,'[1]SIGEP + DJs'!$B$7:$K$712,9,0),0)</f>
        <v>2675306.7170000002</v>
      </c>
      <c r="G682" s="11">
        <f>IFERROR(VLOOKUP(A682,'[1]SIGEP + DJs'!$B$7:$K$712,10,0),0)</f>
        <v>0</v>
      </c>
    </row>
    <row r="683" spans="1:7" x14ac:dyDescent="0.25">
      <c r="A683" s="8" t="s">
        <v>865</v>
      </c>
      <c r="B683" s="9" t="s">
        <v>351</v>
      </c>
      <c r="C683" s="10" t="s">
        <v>905</v>
      </c>
      <c r="D683" s="11">
        <f>IFERROR(VLOOKUP(A683,'[1]SIGEP + DJs'!$B$7:$K$712,7,0),0)</f>
        <v>39616.932999999997</v>
      </c>
      <c r="E683" s="11">
        <f>IFERROR(VLOOKUP(A683,'[1]SIGEP + DJs'!$B$7:$K$712,8,0),0)</f>
        <v>0</v>
      </c>
      <c r="F683" s="11">
        <f>IFERROR(VLOOKUP(A683,'[1]SIGEP + DJs'!$B$7:$K$712,9,0),0)</f>
        <v>3982291.3259999999</v>
      </c>
      <c r="G683" s="11">
        <f>IFERROR(VLOOKUP(A683,'[1]SIGEP + DJs'!$B$7:$K$712,10,0),0)</f>
        <v>0</v>
      </c>
    </row>
    <row r="684" spans="1:7" x14ac:dyDescent="0.25">
      <c r="A684" s="8" t="s">
        <v>866</v>
      </c>
      <c r="B684" s="9" t="s">
        <v>351</v>
      </c>
      <c r="C684" s="10" t="s">
        <v>915</v>
      </c>
      <c r="D684" s="11">
        <f>IFERROR(VLOOKUP(A684,'[1]SIGEP + DJs'!$B$7:$K$712,7,0),0)</f>
        <v>0</v>
      </c>
      <c r="E684" s="11">
        <f>IFERROR(VLOOKUP(A684,'[1]SIGEP + DJs'!$B$7:$K$712,8,0),0)</f>
        <v>0</v>
      </c>
      <c r="F684" s="11">
        <f>IFERROR(VLOOKUP(A684,'[1]SIGEP + DJs'!$B$7:$K$712,9,0),0)</f>
        <v>0</v>
      </c>
      <c r="G684" s="11">
        <f>IFERROR(VLOOKUP(A684,'[1]SIGEP + DJs'!$B$7:$K$712,10,0),0)</f>
        <v>0</v>
      </c>
    </row>
    <row r="685" spans="1:7" x14ac:dyDescent="0.25">
      <c r="A685" s="8" t="s">
        <v>867</v>
      </c>
      <c r="B685" s="9" t="s">
        <v>802</v>
      </c>
      <c r="C685" s="10" t="s">
        <v>916</v>
      </c>
      <c r="D685" s="11">
        <f>IFERROR(VLOOKUP(A685,'[1]SIGEP + DJs'!$B$7:$K$712,7,0),0)</f>
        <v>0</v>
      </c>
      <c r="E685" s="11">
        <f>IFERROR(VLOOKUP(A685,'[1]SIGEP + DJs'!$B$7:$K$712,8,0),0)</f>
        <v>0</v>
      </c>
      <c r="F685" s="11">
        <f>IFERROR(VLOOKUP(A685,'[1]SIGEP + DJs'!$B$7:$K$712,9,0),0)</f>
        <v>860173.96499999997</v>
      </c>
      <c r="G685" s="11">
        <f>IFERROR(VLOOKUP(A685,'[1]SIGEP + DJs'!$B$7:$K$712,10,0),0)</f>
        <v>0</v>
      </c>
    </row>
    <row r="686" spans="1:7" x14ac:dyDescent="0.25">
      <c r="A686" s="8" t="s">
        <v>868</v>
      </c>
      <c r="B686" s="9" t="s">
        <v>821</v>
      </c>
      <c r="C686" s="10" t="s">
        <v>917</v>
      </c>
      <c r="D686" s="11">
        <f>IFERROR(VLOOKUP(A686,'[1]SIGEP + DJs'!$B$7:$K$712,7,0),0)</f>
        <v>39424.544999999998</v>
      </c>
      <c r="E686" s="11">
        <f>IFERROR(VLOOKUP(A686,'[1]SIGEP + DJs'!$B$7:$K$712,8,0),0)</f>
        <v>0</v>
      </c>
      <c r="F686" s="11">
        <f>IFERROR(VLOOKUP(A686,'[1]SIGEP + DJs'!$B$7:$K$712,9,0),0)</f>
        <v>892318.04599999997</v>
      </c>
      <c r="G686" s="11">
        <f>IFERROR(VLOOKUP(A686,'[1]SIGEP + DJs'!$B$7:$K$712,10,0),0)</f>
        <v>0</v>
      </c>
    </row>
    <row r="687" spans="1:7" x14ac:dyDescent="0.25">
      <c r="A687" s="8" t="s">
        <v>869</v>
      </c>
      <c r="B687" s="9" t="s">
        <v>12</v>
      </c>
      <c r="C687" s="10" t="s">
        <v>13</v>
      </c>
      <c r="D687" s="11">
        <f>IFERROR(VLOOKUP(A687,'[1]SIGEP + DJs'!$B$7:$K$712,7,0),0)</f>
        <v>48015.345000000001</v>
      </c>
      <c r="E687" s="11">
        <f>IFERROR(VLOOKUP(A687,'[1]SIGEP + DJs'!$B$7:$K$712,8,0),0)</f>
        <v>0</v>
      </c>
      <c r="F687" s="11">
        <f>IFERROR(VLOOKUP(A687,'[1]SIGEP + DJs'!$B$7:$K$712,9,0),0)</f>
        <v>0</v>
      </c>
      <c r="G687" s="11">
        <f>IFERROR(VLOOKUP(A687,'[1]SIGEP + DJs'!$B$7:$K$712,10,0),0)</f>
        <v>0</v>
      </c>
    </row>
    <row r="688" spans="1:7" x14ac:dyDescent="0.25">
      <c r="A688" s="8" t="s">
        <v>870</v>
      </c>
      <c r="B688" s="9" t="s">
        <v>12</v>
      </c>
      <c r="C688" s="10" t="s">
        <v>752</v>
      </c>
      <c r="D688" s="11">
        <f>IFERROR(VLOOKUP(A688,'[1]SIGEP + DJs'!$B$7:$K$712,7,0),0)</f>
        <v>0</v>
      </c>
      <c r="E688" s="11">
        <f>IFERROR(VLOOKUP(A688,'[1]SIGEP + DJs'!$B$7:$K$712,8,0),0)</f>
        <v>0</v>
      </c>
      <c r="F688" s="11">
        <f>IFERROR(VLOOKUP(A688,'[1]SIGEP + DJs'!$B$7:$K$712,9,0),0)</f>
        <v>0</v>
      </c>
      <c r="G688" s="11">
        <f>IFERROR(VLOOKUP(A688,'[1]SIGEP + DJs'!$B$7:$K$712,10,0),0)</f>
        <v>0</v>
      </c>
    </row>
    <row r="689" spans="1:7" x14ac:dyDescent="0.25">
      <c r="A689" s="8" t="s">
        <v>871</v>
      </c>
      <c r="B689" s="9" t="s">
        <v>821</v>
      </c>
      <c r="C689" s="10" t="s">
        <v>918</v>
      </c>
      <c r="D689" s="11">
        <f>IFERROR(VLOOKUP(A689,'[1]SIGEP + DJs'!$B$7:$K$712,7,0),0)</f>
        <v>0</v>
      </c>
      <c r="E689" s="11">
        <f>IFERROR(VLOOKUP(A689,'[1]SIGEP + DJs'!$B$7:$K$712,8,0),0)</f>
        <v>0</v>
      </c>
      <c r="F689" s="11">
        <f>IFERROR(VLOOKUP(A689,'[1]SIGEP + DJs'!$B$7:$K$712,9,0),0)</f>
        <v>0</v>
      </c>
      <c r="G689" s="11">
        <f>IFERROR(VLOOKUP(A689,'[1]SIGEP + DJs'!$B$7:$K$712,10,0),0)</f>
        <v>0</v>
      </c>
    </row>
    <row r="690" spans="1:7" x14ac:dyDescent="0.25">
      <c r="A690" s="8" t="s">
        <v>872</v>
      </c>
      <c r="B690" s="9" t="s">
        <v>101</v>
      </c>
      <c r="C690" s="10" t="s">
        <v>681</v>
      </c>
      <c r="D690" s="11">
        <f>IFERROR(VLOOKUP(A690,'[1]SIGEP + DJs'!$B$7:$K$712,7,0),0)</f>
        <v>0</v>
      </c>
      <c r="E690" s="11">
        <f>IFERROR(VLOOKUP(A690,'[1]SIGEP + DJs'!$B$7:$K$712,8,0),0)</f>
        <v>0</v>
      </c>
      <c r="F690" s="11">
        <f>IFERROR(VLOOKUP(A690,'[1]SIGEP + DJs'!$B$7:$K$712,9,0),0)</f>
        <v>0</v>
      </c>
      <c r="G690" s="11">
        <f>IFERROR(VLOOKUP(A690,'[1]SIGEP + DJs'!$B$7:$K$712,10,0),0)</f>
        <v>0</v>
      </c>
    </row>
    <row r="691" spans="1:7" x14ac:dyDescent="0.25">
      <c r="A691" s="8" t="s">
        <v>873</v>
      </c>
      <c r="B691" s="9" t="s">
        <v>238</v>
      </c>
      <c r="C691" s="10" t="s">
        <v>245</v>
      </c>
      <c r="D691" s="11">
        <f>IFERROR(VLOOKUP(A691,'[1]SIGEP + DJs'!$B$7:$K$712,7,0),0)</f>
        <v>39062.406000000003</v>
      </c>
      <c r="E691" s="11">
        <f>IFERROR(VLOOKUP(A691,'[1]SIGEP + DJs'!$B$7:$K$712,8,0),0)</f>
        <v>0</v>
      </c>
      <c r="F691" s="11">
        <f>IFERROR(VLOOKUP(A691,'[1]SIGEP + DJs'!$B$7:$K$712,9,0),0)</f>
        <v>819.755</v>
      </c>
      <c r="G691" s="11">
        <f>IFERROR(VLOOKUP(A691,'[1]SIGEP + DJs'!$B$7:$K$712,10,0),0)</f>
        <v>0</v>
      </c>
    </row>
    <row r="692" spans="1:7" x14ac:dyDescent="0.25">
      <c r="A692" s="8" t="s">
        <v>874</v>
      </c>
      <c r="B692" s="9" t="s">
        <v>238</v>
      </c>
      <c r="C692" s="10" t="s">
        <v>767</v>
      </c>
      <c r="D692" s="11">
        <f>IFERROR(VLOOKUP(A692,'[1]SIGEP + DJs'!$B$7:$K$712,7,0),0)</f>
        <v>0</v>
      </c>
      <c r="E692" s="11">
        <f>IFERROR(VLOOKUP(A692,'[1]SIGEP + DJs'!$B$7:$K$712,8,0),0)</f>
        <v>0</v>
      </c>
      <c r="F692" s="11">
        <f>IFERROR(VLOOKUP(A692,'[1]SIGEP + DJs'!$B$7:$K$712,9,0),0)</f>
        <v>0</v>
      </c>
      <c r="G692" s="11">
        <f>IFERROR(VLOOKUP(A692,'[1]SIGEP + DJs'!$B$7:$K$712,10,0),0)</f>
        <v>0</v>
      </c>
    </row>
    <row r="693" spans="1:7" x14ac:dyDescent="0.25">
      <c r="A693" s="8" t="s">
        <v>875</v>
      </c>
      <c r="B693" s="9" t="s">
        <v>351</v>
      </c>
      <c r="C693" s="10" t="s">
        <v>834</v>
      </c>
      <c r="D693" s="11">
        <f>IFERROR(VLOOKUP(A693,'[1]SIGEP + DJs'!$B$7:$K$712,7,0),0)</f>
        <v>37216.794999999998</v>
      </c>
      <c r="E693" s="11">
        <f>IFERROR(VLOOKUP(A693,'[1]SIGEP + DJs'!$B$7:$K$712,8,0),0)</f>
        <v>0</v>
      </c>
      <c r="F693" s="11">
        <f>IFERROR(VLOOKUP(A693,'[1]SIGEP + DJs'!$B$7:$K$712,9,0),0)</f>
        <v>2052250.6459999999</v>
      </c>
      <c r="G693" s="11">
        <f>IFERROR(VLOOKUP(A693,'[1]SIGEP + DJs'!$B$7:$K$712,10,0),0)</f>
        <v>0</v>
      </c>
    </row>
    <row r="694" spans="1:7" x14ac:dyDescent="0.25">
      <c r="A694" s="8" t="s">
        <v>876</v>
      </c>
      <c r="B694" s="9" t="s">
        <v>821</v>
      </c>
      <c r="C694" s="10" t="s">
        <v>919</v>
      </c>
      <c r="D694" s="11">
        <f>IFERROR(VLOOKUP(A694,'[1]SIGEP + DJs'!$B$7:$K$712,7,0),0)</f>
        <v>0</v>
      </c>
      <c r="E694" s="11">
        <f>IFERROR(VLOOKUP(A694,'[1]SIGEP + DJs'!$B$7:$K$712,8,0),0)</f>
        <v>0</v>
      </c>
      <c r="F694" s="11">
        <f>IFERROR(VLOOKUP(A694,'[1]SIGEP + DJs'!$B$7:$K$712,9,0),0)</f>
        <v>0</v>
      </c>
      <c r="G694" s="11">
        <f>IFERROR(VLOOKUP(A694,'[1]SIGEP + DJs'!$B$7:$K$712,10,0),0)</f>
        <v>0</v>
      </c>
    </row>
    <row r="695" spans="1:7" x14ac:dyDescent="0.25">
      <c r="A695" s="8" t="s">
        <v>877</v>
      </c>
      <c r="B695" s="9" t="s">
        <v>592</v>
      </c>
      <c r="C695" s="10" t="s">
        <v>799</v>
      </c>
      <c r="D695" s="11">
        <f>IFERROR(VLOOKUP(A695,'[1]SIGEP + DJs'!$B$7:$K$712,7,0),0)</f>
        <v>0</v>
      </c>
      <c r="E695" s="11">
        <f>IFERROR(VLOOKUP(A695,'[1]SIGEP + DJs'!$B$7:$K$712,8,0),0)</f>
        <v>0</v>
      </c>
      <c r="F695" s="11">
        <f>IFERROR(VLOOKUP(A695,'[1]SIGEP + DJs'!$B$7:$K$712,9,0),0)</f>
        <v>941268.87899999996</v>
      </c>
      <c r="G695" s="11">
        <f>IFERROR(VLOOKUP(A695,'[1]SIGEP + DJs'!$B$7:$K$712,10,0),0)</f>
        <v>0</v>
      </c>
    </row>
    <row r="696" spans="1:7" x14ac:dyDescent="0.25">
      <c r="A696" s="8" t="s">
        <v>878</v>
      </c>
      <c r="B696" s="9" t="s">
        <v>436</v>
      </c>
      <c r="C696" s="10" t="s">
        <v>879</v>
      </c>
      <c r="D696" s="11">
        <f>IFERROR(VLOOKUP(A696,'[1]SIGEP + DJs'!$B$7:$K$712,7,0),0)</f>
        <v>0</v>
      </c>
      <c r="E696" s="11">
        <f>IFERROR(VLOOKUP(A696,'[1]SIGEP + DJs'!$B$7:$K$712,8,0),0)</f>
        <v>0</v>
      </c>
      <c r="F696" s="11">
        <f>IFERROR(VLOOKUP(A696,'[1]SIGEP + DJs'!$B$7:$K$712,9,0),0)</f>
        <v>1688265.952</v>
      </c>
      <c r="G696" s="11">
        <f>IFERROR(VLOOKUP(A696,'[1]SIGEP + DJs'!$B$7:$K$712,10,0),0)</f>
        <v>0</v>
      </c>
    </row>
    <row r="697" spans="1:7" x14ac:dyDescent="0.25">
      <c r="A697" s="8" t="s">
        <v>880</v>
      </c>
      <c r="B697" s="9" t="s">
        <v>436</v>
      </c>
      <c r="C697" s="10" t="s">
        <v>881</v>
      </c>
      <c r="D697" s="11">
        <f>IFERROR(VLOOKUP(A697,'[1]SIGEP + DJs'!$B$7:$K$712,7,0),0)</f>
        <v>0</v>
      </c>
      <c r="E697" s="11">
        <f>IFERROR(VLOOKUP(A697,'[1]SIGEP + DJs'!$B$7:$K$712,8,0),0)</f>
        <v>0</v>
      </c>
      <c r="F697" s="11">
        <f ca="1">IFERROR(VLOOKUP(A697,'[1]SIGEP + DJs'!$B$7:$K$712,9,0),0)</f>
        <v>520120.13600000006</v>
      </c>
      <c r="G697" s="11">
        <f ca="1">IFERROR(VLOOKUP(A697,'[1]SIGEP + DJs'!$B$7:$K$712,10,0),0)</f>
        <v>43284953</v>
      </c>
    </row>
    <row r="698" spans="1:7" x14ac:dyDescent="0.25">
      <c r="A698" s="8" t="s">
        <v>882</v>
      </c>
      <c r="B698" s="9" t="s">
        <v>436</v>
      </c>
      <c r="C698" s="10" t="s">
        <v>883</v>
      </c>
      <c r="D698" s="11">
        <f>IFERROR(VLOOKUP(A698,'[1]SIGEP + DJs'!$B$7:$K$712,7,0),0)</f>
        <v>0</v>
      </c>
      <c r="E698" s="11">
        <f>IFERROR(VLOOKUP(A698,'[1]SIGEP + DJs'!$B$7:$K$712,8,0),0)</f>
        <v>0</v>
      </c>
      <c r="F698" s="11">
        <f ca="1">IFERROR(VLOOKUP(A698,'[1]SIGEP + DJs'!$B$7:$K$712,9,0),0)</f>
        <v>2519023.6289999997</v>
      </c>
      <c r="G698" s="11">
        <f ca="1">IFERROR(VLOOKUP(A698,'[1]SIGEP + DJs'!$B$7:$K$712,10,0),0)</f>
        <v>87132908</v>
      </c>
    </row>
    <row r="699" spans="1:7" x14ac:dyDescent="0.25">
      <c r="A699" s="8" t="s">
        <v>884</v>
      </c>
      <c r="B699" s="9" t="s">
        <v>238</v>
      </c>
      <c r="C699" s="10" t="s">
        <v>885</v>
      </c>
      <c r="D699" s="11">
        <f>IFERROR(VLOOKUP(A699,'[1]SIGEP + DJs'!$B$7:$K$712,7,0),0)</f>
        <v>0</v>
      </c>
      <c r="E699" s="11">
        <f>IFERROR(VLOOKUP(A699,'[1]SIGEP + DJs'!$B$7:$K$712,8,0),0)</f>
        <v>0</v>
      </c>
      <c r="F699" s="11">
        <f ca="1">IFERROR(VLOOKUP(A699,'[1]SIGEP + DJs'!$B$7:$K$712,9,0),0)</f>
        <v>235400.3690554495</v>
      </c>
      <c r="G699" s="11">
        <f ca="1">IFERROR(VLOOKUP(A699,'[1]SIGEP + DJs'!$B$7:$K$712,10,0),0)</f>
        <v>30169375.699478898</v>
      </c>
    </row>
    <row r="700" spans="1:7" x14ac:dyDescent="0.25">
      <c r="A700" s="8" t="s">
        <v>886</v>
      </c>
      <c r="B700" s="9" t="s">
        <v>436</v>
      </c>
      <c r="C700" s="10" t="s">
        <v>887</v>
      </c>
      <c r="D700" s="11">
        <f>IFERROR(VLOOKUP(A700,'[1]SIGEP + DJs'!$B$7:$K$712,7,0),0)</f>
        <v>0</v>
      </c>
      <c r="E700" s="11">
        <f>IFERROR(VLOOKUP(A700,'[1]SIGEP + DJs'!$B$7:$K$712,8,0),0)</f>
        <v>0</v>
      </c>
      <c r="F700" s="11">
        <f ca="1">IFERROR(VLOOKUP(A700,'[1]SIGEP + DJs'!$B$7:$K$712,9,0),0)</f>
        <v>3567857.4129999997</v>
      </c>
      <c r="G700" s="11">
        <f ca="1">IFERROR(VLOOKUP(A700,'[1]SIGEP + DJs'!$B$7:$K$712,10,0),0)</f>
        <v>269758274</v>
      </c>
    </row>
    <row r="701" spans="1:7" x14ac:dyDescent="0.25">
      <c r="A701" s="8" t="s">
        <v>888</v>
      </c>
      <c r="B701" s="9" t="s">
        <v>436</v>
      </c>
      <c r="C701" s="10" t="s">
        <v>889</v>
      </c>
      <c r="D701" s="11">
        <f>IFERROR(VLOOKUP(A701,'[1]SIGEP + DJs'!$B$7:$K$712,7,0),0)</f>
        <v>0</v>
      </c>
      <c r="E701" s="11">
        <f>IFERROR(VLOOKUP(A701,'[1]SIGEP + DJs'!$B$7:$K$712,8,0),0)</f>
        <v>0</v>
      </c>
      <c r="F701" s="11">
        <f ca="1">IFERROR(VLOOKUP(A701,'[1]SIGEP + DJs'!$B$7:$K$712,9,0),0)</f>
        <v>981877.84900000005</v>
      </c>
      <c r="G701" s="11">
        <f ca="1">IFERROR(VLOOKUP(A701,'[1]SIGEP + DJs'!$B$7:$K$712,10,0),0)</f>
        <v>57984743</v>
      </c>
    </row>
    <row r="702" spans="1:7" x14ac:dyDescent="0.25">
      <c r="A702" s="8" t="s">
        <v>890</v>
      </c>
      <c r="B702" s="9" t="s">
        <v>238</v>
      </c>
      <c r="C702" s="10" t="s">
        <v>891</v>
      </c>
      <c r="D702" s="11">
        <f>IFERROR(VLOOKUP(A702,'[1]SIGEP + DJs'!$B$7:$K$712,7,0),0)</f>
        <v>0</v>
      </c>
      <c r="E702" s="11">
        <f>IFERROR(VLOOKUP(A702,'[1]SIGEP + DJs'!$B$7:$K$712,8,0),0)</f>
        <v>0</v>
      </c>
      <c r="F702" s="11">
        <f ca="1">IFERROR(VLOOKUP(A702,'[1]SIGEP + DJs'!$B$7:$K$712,9,0),0)</f>
        <v>265157.4872835236</v>
      </c>
      <c r="G702" s="11">
        <f ca="1">IFERROR(VLOOKUP(A702,'[1]SIGEP + DJs'!$B$7:$K$712,10,0),0)</f>
        <v>35276958.4567222</v>
      </c>
    </row>
    <row r="703" spans="1:7" x14ac:dyDescent="0.25">
      <c r="A703" s="8" t="s">
        <v>892</v>
      </c>
      <c r="B703" s="9" t="s">
        <v>238</v>
      </c>
      <c r="C703" s="10" t="s">
        <v>659</v>
      </c>
      <c r="D703" s="11">
        <f>IFERROR(VLOOKUP(A703,'[1]SIGEP + DJs'!$B$7:$K$712,7,0),0)</f>
        <v>0</v>
      </c>
      <c r="E703" s="11">
        <f>IFERROR(VLOOKUP(A703,'[1]SIGEP + DJs'!$B$7:$K$712,8,0),0)</f>
        <v>0</v>
      </c>
      <c r="F703" s="11">
        <f ca="1">IFERROR(VLOOKUP(A703,'[1]SIGEP + DJs'!$B$7:$K$712,9,0),0)</f>
        <v>196454.39711620903</v>
      </c>
      <c r="G703" s="11">
        <f ca="1">IFERROR(VLOOKUP(A703,'[1]SIGEP + DJs'!$B$7:$K$712,10,0),0)</f>
        <v>25471887.013190005</v>
      </c>
    </row>
    <row r="704" spans="1:7" x14ac:dyDescent="0.25">
      <c r="A704" s="8" t="s">
        <v>893</v>
      </c>
      <c r="B704" s="9" t="s">
        <v>436</v>
      </c>
      <c r="C704" s="10" t="s">
        <v>894</v>
      </c>
      <c r="D704" s="11">
        <f>IFERROR(VLOOKUP(A704,'[1]SIGEP + DJs'!$B$7:$K$712,7,0),0)</f>
        <v>0</v>
      </c>
      <c r="E704" s="11">
        <f>IFERROR(VLOOKUP(A704,'[1]SIGEP + DJs'!$B$7:$K$712,8,0),0)</f>
        <v>0</v>
      </c>
      <c r="F704" s="11">
        <f ca="1">IFERROR(VLOOKUP(A704,'[1]SIGEP + DJs'!$B$7:$K$712,9,0),0)</f>
        <v>32834.847000000002</v>
      </c>
      <c r="G704" s="11">
        <f ca="1">IFERROR(VLOOKUP(A704,'[1]SIGEP + DJs'!$B$7:$K$712,10,0),0)</f>
        <v>737926</v>
      </c>
    </row>
    <row r="705" spans="1:7" x14ac:dyDescent="0.25">
      <c r="A705" s="8" t="s">
        <v>895</v>
      </c>
      <c r="B705" s="9" t="s">
        <v>436</v>
      </c>
      <c r="C705" s="10" t="s">
        <v>896</v>
      </c>
      <c r="D705" s="11">
        <f>IFERROR(VLOOKUP(A705,'[1]SIGEP + DJs'!$B$7:$K$712,7,0),0)</f>
        <v>0</v>
      </c>
      <c r="E705" s="11">
        <f>IFERROR(VLOOKUP(A705,'[1]SIGEP + DJs'!$B$7:$K$712,8,0),0)</f>
        <v>0</v>
      </c>
      <c r="F705" s="11">
        <f ca="1">IFERROR(VLOOKUP(A705,'[1]SIGEP + DJs'!$B$7:$K$712,9,0),0)</f>
        <v>724126.57899999991</v>
      </c>
      <c r="G705" s="11">
        <f ca="1">IFERROR(VLOOKUP(A705,'[1]SIGEP + DJs'!$B$7:$K$712,10,0),0)</f>
        <v>43159107</v>
      </c>
    </row>
    <row r="706" spans="1:7" x14ac:dyDescent="0.25">
      <c r="A706" s="8" t="s">
        <v>897</v>
      </c>
      <c r="B706" s="9" t="s">
        <v>436</v>
      </c>
      <c r="C706" s="10" t="s">
        <v>661</v>
      </c>
      <c r="D706" s="11">
        <f>IFERROR(VLOOKUP(A706,'[1]SIGEP + DJs'!$B$7:$K$712,7,0),0)</f>
        <v>0</v>
      </c>
      <c r="E706" s="11">
        <f>IFERROR(VLOOKUP(A706,'[1]SIGEP + DJs'!$B$7:$K$712,8,0),0)</f>
        <v>0</v>
      </c>
      <c r="F706" s="11">
        <f ca="1">IFERROR(VLOOKUP(A706,'[1]SIGEP + DJs'!$B$7:$K$712,9,0),0)</f>
        <v>1384956.2320000001</v>
      </c>
      <c r="G706" s="11">
        <f ca="1">IFERROR(VLOOKUP(A706,'[1]SIGEP + DJs'!$B$7:$K$712,10,0),0)</f>
        <v>168468689</v>
      </c>
    </row>
    <row r="707" spans="1:7" x14ac:dyDescent="0.25">
      <c r="A707" s="8" t="s">
        <v>921</v>
      </c>
      <c r="B707" s="9" t="s">
        <v>436</v>
      </c>
      <c r="C707" s="10" t="s">
        <v>924</v>
      </c>
      <c r="D707" s="11">
        <f>IFERROR(VLOOKUP(A707,'[1]SIGEP + DJs'!$B$7:$K$712,7,0),0)</f>
        <v>0</v>
      </c>
      <c r="E707" s="11">
        <f>IFERROR(VLOOKUP(A707,'[1]SIGEP + DJs'!$B$7:$K$712,8,0),0)</f>
        <v>0</v>
      </c>
      <c r="F707" s="11">
        <f ca="1">IFERROR(VLOOKUP(A707,'[1]SIGEP + DJs'!$B$7:$K$712,9,0),0)</f>
        <v>0</v>
      </c>
      <c r="G707" s="11">
        <f ca="1">IFERROR(VLOOKUP(A707,'[1]SIGEP + DJs'!$B$7:$K$712,10,0),0)</f>
        <v>0</v>
      </c>
    </row>
    <row r="708" spans="1:7" x14ac:dyDescent="0.25">
      <c r="A708" s="8" t="s">
        <v>922</v>
      </c>
      <c r="B708" s="9" t="s">
        <v>351</v>
      </c>
      <c r="C708" s="10" t="s">
        <v>925</v>
      </c>
      <c r="D708" s="11">
        <f>IFERROR(VLOOKUP(A708,'[1]SIGEP + DJs'!$B$7:$K$712,7,0),0)</f>
        <v>0</v>
      </c>
      <c r="E708" s="11">
        <f>IFERROR(VLOOKUP(A708,'[1]SIGEP + DJs'!$B$7:$K$712,8,0),0)</f>
        <v>0</v>
      </c>
      <c r="F708" s="11">
        <f ca="1">IFERROR(VLOOKUP(A708,'[1]SIGEP + DJs'!$B$7:$K$712,9,0),0)</f>
        <v>0</v>
      </c>
      <c r="G708" s="11">
        <f ca="1">IFERROR(VLOOKUP(A708,'[1]SIGEP + DJs'!$B$7:$K$712,10,0),0)</f>
        <v>0</v>
      </c>
    </row>
    <row r="709" spans="1:7" x14ac:dyDescent="0.25">
      <c r="A709" s="8" t="s">
        <v>898</v>
      </c>
      <c r="B709" s="9" t="s">
        <v>436</v>
      </c>
      <c r="C709" s="10" t="s">
        <v>899</v>
      </c>
      <c r="D709" s="11">
        <f>IFERROR(VLOOKUP(A709,'[1]SIGEP + DJs'!$B$7:$K$712,7,0),0)</f>
        <v>0</v>
      </c>
      <c r="E709" s="11">
        <f>IFERROR(VLOOKUP(A709,'[1]SIGEP + DJs'!$B$7:$K$712,8,0),0)</f>
        <v>0</v>
      </c>
      <c r="F709" s="11">
        <f ca="1">IFERROR(VLOOKUP(A709,'[1]SIGEP + DJs'!$B$7:$K$712,9,0),0)</f>
        <v>1777911.7120901123</v>
      </c>
      <c r="G709" s="11">
        <f ca="1">IFERROR(VLOOKUP(A709,'[1]SIGEP + DJs'!$B$7:$K$712,10,0),0)</f>
        <v>314795796.16040403</v>
      </c>
    </row>
    <row r="710" spans="1:7" x14ac:dyDescent="0.25">
      <c r="A710" s="8" t="s">
        <v>900</v>
      </c>
      <c r="B710" s="9" t="s">
        <v>238</v>
      </c>
      <c r="C710" s="10" t="s">
        <v>901</v>
      </c>
      <c r="D710" s="11">
        <f>IFERROR(VLOOKUP(A710,'[1]SIGEP + DJs'!$B$7:$K$712,7,0),0)</f>
        <v>0</v>
      </c>
      <c r="E710" s="11">
        <f>IFERROR(VLOOKUP(A710,'[1]SIGEP + DJs'!$B$7:$K$712,8,0),0)</f>
        <v>0</v>
      </c>
      <c r="F710" s="11">
        <f ca="1">IFERROR(VLOOKUP(A710,'[1]SIGEP + DJs'!$B$7:$K$712,9,0),0)</f>
        <v>331005.09519835864</v>
      </c>
      <c r="G710" s="11">
        <f ca="1">IFERROR(VLOOKUP(A710,'[1]SIGEP + DJs'!$B$7:$K$712,10,0),0)</f>
        <v>62451684.703343362</v>
      </c>
    </row>
    <row r="711" spans="1:7" x14ac:dyDescent="0.25">
      <c r="A711" s="8" t="s">
        <v>902</v>
      </c>
      <c r="B711" s="9" t="s">
        <v>238</v>
      </c>
      <c r="C711" s="10" t="s">
        <v>903</v>
      </c>
      <c r="D711" s="11">
        <f>IFERROR(VLOOKUP(A711,'[1]SIGEP + DJs'!$B$7:$K$712,7,0),0)</f>
        <v>0</v>
      </c>
      <c r="E711" s="11">
        <f>IFERROR(VLOOKUP(A711,'[1]SIGEP + DJs'!$B$7:$K$712,8,0),0)</f>
        <v>0</v>
      </c>
      <c r="F711" s="11">
        <f ca="1">IFERROR(VLOOKUP(A711,'[1]SIGEP + DJs'!$B$7:$K$712,9,0),0)</f>
        <v>21838.062804119803</v>
      </c>
      <c r="G711" s="11">
        <f ca="1">IFERROR(VLOOKUP(A711,'[1]SIGEP + DJs'!$B$7:$K$712,10,0),0)</f>
        <v>1568735.9384979999</v>
      </c>
    </row>
    <row r="712" spans="1:7" x14ac:dyDescent="0.25">
      <c r="A712" s="8" t="s">
        <v>927</v>
      </c>
      <c r="B712" s="9" t="s">
        <v>238</v>
      </c>
      <c r="C712" s="10" t="s">
        <v>604</v>
      </c>
      <c r="D712" s="11">
        <f>IFERROR(VLOOKUP(A712,'[1]SIGEP + DJs'!$B$7:$K$712,7,0),0)</f>
        <v>0</v>
      </c>
      <c r="E712" s="11">
        <f>IFERROR(VLOOKUP(A712,'[1]SIGEP + DJs'!$B$7:$K$712,8,0),0)</f>
        <v>0</v>
      </c>
      <c r="F712" s="11">
        <f>IFERROR(VLOOKUP(A712,'[1]SIGEP + DJs'!$B$7:$K$712,9,0),0)</f>
        <v>0</v>
      </c>
      <c r="G712" s="11">
        <f>IFERROR(VLOOKUP(A712,'[1]SIGEP + DJs'!$B$7:$K$712,10,0),0)</f>
        <v>7504720</v>
      </c>
    </row>
    <row r="713" spans="1:7" x14ac:dyDescent="0.25">
      <c r="A713" s="8" t="s">
        <v>929</v>
      </c>
      <c r="B713" s="9" t="s">
        <v>159</v>
      </c>
      <c r="C713" s="10" t="s">
        <v>160</v>
      </c>
      <c r="D713" s="11">
        <f>IFERROR(VLOOKUP(A713,'[1]SIGEP + DJs'!$B$7:$K$712,7,0),0)</f>
        <v>0</v>
      </c>
      <c r="E713" s="11">
        <f>IFERROR(VLOOKUP(A713,'[1]SIGEP + DJs'!$B$7:$K$712,8,0),0)</f>
        <v>121295</v>
      </c>
      <c r="F713" s="11">
        <f>IFERROR(VLOOKUP(A713,'[1]SIGEP + DJs'!$B$7:$K$712,9,0),0)</f>
        <v>0</v>
      </c>
      <c r="G713" s="11">
        <f>IFERROR(VLOOKUP(A713,'[1]SIGEP + DJs'!$B$7:$K$712,10,0),0)</f>
        <v>0</v>
      </c>
    </row>
    <row r="714" spans="1:7" x14ac:dyDescent="0.25">
      <c r="A714" s="8" t="s">
        <v>928</v>
      </c>
      <c r="B714" s="9" t="s">
        <v>150</v>
      </c>
      <c r="C714" s="10" t="s">
        <v>923</v>
      </c>
      <c r="D714" s="11">
        <f>IFERROR(VLOOKUP(A714,'[1]SIGEP + DJs'!$B$7:$K$712,7,0),0)</f>
        <v>271.39999999999998</v>
      </c>
      <c r="E714" s="11">
        <f>IFERROR(VLOOKUP(A714,'[1]SIGEP + DJs'!$B$7:$K$712,8,0),0)</f>
        <v>7600</v>
      </c>
      <c r="F714" s="11">
        <f>IFERROR(VLOOKUP(A714,'[1]SIGEP + DJs'!$B$7:$K$712,9,0),0)</f>
        <v>0</v>
      </c>
      <c r="G714" s="11">
        <f>IFERROR(VLOOKUP(A714,'[1]SIGEP + DJs'!$B$7:$K$712,10,0),0)</f>
        <v>0</v>
      </c>
    </row>
    <row r="715" spans="1:7" x14ac:dyDescent="0.25">
      <c r="A715" s="8" t="s">
        <v>904</v>
      </c>
      <c r="B715" s="9" t="s">
        <v>351</v>
      </c>
      <c r="C715" s="10" t="s">
        <v>905</v>
      </c>
      <c r="D715" s="11">
        <f>IFERROR(VLOOKUP(A715,'[1]SIGEP + DJs'!$B$7:$K$712,7,0),0)</f>
        <v>0</v>
      </c>
      <c r="E715" s="11">
        <f>IFERROR(VLOOKUP(A715,'[1]SIGEP + DJs'!$B$7:$K$712,8,0),0)</f>
        <v>0</v>
      </c>
      <c r="F715" s="11">
        <f ca="1">IFERROR(VLOOKUP(A715,'[1]SIGEP + DJs'!$B$7:$K$712,9,0),0)</f>
        <v>913013.429</v>
      </c>
      <c r="G715" s="11">
        <f ca="1">IFERROR(VLOOKUP(A715,'[1]SIGEP + DJs'!$B$7:$K$712,10,0),0)</f>
        <v>211865919</v>
      </c>
    </row>
    <row r="716" spans="1:7" x14ac:dyDescent="0.25">
      <c r="A716" s="8" t="s">
        <v>930</v>
      </c>
      <c r="B716" s="9" t="s">
        <v>436</v>
      </c>
      <c r="C716" s="10" t="s">
        <v>931</v>
      </c>
      <c r="D716" s="11">
        <f>IFERROR(VLOOKUP(A716,'[1]SIGEP + DJs'!$B$7:$K$712,7,0),0)</f>
        <v>0</v>
      </c>
      <c r="E716" s="11">
        <f>IFERROR(VLOOKUP(A716,'[1]SIGEP + DJs'!$B$7:$K$712,8,0),0)</f>
        <v>0</v>
      </c>
      <c r="F716" s="11">
        <f ca="1">IFERROR(VLOOKUP(A716,'[1]SIGEP + DJs'!$B$7:$K$712,9,0),0)</f>
        <v>774055.38500000001</v>
      </c>
      <c r="G716" s="11">
        <f ca="1">IFERROR(VLOOKUP(A716,'[1]SIGEP + DJs'!$B$7:$K$712,10,0),0)</f>
        <v>39222836</v>
      </c>
    </row>
    <row r="717" spans="1:7" x14ac:dyDescent="0.25">
      <c r="A717" s="8" t="s">
        <v>906</v>
      </c>
      <c r="B717" s="9" t="s">
        <v>436</v>
      </c>
      <c r="C717" s="10" t="s">
        <v>907</v>
      </c>
      <c r="D717" s="11">
        <f>IFERROR(VLOOKUP(A717,'[1]SIGEP + DJs'!$B$7:$K$712,7,0),0)</f>
        <v>0</v>
      </c>
      <c r="E717" s="11">
        <f>IFERROR(VLOOKUP(A717,'[1]SIGEP + DJs'!$B$7:$K$712,8,0),0)</f>
        <v>0</v>
      </c>
      <c r="F717" s="11">
        <f ca="1">IFERROR(VLOOKUP(A717,'[1]SIGEP + DJs'!$B$7:$K$712,9,0),0)</f>
        <v>108409.44700000001</v>
      </c>
      <c r="G717" s="11">
        <f ca="1">IFERROR(VLOOKUP(A717,'[1]SIGEP + DJs'!$B$7:$K$712,10,0),0)</f>
        <v>2756694</v>
      </c>
    </row>
    <row r="718" spans="1:7" x14ac:dyDescent="0.25">
      <c r="A718" s="15" t="s">
        <v>10</v>
      </c>
      <c r="B718" s="16"/>
      <c r="C718" s="17"/>
      <c r="D718" s="6">
        <f>SUM(D11:D717)</f>
        <v>915585.67499999981</v>
      </c>
      <c r="E718" s="6">
        <f>SUM(E11:E717)</f>
        <v>1427493404.2934999</v>
      </c>
      <c r="F718" s="6">
        <f ca="1">SUM(F11:F717)</f>
        <v>29525112.594547778</v>
      </c>
      <c r="G718" s="6">
        <f ca="1">SUM(G11:G717)</f>
        <v>3225149612.5521069</v>
      </c>
    </row>
    <row r="719" spans="1:7" x14ac:dyDescent="0.25">
      <c r="D719" s="14"/>
      <c r="E719" s="14"/>
      <c r="F719" s="14"/>
      <c r="G719" s="14"/>
    </row>
    <row r="720" spans="1:7" x14ac:dyDescent="0.25">
      <c r="A720" s="4"/>
      <c r="B720" s="4"/>
      <c r="C720" s="4"/>
      <c r="D720" s="14"/>
      <c r="E720" s="14"/>
      <c r="F720" s="14"/>
      <c r="G720" s="14"/>
    </row>
    <row r="721" spans="1:7" x14ac:dyDescent="0.25">
      <c r="A721" s="4"/>
      <c r="B721" s="4"/>
      <c r="C721" s="4"/>
      <c r="D721" s="12"/>
      <c r="E721" s="12"/>
      <c r="F721" s="12"/>
      <c r="G721" s="12"/>
    </row>
    <row r="722" spans="1:7" x14ac:dyDescent="0.25">
      <c r="A722" s="4"/>
      <c r="B722" s="4"/>
      <c r="C722" s="4"/>
      <c r="D722" s="13"/>
      <c r="E722" s="13"/>
      <c r="F722" s="13"/>
      <c r="G722" s="13"/>
    </row>
    <row r="723" spans="1:7" x14ac:dyDescent="0.25">
      <c r="A723" s="4"/>
      <c r="B723" s="4"/>
      <c r="C723" s="4"/>
    </row>
    <row r="724" spans="1:7" x14ac:dyDescent="0.25">
      <c r="A724" s="4"/>
      <c r="B724" s="4"/>
      <c r="C724" s="4"/>
    </row>
    <row r="725" spans="1:7" x14ac:dyDescent="0.25">
      <c r="A725" s="4"/>
      <c r="B725" s="4"/>
      <c r="C725" s="4"/>
    </row>
    <row r="727" spans="1:7" x14ac:dyDescent="0.25">
      <c r="A727" s="4"/>
      <c r="B727" s="4"/>
      <c r="C727" s="4"/>
    </row>
    <row r="728" spans="1:7" x14ac:dyDescent="0.25">
      <c r="A728" s="4"/>
      <c r="B728" s="4"/>
      <c r="C728" s="4"/>
    </row>
    <row r="729" spans="1:7" x14ac:dyDescent="0.25">
      <c r="A729" s="4"/>
      <c r="B729" s="4"/>
      <c r="C729" s="4"/>
    </row>
    <row r="730" spans="1:7" x14ac:dyDescent="0.25">
      <c r="A730" s="4"/>
      <c r="B730" s="4"/>
      <c r="C730" s="4"/>
    </row>
    <row r="731" spans="1:7" x14ac:dyDescent="0.25">
      <c r="A731" s="4"/>
      <c r="B731" s="4"/>
      <c r="C731" s="4"/>
    </row>
    <row r="732" spans="1:7" x14ac:dyDescent="0.25">
      <c r="A732" s="4"/>
      <c r="B732" s="4"/>
      <c r="C732" s="4"/>
    </row>
    <row r="733" spans="1:7" x14ac:dyDescent="0.25">
      <c r="A733" s="4"/>
      <c r="B733" s="4"/>
      <c r="C733" s="4"/>
    </row>
    <row r="734" spans="1:7" x14ac:dyDescent="0.25">
      <c r="A734" s="4"/>
      <c r="B734" s="4"/>
      <c r="C734" s="4"/>
    </row>
    <row r="735" spans="1:7" x14ac:dyDescent="0.25">
      <c r="A735" s="4"/>
      <c r="B735" s="4"/>
      <c r="C735" s="4"/>
    </row>
    <row r="736" spans="1:7" x14ac:dyDescent="0.25">
      <c r="A736" s="4"/>
      <c r="B736" s="4"/>
      <c r="C736" s="4"/>
    </row>
    <row r="737" spans="1:3" x14ac:dyDescent="0.25">
      <c r="A737" s="4"/>
      <c r="B737" s="4"/>
      <c r="C737" s="4"/>
    </row>
    <row r="738" spans="1:3" x14ac:dyDescent="0.25">
      <c r="A738" s="4"/>
      <c r="B738" s="4"/>
      <c r="C738" s="4"/>
    </row>
    <row r="739" spans="1:3" x14ac:dyDescent="0.25">
      <c r="A739" s="4"/>
      <c r="B739" s="4"/>
      <c r="C739" s="4"/>
    </row>
    <row r="740" spans="1:3" x14ac:dyDescent="0.25">
      <c r="A740" s="4"/>
      <c r="B740" s="4"/>
      <c r="C740" s="4"/>
    </row>
    <row r="741" spans="1:3" x14ac:dyDescent="0.25">
      <c r="A741" s="4"/>
      <c r="B741" s="4"/>
      <c r="C741" s="4"/>
    </row>
    <row r="742" spans="1:3" x14ac:dyDescent="0.25">
      <c r="A742" s="4"/>
      <c r="B742" s="4"/>
      <c r="C742" s="4"/>
    </row>
    <row r="743" spans="1:3" x14ac:dyDescent="0.25">
      <c r="A743" s="4"/>
      <c r="B743" s="4"/>
      <c r="C743" s="4"/>
    </row>
    <row r="744" spans="1:3" x14ac:dyDescent="0.25">
      <c r="A744" s="4"/>
      <c r="B744" s="4"/>
      <c r="C744" s="4"/>
    </row>
    <row r="745" spans="1:3" x14ac:dyDescent="0.25">
      <c r="A745" s="4"/>
      <c r="B745" s="4"/>
      <c r="C745" s="4"/>
    </row>
    <row r="746" spans="1:3" x14ac:dyDescent="0.25">
      <c r="A746" s="4"/>
      <c r="B746" s="4"/>
      <c r="C746" s="4"/>
    </row>
    <row r="747" spans="1:3" x14ac:dyDescent="0.25">
      <c r="A747" s="4"/>
      <c r="B747" s="4"/>
      <c r="C747" s="4"/>
    </row>
    <row r="748" spans="1:3" x14ac:dyDescent="0.25">
      <c r="A748" s="4"/>
      <c r="B748" s="4"/>
      <c r="C748" s="4"/>
    </row>
    <row r="749" spans="1:3" x14ac:dyDescent="0.25">
      <c r="A749" s="4"/>
      <c r="B749" s="4"/>
      <c r="C749" s="4"/>
    </row>
    <row r="750" spans="1:3" x14ac:dyDescent="0.25">
      <c r="A750" s="4"/>
      <c r="B750" s="4"/>
      <c r="C750" s="4"/>
    </row>
    <row r="751" spans="1:3" x14ac:dyDescent="0.25">
      <c r="A751" s="4"/>
      <c r="B751" s="4"/>
      <c r="C751" s="4"/>
    </row>
    <row r="752" spans="1:3" x14ac:dyDescent="0.25">
      <c r="A752" s="4"/>
      <c r="B752" s="4"/>
      <c r="C752" s="4"/>
    </row>
    <row r="753" spans="1:3" x14ac:dyDescent="0.25">
      <c r="A753" s="4"/>
      <c r="B753" s="4"/>
      <c r="C753" s="4"/>
    </row>
    <row r="754" spans="1:3" x14ac:dyDescent="0.25">
      <c r="A754" s="4"/>
      <c r="B754" s="4"/>
      <c r="C754" s="4"/>
    </row>
    <row r="755" spans="1:3" x14ac:dyDescent="0.25">
      <c r="A755" s="4"/>
      <c r="B755" s="4"/>
      <c r="C755" s="4"/>
    </row>
    <row r="756" spans="1:3" x14ac:dyDescent="0.25">
      <c r="A756" s="4"/>
      <c r="B756" s="4"/>
      <c r="C756" s="4"/>
    </row>
    <row r="757" spans="1:3" x14ac:dyDescent="0.25">
      <c r="A757" s="4"/>
      <c r="B757" s="4"/>
      <c r="C757" s="4"/>
    </row>
    <row r="758" spans="1:3" x14ac:dyDescent="0.25">
      <c r="A758" s="4"/>
      <c r="B758" s="4"/>
      <c r="C758" s="4"/>
    </row>
    <row r="759" spans="1:3" x14ac:dyDescent="0.25">
      <c r="A759" s="4"/>
      <c r="B759" s="4"/>
      <c r="C759" s="4"/>
    </row>
    <row r="760" spans="1:3" x14ac:dyDescent="0.25">
      <c r="A760" s="4"/>
      <c r="B760" s="4"/>
      <c r="C760" s="4"/>
    </row>
    <row r="761" spans="1:3" x14ac:dyDescent="0.25">
      <c r="A761" s="4"/>
      <c r="B761" s="4"/>
      <c r="C761" s="4"/>
    </row>
    <row r="762" spans="1:3" x14ac:dyDescent="0.25">
      <c r="A762" s="4"/>
      <c r="B762" s="4"/>
      <c r="C762" s="4"/>
    </row>
    <row r="763" spans="1:3" x14ac:dyDescent="0.25">
      <c r="A763" s="4"/>
      <c r="B763" s="4"/>
      <c r="C763" s="4"/>
    </row>
    <row r="764" spans="1:3" x14ac:dyDescent="0.25">
      <c r="A764" s="4"/>
      <c r="B764" s="4"/>
      <c r="C764" s="4"/>
    </row>
    <row r="765" spans="1:3" x14ac:dyDescent="0.25">
      <c r="A765" s="4"/>
      <c r="B765" s="4"/>
      <c r="C765" s="4"/>
    </row>
    <row r="766" spans="1:3" x14ac:dyDescent="0.25">
      <c r="A766" s="4"/>
      <c r="B766" s="4"/>
      <c r="C766" s="4"/>
    </row>
    <row r="767" spans="1:3" x14ac:dyDescent="0.25">
      <c r="A767" s="4"/>
      <c r="B767" s="4"/>
      <c r="C767" s="4"/>
    </row>
    <row r="768" spans="1:3" x14ac:dyDescent="0.25">
      <c r="A768" s="4"/>
      <c r="B768" s="4"/>
      <c r="C768" s="4"/>
    </row>
    <row r="769" spans="1:3" x14ac:dyDescent="0.25">
      <c r="A769" s="4"/>
      <c r="B769" s="4"/>
      <c r="C769" s="4"/>
    </row>
    <row r="770" spans="1:3" x14ac:dyDescent="0.25">
      <c r="A770" s="4"/>
      <c r="B770" s="4"/>
      <c r="C770" s="4"/>
    </row>
    <row r="771" spans="1:3" x14ac:dyDescent="0.25">
      <c r="A771" s="4"/>
      <c r="B771" s="4"/>
      <c r="C771" s="4"/>
    </row>
    <row r="772" spans="1:3" x14ac:dyDescent="0.25">
      <c r="A772" s="4"/>
      <c r="B772" s="4"/>
      <c r="C772" s="4"/>
    </row>
    <row r="773" spans="1:3" x14ac:dyDescent="0.25">
      <c r="A773" s="4"/>
      <c r="B773" s="4"/>
      <c r="C773" s="4"/>
    </row>
    <row r="774" spans="1:3" x14ac:dyDescent="0.25">
      <c r="A774" s="4"/>
      <c r="B774" s="4"/>
      <c r="C774" s="4"/>
    </row>
    <row r="775" spans="1:3" x14ac:dyDescent="0.25">
      <c r="A775" s="4"/>
      <c r="B775" s="4"/>
      <c r="C775" s="4"/>
    </row>
    <row r="776" spans="1:3" x14ac:dyDescent="0.25">
      <c r="A776" s="4"/>
      <c r="B776" s="4"/>
      <c r="C776" s="4"/>
    </row>
    <row r="777" spans="1:3" x14ac:dyDescent="0.25">
      <c r="A777" s="4"/>
      <c r="B777" s="4"/>
      <c r="C777" s="4"/>
    </row>
    <row r="778" spans="1:3" x14ac:dyDescent="0.25">
      <c r="A778" s="4"/>
      <c r="B778" s="4"/>
      <c r="C778" s="4"/>
    </row>
    <row r="779" spans="1:3" x14ac:dyDescent="0.25">
      <c r="A779" s="4"/>
      <c r="B779" s="4"/>
      <c r="C779" s="4"/>
    </row>
    <row r="780" spans="1:3" x14ac:dyDescent="0.25">
      <c r="A780" s="4"/>
      <c r="B780" s="4"/>
      <c r="C780" s="4"/>
    </row>
    <row r="781" spans="1:3" x14ac:dyDescent="0.25">
      <c r="A781" s="4"/>
      <c r="B781" s="4"/>
      <c r="C781" s="4"/>
    </row>
    <row r="782" spans="1:3" x14ac:dyDescent="0.25">
      <c r="A782" s="4"/>
      <c r="B782" s="4"/>
      <c r="C782" s="4"/>
    </row>
    <row r="783" spans="1:3" x14ac:dyDescent="0.25">
      <c r="A783" s="4"/>
      <c r="B783" s="4"/>
      <c r="C783" s="4"/>
    </row>
    <row r="784" spans="1:3" x14ac:dyDescent="0.25">
      <c r="A784" s="4"/>
      <c r="B784" s="4"/>
      <c r="C784" s="4"/>
    </row>
    <row r="785" spans="1:3" x14ac:dyDescent="0.25">
      <c r="A785" s="4"/>
      <c r="B785" s="4"/>
      <c r="C785" s="4"/>
    </row>
    <row r="786" spans="1:3" x14ac:dyDescent="0.25">
      <c r="A786" s="4"/>
      <c r="B786" s="4"/>
      <c r="C786" s="4"/>
    </row>
    <row r="787" spans="1:3" x14ac:dyDescent="0.25">
      <c r="A787" s="4"/>
      <c r="B787" s="4"/>
      <c r="C787" s="4"/>
    </row>
    <row r="788" spans="1:3" x14ac:dyDescent="0.25">
      <c r="A788" s="4"/>
      <c r="B788" s="4"/>
      <c r="C788" s="4"/>
    </row>
    <row r="789" spans="1:3" x14ac:dyDescent="0.25">
      <c r="A789" s="4"/>
      <c r="B789" s="4"/>
      <c r="C789" s="4"/>
    </row>
    <row r="790" spans="1:3" x14ac:dyDescent="0.25">
      <c r="A790" s="4"/>
      <c r="B790" s="4"/>
      <c r="C790" s="4"/>
    </row>
    <row r="791" spans="1:3" x14ac:dyDescent="0.25">
      <c r="A791" s="4"/>
      <c r="B791" s="4"/>
      <c r="C791" s="4"/>
    </row>
    <row r="792" spans="1:3" x14ac:dyDescent="0.25">
      <c r="A792" s="4"/>
      <c r="B792" s="4"/>
      <c r="C792" s="4"/>
    </row>
    <row r="793" spans="1:3" x14ac:dyDescent="0.25">
      <c r="A793" s="4"/>
      <c r="B793" s="4"/>
      <c r="C793" s="4"/>
    </row>
    <row r="794" spans="1:3" x14ac:dyDescent="0.25">
      <c r="A794" s="4"/>
      <c r="B794" s="4"/>
      <c r="C794" s="4"/>
    </row>
    <row r="795" spans="1:3" x14ac:dyDescent="0.25">
      <c r="A795" s="4"/>
      <c r="B795" s="4"/>
      <c r="C795" s="4"/>
    </row>
    <row r="796" spans="1:3" x14ac:dyDescent="0.25">
      <c r="A796" s="4"/>
      <c r="B796" s="4"/>
      <c r="C796" s="4"/>
    </row>
    <row r="797" spans="1:3" x14ac:dyDescent="0.25">
      <c r="A797" s="4"/>
      <c r="B797" s="4"/>
      <c r="C797" s="4"/>
    </row>
    <row r="798" spans="1:3" x14ac:dyDescent="0.25">
      <c r="A798" s="4"/>
      <c r="B798" s="4"/>
      <c r="C798" s="4"/>
    </row>
    <row r="799" spans="1:3" x14ac:dyDescent="0.25">
      <c r="A799" s="4"/>
      <c r="B799" s="4"/>
      <c r="C799" s="4"/>
    </row>
    <row r="800" spans="1:3" x14ac:dyDescent="0.25">
      <c r="A800" s="4"/>
      <c r="B800" s="4"/>
      <c r="C800" s="4"/>
    </row>
    <row r="801" spans="1:3" x14ac:dyDescent="0.25">
      <c r="A801" s="4"/>
      <c r="B801" s="4"/>
      <c r="C801" s="4"/>
    </row>
    <row r="802" spans="1:3" x14ac:dyDescent="0.25">
      <c r="A802" s="4"/>
      <c r="B802" s="4"/>
      <c r="C802" s="4"/>
    </row>
    <row r="803" spans="1:3" x14ac:dyDescent="0.25">
      <c r="A803" s="4"/>
      <c r="B803" s="4"/>
      <c r="C803" s="4"/>
    </row>
    <row r="804" spans="1:3" x14ac:dyDescent="0.25">
      <c r="A804" s="4"/>
      <c r="B804" s="4"/>
      <c r="C804" s="4"/>
    </row>
    <row r="805" spans="1:3" x14ac:dyDescent="0.25">
      <c r="A805" s="4"/>
      <c r="B805" s="4"/>
      <c r="C805" s="4"/>
    </row>
    <row r="806" spans="1:3" x14ac:dyDescent="0.25">
      <c r="A806" s="4"/>
      <c r="B806" s="4"/>
      <c r="C806" s="4"/>
    </row>
    <row r="807" spans="1:3" x14ac:dyDescent="0.25">
      <c r="A807" s="4"/>
      <c r="B807" s="4"/>
      <c r="C807" s="4"/>
    </row>
    <row r="808" spans="1:3" x14ac:dyDescent="0.25">
      <c r="A808" s="4"/>
      <c r="B808" s="4"/>
      <c r="C808" s="4"/>
    </row>
    <row r="809" spans="1:3" x14ac:dyDescent="0.25">
      <c r="A809" s="4"/>
      <c r="B809" s="4"/>
      <c r="C809" s="4"/>
    </row>
    <row r="810" spans="1:3" x14ac:dyDescent="0.25">
      <c r="A810" s="4"/>
      <c r="B810" s="4"/>
      <c r="C810" s="4"/>
    </row>
    <row r="811" spans="1:3" x14ac:dyDescent="0.25">
      <c r="A811" s="4"/>
      <c r="B811" s="4"/>
      <c r="C811" s="4"/>
    </row>
    <row r="812" spans="1:3" x14ac:dyDescent="0.25">
      <c r="A812" s="4"/>
      <c r="B812" s="4"/>
      <c r="C812" s="4"/>
    </row>
    <row r="813" spans="1:3" x14ac:dyDescent="0.25">
      <c r="A813" s="4"/>
      <c r="B813" s="4"/>
      <c r="C813" s="4"/>
    </row>
    <row r="814" spans="1:3" x14ac:dyDescent="0.25">
      <c r="A814" s="4"/>
      <c r="B814" s="4"/>
      <c r="C814" s="4"/>
    </row>
    <row r="815" spans="1:3" x14ac:dyDescent="0.25">
      <c r="A815" s="4"/>
      <c r="B815" s="4"/>
      <c r="C815" s="4"/>
    </row>
    <row r="816" spans="1:3" x14ac:dyDescent="0.25">
      <c r="A816" s="4"/>
      <c r="B816" s="4"/>
      <c r="C816" s="4"/>
    </row>
    <row r="817" spans="1:3" x14ac:dyDescent="0.25">
      <c r="A817" s="4"/>
      <c r="B817" s="4"/>
      <c r="C817" s="4"/>
    </row>
    <row r="818" spans="1:3" x14ac:dyDescent="0.25">
      <c r="A818" s="4"/>
      <c r="B818" s="4"/>
      <c r="C818" s="4"/>
    </row>
    <row r="819" spans="1:3" x14ac:dyDescent="0.25">
      <c r="A819" s="4"/>
      <c r="B819" s="4"/>
      <c r="C819" s="4"/>
    </row>
    <row r="820" spans="1:3" x14ac:dyDescent="0.25">
      <c r="A820" s="4"/>
      <c r="B820" s="4"/>
      <c r="C820" s="4"/>
    </row>
    <row r="821" spans="1:3" x14ac:dyDescent="0.25">
      <c r="A821" s="4"/>
      <c r="B821" s="4"/>
      <c r="C821" s="4"/>
    </row>
    <row r="822" spans="1:3" x14ac:dyDescent="0.25">
      <c r="A822" s="4"/>
      <c r="B822" s="4"/>
      <c r="C822" s="4"/>
    </row>
    <row r="823" spans="1:3" x14ac:dyDescent="0.25">
      <c r="A823" s="4"/>
      <c r="B823" s="4"/>
      <c r="C823" s="4"/>
    </row>
    <row r="824" spans="1:3" x14ac:dyDescent="0.25">
      <c r="A824" s="4"/>
      <c r="B824" s="4"/>
      <c r="C824" s="4"/>
    </row>
    <row r="825" spans="1:3" x14ac:dyDescent="0.25">
      <c r="A825" s="4"/>
      <c r="B825" s="4"/>
      <c r="C825" s="4"/>
    </row>
    <row r="826" spans="1:3" x14ac:dyDescent="0.25">
      <c r="A826" s="4"/>
      <c r="B826" s="4"/>
      <c r="C826" s="4"/>
    </row>
    <row r="827" spans="1:3" x14ac:dyDescent="0.25">
      <c r="A827" s="4"/>
      <c r="B827" s="4"/>
      <c r="C827" s="4"/>
    </row>
    <row r="828" spans="1:3" x14ac:dyDescent="0.25">
      <c r="A828" s="4"/>
      <c r="B828" s="4"/>
      <c r="C828" s="4"/>
    </row>
    <row r="829" spans="1:3" x14ac:dyDescent="0.25">
      <c r="A829" s="4"/>
      <c r="B829" s="4"/>
      <c r="C829" s="4"/>
    </row>
    <row r="830" spans="1:3" x14ac:dyDescent="0.25">
      <c r="A830" s="4"/>
      <c r="B830" s="4"/>
      <c r="C830" s="4"/>
    </row>
    <row r="831" spans="1:3" x14ac:dyDescent="0.25">
      <c r="A831" s="4"/>
      <c r="B831" s="4"/>
      <c r="C831" s="4"/>
    </row>
    <row r="832" spans="1:3" x14ac:dyDescent="0.25">
      <c r="A832" s="4"/>
      <c r="B832" s="4"/>
      <c r="C832" s="4"/>
    </row>
    <row r="833" spans="1:3" x14ac:dyDescent="0.25">
      <c r="A833" s="4"/>
      <c r="B833" s="4"/>
      <c r="C833" s="4"/>
    </row>
    <row r="834" spans="1:3" x14ac:dyDescent="0.25">
      <c r="A834" s="4"/>
      <c r="B834" s="4"/>
      <c r="C834" s="4"/>
    </row>
    <row r="835" spans="1:3" x14ac:dyDescent="0.25">
      <c r="A835" s="4"/>
      <c r="B835" s="4"/>
      <c r="C835" s="4"/>
    </row>
    <row r="836" spans="1:3" x14ac:dyDescent="0.25">
      <c r="A836" s="4"/>
      <c r="B836" s="4"/>
      <c r="C836" s="4"/>
    </row>
    <row r="837" spans="1:3" x14ac:dyDescent="0.25">
      <c r="A837" s="4"/>
      <c r="B837" s="4"/>
      <c r="C837" s="4"/>
    </row>
    <row r="838" spans="1:3" x14ac:dyDescent="0.25">
      <c r="A838" s="4"/>
      <c r="B838" s="4"/>
      <c r="C838" s="4"/>
    </row>
    <row r="839" spans="1:3" x14ac:dyDescent="0.25">
      <c r="A839" s="4"/>
      <c r="B839" s="4"/>
      <c r="C839" s="4"/>
    </row>
    <row r="840" spans="1:3" x14ac:dyDescent="0.25">
      <c r="A840" s="4"/>
      <c r="B840" s="4"/>
      <c r="C840" s="4"/>
    </row>
    <row r="841" spans="1:3" x14ac:dyDescent="0.25">
      <c r="A841" s="4"/>
      <c r="B841" s="4"/>
      <c r="C841" s="4"/>
    </row>
    <row r="842" spans="1:3" x14ac:dyDescent="0.25">
      <c r="A842" s="4"/>
      <c r="B842" s="4"/>
      <c r="C842" s="4"/>
    </row>
    <row r="843" spans="1:3" x14ac:dyDescent="0.25">
      <c r="A843" s="4"/>
      <c r="B843" s="4"/>
      <c r="C843" s="4"/>
    </row>
    <row r="844" spans="1:3" x14ac:dyDescent="0.25">
      <c r="A844" s="4"/>
      <c r="B844" s="4"/>
      <c r="C844" s="4"/>
    </row>
    <row r="845" spans="1:3" x14ac:dyDescent="0.25">
      <c r="A845" s="4"/>
      <c r="B845" s="4"/>
      <c r="C845" s="4"/>
    </row>
    <row r="846" spans="1:3" x14ac:dyDescent="0.25">
      <c r="A846" s="4"/>
      <c r="B846" s="4"/>
      <c r="C846" s="4"/>
    </row>
    <row r="847" spans="1:3" x14ac:dyDescent="0.25">
      <c r="A847" s="4"/>
      <c r="B847" s="4"/>
      <c r="C847" s="4"/>
    </row>
    <row r="848" spans="1:3" x14ac:dyDescent="0.25">
      <c r="A848" s="4"/>
      <c r="B848" s="4"/>
      <c r="C848" s="4"/>
    </row>
    <row r="849" spans="1:3" x14ac:dyDescent="0.25">
      <c r="A849" s="4"/>
      <c r="B849" s="4"/>
      <c r="C849" s="4"/>
    </row>
    <row r="850" spans="1:3" x14ac:dyDescent="0.25">
      <c r="A850" s="4"/>
      <c r="B850" s="4"/>
      <c r="C850" s="4"/>
    </row>
    <row r="851" spans="1:3" x14ac:dyDescent="0.25">
      <c r="A851" s="4"/>
      <c r="B851" s="4"/>
      <c r="C851" s="4"/>
    </row>
    <row r="852" spans="1:3" x14ac:dyDescent="0.25">
      <c r="A852" s="4"/>
      <c r="B852" s="4"/>
      <c r="C852" s="4"/>
    </row>
    <row r="853" spans="1:3" x14ac:dyDescent="0.25">
      <c r="A853" s="4"/>
      <c r="B853" s="4"/>
      <c r="C853" s="4"/>
    </row>
    <row r="854" spans="1:3" x14ac:dyDescent="0.25">
      <c r="A854" s="4"/>
      <c r="B854" s="4"/>
      <c r="C854" s="4"/>
    </row>
    <row r="855" spans="1:3" x14ac:dyDescent="0.25">
      <c r="A855" s="4"/>
      <c r="B855" s="4"/>
      <c r="C855" s="4"/>
    </row>
    <row r="856" spans="1:3" x14ac:dyDescent="0.25">
      <c r="A856" s="4"/>
      <c r="B856" s="4"/>
      <c r="C856" s="4"/>
    </row>
    <row r="857" spans="1:3" x14ac:dyDescent="0.25">
      <c r="A857" s="4"/>
      <c r="B857" s="4"/>
      <c r="C857" s="4"/>
    </row>
    <row r="858" spans="1:3" x14ac:dyDescent="0.25">
      <c r="A858" s="4"/>
      <c r="B858" s="4"/>
      <c r="C858" s="4"/>
    </row>
    <row r="859" spans="1:3" x14ac:dyDescent="0.25">
      <c r="A859" s="4"/>
      <c r="B859" s="4"/>
      <c r="C859" s="4"/>
    </row>
    <row r="860" spans="1:3" x14ac:dyDescent="0.25">
      <c r="A860" s="4"/>
      <c r="B860" s="4"/>
      <c r="C860" s="4"/>
    </row>
    <row r="861" spans="1:3" x14ac:dyDescent="0.25">
      <c r="A861" s="4"/>
      <c r="B861" s="4"/>
      <c r="C861" s="4"/>
    </row>
    <row r="862" spans="1:3" x14ac:dyDescent="0.25">
      <c r="A862" s="4"/>
      <c r="B862" s="4"/>
      <c r="C862" s="4"/>
    </row>
    <row r="863" spans="1:3" x14ac:dyDescent="0.25">
      <c r="A863" s="4"/>
      <c r="B863" s="4"/>
      <c r="C863" s="4"/>
    </row>
    <row r="864" spans="1:3" x14ac:dyDescent="0.25">
      <c r="A864" s="4"/>
      <c r="B864" s="4"/>
      <c r="C864" s="4"/>
    </row>
    <row r="865" spans="1:3" x14ac:dyDescent="0.25">
      <c r="A865" s="4"/>
      <c r="B865" s="4"/>
      <c r="C865" s="4"/>
    </row>
    <row r="866" spans="1:3" x14ac:dyDescent="0.25">
      <c r="A866" s="4"/>
      <c r="B866" s="4"/>
      <c r="C866" s="4"/>
    </row>
    <row r="867" spans="1:3" x14ac:dyDescent="0.25">
      <c r="A867" s="4"/>
      <c r="B867" s="4"/>
      <c r="C867" s="4"/>
    </row>
    <row r="868" spans="1:3" x14ac:dyDescent="0.25">
      <c r="A868" s="4"/>
      <c r="B868" s="4"/>
      <c r="C868" s="4"/>
    </row>
    <row r="869" spans="1:3" x14ac:dyDescent="0.25">
      <c r="A869" s="4"/>
      <c r="B869" s="4"/>
      <c r="C869" s="4"/>
    </row>
    <row r="870" spans="1:3" x14ac:dyDescent="0.25">
      <c r="A870" s="4"/>
      <c r="B870" s="4"/>
      <c r="C870" s="4"/>
    </row>
    <row r="871" spans="1:3" x14ac:dyDescent="0.25">
      <c r="A871" s="4"/>
      <c r="B871" s="4"/>
      <c r="C871" s="4"/>
    </row>
    <row r="872" spans="1:3" x14ac:dyDescent="0.25">
      <c r="A872" s="4"/>
      <c r="B872" s="4"/>
      <c r="C872" s="4"/>
    </row>
    <row r="873" spans="1:3" x14ac:dyDescent="0.25">
      <c r="A873" s="4"/>
      <c r="B873" s="4"/>
      <c r="C873" s="4"/>
    </row>
    <row r="874" spans="1:3" x14ac:dyDescent="0.25">
      <c r="A874" s="4"/>
      <c r="B874" s="4"/>
      <c r="C874" s="4"/>
    </row>
    <row r="875" spans="1:3" x14ac:dyDescent="0.25">
      <c r="A875" s="4"/>
      <c r="B875" s="4"/>
      <c r="C875" s="4"/>
    </row>
    <row r="876" spans="1:3" x14ac:dyDescent="0.25">
      <c r="A876" s="4"/>
      <c r="B876" s="4"/>
      <c r="C876" s="4"/>
    </row>
    <row r="877" spans="1:3" x14ac:dyDescent="0.25">
      <c r="A877" s="4"/>
      <c r="B877" s="4"/>
      <c r="C877" s="4"/>
    </row>
    <row r="878" spans="1:3" x14ac:dyDescent="0.25">
      <c r="A878" s="4"/>
      <c r="B878" s="4"/>
      <c r="C878" s="4"/>
    </row>
    <row r="879" spans="1:3" x14ac:dyDescent="0.25">
      <c r="A879" s="4"/>
      <c r="B879" s="4"/>
      <c r="C879" s="4"/>
    </row>
    <row r="880" spans="1:3" x14ac:dyDescent="0.25">
      <c r="A880" s="4"/>
      <c r="B880" s="4"/>
      <c r="C880" s="4"/>
    </row>
    <row r="881" spans="1:3" x14ac:dyDescent="0.25">
      <c r="A881" s="4"/>
      <c r="B881" s="4"/>
      <c r="C881" s="4"/>
    </row>
    <row r="882" spans="1:3" x14ac:dyDescent="0.25">
      <c r="A882" s="4"/>
      <c r="B882" s="4"/>
      <c r="C882" s="4"/>
    </row>
    <row r="883" spans="1:3" x14ac:dyDescent="0.25">
      <c r="A883" s="4"/>
      <c r="B883" s="4"/>
      <c r="C883" s="4"/>
    </row>
    <row r="884" spans="1:3" x14ac:dyDescent="0.25">
      <c r="A884" s="4"/>
      <c r="B884" s="4"/>
      <c r="C884" s="4"/>
    </row>
    <row r="885" spans="1:3" x14ac:dyDescent="0.25">
      <c r="A885" s="4"/>
      <c r="B885" s="4"/>
      <c r="C885" s="4"/>
    </row>
    <row r="886" spans="1:3" x14ac:dyDescent="0.25">
      <c r="A886" s="4"/>
      <c r="B886" s="4"/>
      <c r="C886" s="4"/>
    </row>
    <row r="887" spans="1:3" x14ac:dyDescent="0.25">
      <c r="A887" s="4"/>
      <c r="B887" s="4"/>
      <c r="C887" s="4"/>
    </row>
    <row r="888" spans="1:3" x14ac:dyDescent="0.25">
      <c r="A888" s="4"/>
      <c r="B888" s="4"/>
      <c r="C888" s="4"/>
    </row>
    <row r="889" spans="1:3" x14ac:dyDescent="0.25">
      <c r="A889" s="4"/>
      <c r="B889" s="4"/>
      <c r="C889" s="4"/>
    </row>
    <row r="890" spans="1:3" x14ac:dyDescent="0.25">
      <c r="A890" s="4"/>
      <c r="B890" s="4"/>
      <c r="C890" s="4"/>
    </row>
    <row r="891" spans="1:3" x14ac:dyDescent="0.25">
      <c r="A891" s="4"/>
      <c r="B891" s="4"/>
      <c r="C891" s="4"/>
    </row>
    <row r="892" spans="1:3" x14ac:dyDescent="0.25">
      <c r="A892" s="4"/>
      <c r="B892" s="4"/>
      <c r="C892" s="4"/>
    </row>
    <row r="893" spans="1:3" x14ac:dyDescent="0.25">
      <c r="A893" s="4"/>
      <c r="B893" s="4"/>
      <c r="C893" s="4"/>
    </row>
    <row r="894" spans="1:3" x14ac:dyDescent="0.25">
      <c r="A894" s="4"/>
      <c r="B894" s="4"/>
      <c r="C894" s="4"/>
    </row>
    <row r="895" spans="1:3" x14ac:dyDescent="0.25">
      <c r="A895" s="4"/>
      <c r="B895" s="4"/>
      <c r="C895" s="4"/>
    </row>
    <row r="896" spans="1:3" x14ac:dyDescent="0.25">
      <c r="A896" s="4"/>
      <c r="B896" s="4"/>
      <c r="C896" s="4"/>
    </row>
    <row r="897" spans="1:3" x14ac:dyDescent="0.25">
      <c r="A897" s="4"/>
      <c r="B897" s="4"/>
      <c r="C897" s="4"/>
    </row>
    <row r="898" spans="1:3" x14ac:dyDescent="0.25">
      <c r="A898" s="4"/>
      <c r="B898" s="4"/>
      <c r="C898" s="4"/>
    </row>
    <row r="899" spans="1:3" x14ac:dyDescent="0.25">
      <c r="A899" s="4"/>
      <c r="B899" s="4"/>
      <c r="C899" s="4"/>
    </row>
    <row r="900" spans="1:3" x14ac:dyDescent="0.25">
      <c r="A900" s="4"/>
      <c r="B900" s="4"/>
      <c r="C900" s="4"/>
    </row>
    <row r="901" spans="1:3" x14ac:dyDescent="0.25">
      <c r="A901" s="4"/>
      <c r="B901" s="4"/>
      <c r="C901" s="4"/>
    </row>
    <row r="902" spans="1:3" x14ac:dyDescent="0.25">
      <c r="A902" s="4"/>
      <c r="B902" s="4"/>
      <c r="C902" s="4"/>
    </row>
    <row r="903" spans="1:3" x14ac:dyDescent="0.25">
      <c r="A903" s="4"/>
      <c r="B903" s="4"/>
      <c r="C903" s="4"/>
    </row>
    <row r="904" spans="1:3" x14ac:dyDescent="0.25">
      <c r="A904" s="4"/>
      <c r="B904" s="4"/>
      <c r="C904" s="4"/>
    </row>
    <row r="905" spans="1:3" x14ac:dyDescent="0.25">
      <c r="A905" s="4"/>
      <c r="B905" s="4"/>
      <c r="C905" s="4"/>
    </row>
    <row r="906" spans="1:3" x14ac:dyDescent="0.25">
      <c r="A906" s="4"/>
      <c r="B906" s="4"/>
      <c r="C906" s="4"/>
    </row>
    <row r="907" spans="1:3" x14ac:dyDescent="0.25">
      <c r="A907" s="4"/>
      <c r="B907" s="4"/>
      <c r="C907" s="4"/>
    </row>
    <row r="908" spans="1:3" x14ac:dyDescent="0.25">
      <c r="A908" s="4"/>
      <c r="B908" s="4"/>
      <c r="C908" s="4"/>
    </row>
    <row r="909" spans="1:3" x14ac:dyDescent="0.25">
      <c r="A909" s="4"/>
      <c r="B909" s="4"/>
      <c r="C909" s="4"/>
    </row>
    <row r="910" spans="1:3" x14ac:dyDescent="0.25">
      <c r="A910" s="4"/>
      <c r="B910" s="4"/>
      <c r="C910" s="4"/>
    </row>
    <row r="911" spans="1:3" x14ac:dyDescent="0.25">
      <c r="A911" s="4"/>
      <c r="B911" s="4"/>
      <c r="C911" s="4"/>
    </row>
    <row r="912" spans="1:3" x14ac:dyDescent="0.25">
      <c r="A912" s="4"/>
      <c r="B912" s="4"/>
      <c r="C912" s="4"/>
    </row>
    <row r="913" spans="1:3" x14ac:dyDescent="0.25">
      <c r="A913" s="4"/>
      <c r="B913" s="4"/>
      <c r="C913" s="4"/>
    </row>
    <row r="914" spans="1:3" x14ac:dyDescent="0.25">
      <c r="A914" s="4"/>
      <c r="B914" s="4"/>
      <c r="C914" s="4"/>
    </row>
    <row r="915" spans="1:3" x14ac:dyDescent="0.25">
      <c r="A915" s="4"/>
      <c r="B915" s="4"/>
      <c r="C915" s="4"/>
    </row>
    <row r="916" spans="1:3" x14ac:dyDescent="0.25">
      <c r="A916" s="4"/>
      <c r="B916" s="4"/>
      <c r="C916" s="4"/>
    </row>
    <row r="917" spans="1:3" x14ac:dyDescent="0.25">
      <c r="A917" s="4"/>
      <c r="B917" s="4"/>
      <c r="C917" s="4"/>
    </row>
    <row r="918" spans="1:3" x14ac:dyDescent="0.25">
      <c r="A918" s="4"/>
      <c r="B918" s="4"/>
      <c r="C918" s="4"/>
    </row>
    <row r="919" spans="1:3" x14ac:dyDescent="0.25">
      <c r="A919" s="4"/>
      <c r="B919" s="4"/>
      <c r="C919" s="4"/>
    </row>
    <row r="920" spans="1:3" x14ac:dyDescent="0.25">
      <c r="A920" s="4"/>
      <c r="B920" s="4"/>
      <c r="C920" s="4"/>
    </row>
    <row r="921" spans="1:3" x14ac:dyDescent="0.25">
      <c r="A921" s="4"/>
      <c r="B921" s="4"/>
      <c r="C921" s="4"/>
    </row>
    <row r="922" spans="1:3" x14ac:dyDescent="0.25">
      <c r="A922" s="4"/>
      <c r="B922" s="4"/>
      <c r="C922" s="4"/>
    </row>
    <row r="923" spans="1:3" x14ac:dyDescent="0.25">
      <c r="A923" s="4"/>
      <c r="B923" s="4"/>
      <c r="C923" s="4"/>
    </row>
    <row r="924" spans="1:3" x14ac:dyDescent="0.25">
      <c r="A924" s="4"/>
      <c r="B924" s="4"/>
      <c r="C924" s="4"/>
    </row>
    <row r="925" spans="1:3" x14ac:dyDescent="0.25">
      <c r="A925" s="4"/>
      <c r="B925" s="4"/>
      <c r="C925" s="4"/>
    </row>
    <row r="926" spans="1:3" x14ac:dyDescent="0.25">
      <c r="A926" s="4"/>
      <c r="B926" s="4"/>
      <c r="C926" s="4"/>
    </row>
    <row r="927" spans="1:3" x14ac:dyDescent="0.25">
      <c r="A927" s="4"/>
      <c r="B927" s="4"/>
      <c r="C927" s="4"/>
    </row>
    <row r="928" spans="1:3" x14ac:dyDescent="0.25">
      <c r="A928" s="4"/>
      <c r="B928" s="4"/>
      <c r="C928" s="4"/>
    </row>
    <row r="929" spans="1:3" x14ac:dyDescent="0.25">
      <c r="A929" s="4"/>
      <c r="B929" s="4"/>
      <c r="C929" s="4"/>
    </row>
    <row r="930" spans="1:3" x14ac:dyDescent="0.25">
      <c r="A930" s="4"/>
      <c r="B930" s="4"/>
      <c r="C930" s="4"/>
    </row>
    <row r="931" spans="1:3" x14ac:dyDescent="0.25">
      <c r="A931" s="4"/>
      <c r="B931" s="4"/>
      <c r="C931" s="4"/>
    </row>
    <row r="932" spans="1:3" x14ac:dyDescent="0.25">
      <c r="A932" s="4"/>
      <c r="B932" s="4"/>
      <c r="C932" s="4"/>
    </row>
    <row r="933" spans="1:3" x14ac:dyDescent="0.25">
      <c r="A933" s="4"/>
      <c r="B933" s="4"/>
      <c r="C933" s="4"/>
    </row>
    <row r="934" spans="1:3" x14ac:dyDescent="0.25">
      <c r="A934" s="4"/>
      <c r="B934" s="4"/>
      <c r="C934" s="4"/>
    </row>
    <row r="935" spans="1:3" x14ac:dyDescent="0.25">
      <c r="A935" s="4"/>
      <c r="B935" s="4"/>
      <c r="C935" s="4"/>
    </row>
    <row r="936" spans="1:3" x14ac:dyDescent="0.25">
      <c r="A936" s="4"/>
      <c r="B936" s="4"/>
      <c r="C936" s="4"/>
    </row>
    <row r="937" spans="1:3" x14ac:dyDescent="0.25">
      <c r="A937" s="4"/>
      <c r="B937" s="4"/>
      <c r="C937" s="4"/>
    </row>
    <row r="938" spans="1:3" x14ac:dyDescent="0.25">
      <c r="A938" s="4"/>
      <c r="B938" s="4"/>
      <c r="C938" s="4"/>
    </row>
    <row r="939" spans="1:3" x14ac:dyDescent="0.25">
      <c r="A939" s="4"/>
      <c r="B939" s="4"/>
      <c r="C939" s="4"/>
    </row>
    <row r="940" spans="1:3" x14ac:dyDescent="0.25">
      <c r="A940" s="4"/>
      <c r="B940" s="4"/>
      <c r="C940" s="4"/>
    </row>
    <row r="941" spans="1:3" x14ac:dyDescent="0.25">
      <c r="A941" s="4"/>
      <c r="B941" s="4"/>
      <c r="C941" s="4"/>
    </row>
    <row r="942" spans="1:3" x14ac:dyDescent="0.25">
      <c r="A942" s="4"/>
      <c r="B942" s="4"/>
      <c r="C942" s="4"/>
    </row>
    <row r="943" spans="1:3" x14ac:dyDescent="0.25">
      <c r="A943" s="4"/>
      <c r="B943" s="4"/>
      <c r="C943" s="4"/>
    </row>
    <row r="944" spans="1:3" x14ac:dyDescent="0.25">
      <c r="A944" s="4"/>
      <c r="B944" s="4"/>
      <c r="C944" s="4"/>
    </row>
    <row r="945" spans="1:3" x14ac:dyDescent="0.25">
      <c r="A945" s="4"/>
      <c r="B945" s="4"/>
      <c r="C945" s="4"/>
    </row>
    <row r="946" spans="1:3" x14ac:dyDescent="0.25">
      <c r="A946" s="4"/>
      <c r="B946" s="4"/>
      <c r="C946" s="4"/>
    </row>
    <row r="947" spans="1:3" x14ac:dyDescent="0.25">
      <c r="A947" s="4"/>
      <c r="B947" s="4"/>
      <c r="C947" s="4"/>
    </row>
    <row r="948" spans="1:3" x14ac:dyDescent="0.25">
      <c r="A948" s="4"/>
      <c r="B948" s="4"/>
      <c r="C948" s="4"/>
    </row>
    <row r="949" spans="1:3" x14ac:dyDescent="0.25">
      <c r="A949" s="4"/>
      <c r="B949" s="4"/>
      <c r="C949" s="4"/>
    </row>
    <row r="950" spans="1:3" x14ac:dyDescent="0.25">
      <c r="A950" s="4"/>
      <c r="B950" s="4"/>
      <c r="C950" s="4"/>
    </row>
    <row r="951" spans="1:3" x14ac:dyDescent="0.25">
      <c r="A951" s="4"/>
      <c r="B951" s="4"/>
      <c r="C951" s="4"/>
    </row>
    <row r="952" spans="1:3" x14ac:dyDescent="0.25">
      <c r="A952" s="4"/>
      <c r="B952" s="4"/>
      <c r="C952" s="4"/>
    </row>
    <row r="953" spans="1:3" x14ac:dyDescent="0.25">
      <c r="A953" s="4"/>
      <c r="B953" s="4"/>
      <c r="C953" s="4"/>
    </row>
    <row r="954" spans="1:3" x14ac:dyDescent="0.25">
      <c r="A954" s="4"/>
      <c r="B954" s="4"/>
      <c r="C954" s="4"/>
    </row>
    <row r="955" spans="1:3" x14ac:dyDescent="0.25">
      <c r="A955" s="4"/>
      <c r="B955" s="4"/>
      <c r="C955" s="4"/>
    </row>
    <row r="956" spans="1:3" x14ac:dyDescent="0.25">
      <c r="A956" s="4"/>
      <c r="B956" s="4"/>
      <c r="C956" s="4"/>
    </row>
    <row r="957" spans="1:3" x14ac:dyDescent="0.25">
      <c r="A957" s="4"/>
      <c r="B957" s="4"/>
      <c r="C957" s="4"/>
    </row>
    <row r="958" spans="1:3" x14ac:dyDescent="0.25">
      <c r="A958" s="4"/>
      <c r="B958" s="4"/>
      <c r="C958" s="4"/>
    </row>
    <row r="959" spans="1:3" x14ac:dyDescent="0.25">
      <c r="A959" s="4"/>
      <c r="B959" s="4"/>
      <c r="C959" s="4"/>
    </row>
    <row r="960" spans="1:3" x14ac:dyDescent="0.25">
      <c r="A960" s="4"/>
      <c r="B960" s="4"/>
      <c r="C960" s="4"/>
    </row>
    <row r="961" spans="1:3" x14ac:dyDescent="0.25">
      <c r="A961" s="4"/>
      <c r="B961" s="4"/>
      <c r="C961" s="4"/>
    </row>
    <row r="962" spans="1:3" x14ac:dyDescent="0.25">
      <c r="A962" s="4"/>
      <c r="B962" s="4"/>
      <c r="C962" s="4"/>
    </row>
    <row r="963" spans="1:3" x14ac:dyDescent="0.25">
      <c r="A963" s="4"/>
      <c r="B963" s="4"/>
      <c r="C963" s="4"/>
    </row>
    <row r="964" spans="1:3" x14ac:dyDescent="0.25">
      <c r="A964" s="4"/>
      <c r="B964" s="4"/>
      <c r="C964" s="4"/>
    </row>
    <row r="965" spans="1:3" x14ac:dyDescent="0.25">
      <c r="A965" s="4"/>
      <c r="B965" s="4"/>
      <c r="C965" s="4"/>
    </row>
    <row r="966" spans="1:3" x14ac:dyDescent="0.25">
      <c r="A966" s="4"/>
      <c r="B966" s="4"/>
      <c r="C966" s="4"/>
    </row>
    <row r="967" spans="1:3" x14ac:dyDescent="0.25">
      <c r="A967" s="4"/>
      <c r="B967" s="4"/>
      <c r="C967" s="4"/>
    </row>
    <row r="968" spans="1:3" x14ac:dyDescent="0.25">
      <c r="A968" s="4"/>
      <c r="B968" s="4"/>
      <c r="C968" s="4"/>
    </row>
    <row r="969" spans="1:3" x14ac:dyDescent="0.25">
      <c r="A969" s="4"/>
      <c r="B969" s="4"/>
      <c r="C969" s="4"/>
    </row>
    <row r="970" spans="1:3" x14ac:dyDescent="0.25">
      <c r="A970" s="4"/>
      <c r="B970" s="4"/>
      <c r="C970" s="4"/>
    </row>
    <row r="971" spans="1:3" x14ac:dyDescent="0.25">
      <c r="A971" s="4"/>
      <c r="B971" s="4"/>
      <c r="C971" s="4"/>
    </row>
    <row r="972" spans="1:3" x14ac:dyDescent="0.25">
      <c r="A972" s="4"/>
      <c r="B972" s="4"/>
      <c r="C972" s="4"/>
    </row>
    <row r="973" spans="1:3" x14ac:dyDescent="0.25">
      <c r="A973" s="4"/>
      <c r="B973" s="4"/>
      <c r="C973" s="4"/>
    </row>
    <row r="974" spans="1:3" x14ac:dyDescent="0.25">
      <c r="A974" s="4"/>
      <c r="B974" s="4"/>
      <c r="C974" s="4"/>
    </row>
    <row r="975" spans="1:3" x14ac:dyDescent="0.25">
      <c r="A975" s="4"/>
      <c r="B975" s="4"/>
      <c r="C975" s="4"/>
    </row>
    <row r="976" spans="1:3" x14ac:dyDescent="0.25">
      <c r="A976" s="4"/>
      <c r="B976" s="4"/>
      <c r="C976" s="4"/>
    </row>
    <row r="977" spans="1:3" x14ac:dyDescent="0.25">
      <c r="A977" s="4"/>
      <c r="B977" s="4"/>
      <c r="C977" s="4"/>
    </row>
    <row r="978" spans="1:3" x14ac:dyDescent="0.25">
      <c r="A978" s="4"/>
      <c r="B978" s="4"/>
      <c r="C978" s="4"/>
    </row>
    <row r="979" spans="1:3" x14ac:dyDescent="0.25">
      <c r="A979" s="4"/>
      <c r="B979" s="4"/>
      <c r="C979" s="4"/>
    </row>
    <row r="980" spans="1:3" x14ac:dyDescent="0.25">
      <c r="A980" s="4"/>
      <c r="B980" s="4"/>
      <c r="C980" s="4"/>
    </row>
    <row r="981" spans="1:3" x14ac:dyDescent="0.25">
      <c r="A981" s="4"/>
      <c r="B981" s="4"/>
      <c r="C981" s="4"/>
    </row>
    <row r="982" spans="1:3" x14ac:dyDescent="0.25">
      <c r="A982" s="4"/>
      <c r="B982" s="4"/>
      <c r="C982" s="4"/>
    </row>
    <row r="983" spans="1:3" x14ac:dyDescent="0.25">
      <c r="A983" s="4"/>
      <c r="B983" s="4"/>
      <c r="C983" s="4"/>
    </row>
    <row r="984" spans="1:3" x14ac:dyDescent="0.25">
      <c r="A984" s="4"/>
      <c r="B984" s="4"/>
      <c r="C984" s="4"/>
    </row>
    <row r="985" spans="1:3" x14ac:dyDescent="0.25">
      <c r="A985" s="4"/>
      <c r="B985" s="4"/>
      <c r="C985" s="4"/>
    </row>
    <row r="986" spans="1:3" x14ac:dyDescent="0.25">
      <c r="A986" s="4"/>
      <c r="B986" s="4"/>
      <c r="C986" s="4"/>
    </row>
    <row r="987" spans="1:3" x14ac:dyDescent="0.25">
      <c r="A987" s="4"/>
      <c r="B987" s="4"/>
      <c r="C987" s="4"/>
    </row>
    <row r="988" spans="1:3" x14ac:dyDescent="0.25">
      <c r="A988" s="4"/>
      <c r="B988" s="4"/>
      <c r="C988" s="4"/>
    </row>
    <row r="989" spans="1:3" x14ac:dyDescent="0.25">
      <c r="A989" s="4"/>
      <c r="B989" s="4"/>
      <c r="C989" s="4"/>
    </row>
    <row r="990" spans="1:3" x14ac:dyDescent="0.25">
      <c r="A990" s="4"/>
      <c r="B990" s="4"/>
      <c r="C990" s="4"/>
    </row>
    <row r="991" spans="1:3" x14ac:dyDescent="0.25">
      <c r="A991" s="4"/>
      <c r="B991" s="4"/>
      <c r="C991" s="4"/>
    </row>
    <row r="992" spans="1:3" x14ac:dyDescent="0.25">
      <c r="A992" s="4"/>
      <c r="B992" s="4"/>
      <c r="C992" s="4"/>
    </row>
    <row r="993" spans="1:3" x14ac:dyDescent="0.25">
      <c r="A993" s="4"/>
      <c r="B993" s="4"/>
      <c r="C993" s="4"/>
    </row>
    <row r="994" spans="1:3" x14ac:dyDescent="0.25">
      <c r="A994" s="4"/>
      <c r="B994" s="4"/>
      <c r="C994" s="4"/>
    </row>
    <row r="995" spans="1:3" x14ac:dyDescent="0.25">
      <c r="A995" s="4"/>
      <c r="B995" s="4"/>
      <c r="C995" s="4"/>
    </row>
    <row r="996" spans="1:3" x14ac:dyDescent="0.25">
      <c r="A996" s="4"/>
      <c r="B996" s="4"/>
      <c r="C996" s="4"/>
    </row>
    <row r="997" spans="1:3" x14ac:dyDescent="0.25">
      <c r="A997" s="4"/>
      <c r="B997" s="4"/>
      <c r="C997" s="4"/>
    </row>
    <row r="998" spans="1:3" x14ac:dyDescent="0.25">
      <c r="A998" s="4"/>
      <c r="B998" s="4"/>
      <c r="C998" s="4"/>
    </row>
    <row r="999" spans="1:3" x14ac:dyDescent="0.25">
      <c r="A999" s="4"/>
      <c r="B999" s="4"/>
      <c r="C999" s="4"/>
    </row>
    <row r="1000" spans="1:3" x14ac:dyDescent="0.25">
      <c r="A1000" s="4"/>
      <c r="B1000" s="4"/>
      <c r="C1000" s="4"/>
    </row>
    <row r="1001" spans="1:3" x14ac:dyDescent="0.25">
      <c r="A1001" s="4"/>
      <c r="B1001" s="4"/>
      <c r="C1001" s="4"/>
    </row>
    <row r="1002" spans="1:3" x14ac:dyDescent="0.25">
      <c r="A1002" s="4"/>
      <c r="B1002" s="4"/>
      <c r="C1002" s="4"/>
    </row>
    <row r="1003" spans="1:3" x14ac:dyDescent="0.25">
      <c r="A1003" s="4"/>
      <c r="B1003" s="4"/>
      <c r="C1003" s="4"/>
    </row>
    <row r="1004" spans="1:3" x14ac:dyDescent="0.25">
      <c r="A1004" s="4"/>
      <c r="B1004" s="4"/>
      <c r="C1004" s="4"/>
    </row>
    <row r="1005" spans="1:3" x14ac:dyDescent="0.25">
      <c r="A1005" s="4"/>
      <c r="B1005" s="4"/>
      <c r="C1005" s="4"/>
    </row>
    <row r="1006" spans="1:3" x14ac:dyDescent="0.25">
      <c r="A1006" s="4"/>
      <c r="B1006" s="4"/>
      <c r="C1006" s="4"/>
    </row>
    <row r="1007" spans="1:3" x14ac:dyDescent="0.25">
      <c r="A1007" s="4"/>
      <c r="B1007" s="4"/>
      <c r="C1007" s="4"/>
    </row>
    <row r="1008" spans="1:3" x14ac:dyDescent="0.25">
      <c r="A1008" s="4"/>
      <c r="B1008" s="4"/>
      <c r="C1008" s="4"/>
    </row>
    <row r="1009" spans="1:3" x14ac:dyDescent="0.25">
      <c r="A1009" s="4"/>
      <c r="B1009" s="4"/>
      <c r="C1009" s="4"/>
    </row>
    <row r="1010" spans="1:3" x14ac:dyDescent="0.25">
      <c r="A1010" s="4"/>
      <c r="B1010" s="4"/>
      <c r="C1010" s="4"/>
    </row>
    <row r="1011" spans="1:3" x14ac:dyDescent="0.25">
      <c r="A1011" s="4"/>
      <c r="B1011" s="4"/>
      <c r="C1011" s="4"/>
    </row>
    <row r="1012" spans="1:3" x14ac:dyDescent="0.25">
      <c r="A1012" s="4"/>
      <c r="B1012" s="4"/>
      <c r="C1012" s="4"/>
    </row>
    <row r="1013" spans="1:3" x14ac:dyDescent="0.25">
      <c r="A1013" s="4"/>
      <c r="B1013" s="4"/>
      <c r="C1013" s="4"/>
    </row>
    <row r="1014" spans="1:3" x14ac:dyDescent="0.25">
      <c r="A1014" s="4"/>
      <c r="B1014" s="4"/>
      <c r="C1014" s="4"/>
    </row>
    <row r="1015" spans="1:3" x14ac:dyDescent="0.25">
      <c r="A1015" s="4"/>
      <c r="B1015" s="4"/>
      <c r="C1015" s="4"/>
    </row>
    <row r="1016" spans="1:3" x14ac:dyDescent="0.25">
      <c r="A1016" s="4"/>
      <c r="B1016" s="4"/>
      <c r="C1016" s="4"/>
    </row>
    <row r="1017" spans="1:3" x14ac:dyDescent="0.25">
      <c r="A1017" s="4"/>
      <c r="B1017" s="4"/>
      <c r="C1017" s="4"/>
    </row>
    <row r="1018" spans="1:3" x14ac:dyDescent="0.25">
      <c r="A1018" s="4"/>
      <c r="B1018" s="4"/>
      <c r="C1018" s="4"/>
    </row>
    <row r="1019" spans="1:3" x14ac:dyDescent="0.25">
      <c r="A1019" s="4"/>
      <c r="B1019" s="4"/>
      <c r="C1019" s="4"/>
    </row>
    <row r="1020" spans="1:3" x14ac:dyDescent="0.25">
      <c r="A1020" s="4"/>
      <c r="B1020" s="4"/>
      <c r="C1020" s="4"/>
    </row>
    <row r="1021" spans="1:3" x14ac:dyDescent="0.25">
      <c r="A1021" s="4"/>
      <c r="B1021" s="4"/>
      <c r="C1021" s="4"/>
    </row>
    <row r="1022" spans="1:3" x14ac:dyDescent="0.25">
      <c r="A1022" s="4"/>
      <c r="B1022" s="4"/>
      <c r="C1022" s="4"/>
    </row>
    <row r="1023" spans="1:3" x14ac:dyDescent="0.25">
      <c r="A1023" s="4"/>
      <c r="B1023" s="4"/>
      <c r="C1023" s="4"/>
    </row>
    <row r="1024" spans="1:3" x14ac:dyDescent="0.25">
      <c r="A1024" s="4"/>
      <c r="B1024" s="4"/>
      <c r="C1024" s="4"/>
    </row>
    <row r="1025" spans="1:3" x14ac:dyDescent="0.25">
      <c r="A1025" s="4"/>
      <c r="B1025" s="4"/>
      <c r="C1025" s="4"/>
    </row>
    <row r="1026" spans="1:3" x14ac:dyDescent="0.25">
      <c r="A1026" s="4"/>
      <c r="B1026" s="4"/>
      <c r="C1026" s="4"/>
    </row>
    <row r="1027" spans="1:3" x14ac:dyDescent="0.25">
      <c r="A1027" s="4"/>
      <c r="B1027" s="4"/>
      <c r="C1027" s="4"/>
    </row>
    <row r="1028" spans="1:3" x14ac:dyDescent="0.25">
      <c r="A1028" s="4"/>
      <c r="B1028" s="4"/>
      <c r="C1028" s="4"/>
    </row>
    <row r="1029" spans="1:3" x14ac:dyDescent="0.25">
      <c r="A1029" s="4"/>
      <c r="B1029" s="4"/>
      <c r="C1029" s="4"/>
    </row>
    <row r="1030" spans="1:3" x14ac:dyDescent="0.25">
      <c r="A1030" s="4"/>
      <c r="B1030" s="4"/>
      <c r="C1030" s="4"/>
    </row>
    <row r="1031" spans="1:3" x14ac:dyDescent="0.25">
      <c r="A1031" s="4"/>
      <c r="B1031" s="4"/>
      <c r="C1031" s="4"/>
    </row>
    <row r="1032" spans="1:3" x14ac:dyDescent="0.25">
      <c r="A1032" s="4"/>
      <c r="B1032" s="4"/>
      <c r="C1032" s="4"/>
    </row>
    <row r="1033" spans="1:3" x14ac:dyDescent="0.25">
      <c r="A1033" s="4"/>
      <c r="B1033" s="4"/>
      <c r="C1033" s="4"/>
    </row>
    <row r="1034" spans="1:3" x14ac:dyDescent="0.25">
      <c r="A1034" s="4"/>
      <c r="B1034" s="4"/>
      <c r="C1034" s="4"/>
    </row>
    <row r="1035" spans="1:3" x14ac:dyDescent="0.25">
      <c r="A1035" s="4"/>
      <c r="B1035" s="4"/>
      <c r="C1035" s="4"/>
    </row>
    <row r="1036" spans="1:3" x14ac:dyDescent="0.25">
      <c r="A1036" s="4"/>
      <c r="B1036" s="4"/>
      <c r="C1036" s="4"/>
    </row>
    <row r="1037" spans="1:3" x14ac:dyDescent="0.25">
      <c r="A1037" s="4"/>
      <c r="B1037" s="4"/>
      <c r="C1037" s="4"/>
    </row>
    <row r="1038" spans="1:3" x14ac:dyDescent="0.25">
      <c r="A1038" s="4"/>
      <c r="B1038" s="4"/>
      <c r="C1038" s="4"/>
    </row>
    <row r="1039" spans="1:3" x14ac:dyDescent="0.25">
      <c r="A1039" s="4"/>
      <c r="B1039" s="4"/>
      <c r="C1039" s="4"/>
    </row>
    <row r="1040" spans="1:3" x14ac:dyDescent="0.25">
      <c r="A1040" s="4"/>
      <c r="B1040" s="4"/>
      <c r="C1040" s="4"/>
    </row>
    <row r="1041" spans="1:3" x14ac:dyDescent="0.25">
      <c r="A1041" s="4"/>
      <c r="B1041" s="4"/>
      <c r="C1041" s="4"/>
    </row>
    <row r="1042" spans="1:3" x14ac:dyDescent="0.25">
      <c r="A1042" s="4"/>
      <c r="B1042" s="4"/>
      <c r="C1042" s="4"/>
    </row>
    <row r="1043" spans="1:3" x14ac:dyDescent="0.25">
      <c r="A1043" s="4"/>
      <c r="B1043" s="4"/>
      <c r="C1043" s="4"/>
    </row>
    <row r="1044" spans="1:3" x14ac:dyDescent="0.25">
      <c r="A1044" s="4"/>
      <c r="B1044" s="4"/>
      <c r="C1044" s="4"/>
    </row>
    <row r="1045" spans="1:3" x14ac:dyDescent="0.25">
      <c r="A1045" s="4"/>
      <c r="B1045" s="4"/>
      <c r="C1045" s="4"/>
    </row>
    <row r="1046" spans="1:3" x14ac:dyDescent="0.25">
      <c r="A1046" s="4"/>
      <c r="B1046" s="4"/>
      <c r="C1046" s="4"/>
    </row>
    <row r="1047" spans="1:3" x14ac:dyDescent="0.25">
      <c r="A1047" s="4"/>
      <c r="B1047" s="4"/>
      <c r="C1047" s="4"/>
    </row>
    <row r="1048" spans="1:3" x14ac:dyDescent="0.25">
      <c r="A1048" s="4"/>
      <c r="B1048" s="4"/>
      <c r="C1048" s="4"/>
    </row>
    <row r="1049" spans="1:3" x14ac:dyDescent="0.25">
      <c r="A1049" s="4"/>
      <c r="B1049" s="4"/>
      <c r="C1049" s="4"/>
    </row>
    <row r="1050" spans="1:3" x14ac:dyDescent="0.25">
      <c r="A1050" s="4"/>
      <c r="B1050" s="4"/>
      <c r="C1050" s="4"/>
    </row>
    <row r="1051" spans="1:3" x14ac:dyDescent="0.25">
      <c r="A1051" s="4"/>
      <c r="B1051" s="4"/>
      <c r="C1051" s="4"/>
    </row>
    <row r="1052" spans="1:3" x14ac:dyDescent="0.25">
      <c r="A1052" s="4"/>
      <c r="B1052" s="4"/>
      <c r="C1052" s="4"/>
    </row>
    <row r="1053" spans="1:3" x14ac:dyDescent="0.25">
      <c r="A1053" s="4"/>
      <c r="B1053" s="4"/>
      <c r="C1053" s="4"/>
    </row>
    <row r="1054" spans="1:3" x14ac:dyDescent="0.25">
      <c r="A1054" s="4"/>
      <c r="B1054" s="4"/>
      <c r="C1054" s="4"/>
    </row>
    <row r="1055" spans="1:3" x14ac:dyDescent="0.25">
      <c r="A1055" s="4"/>
      <c r="B1055" s="4"/>
      <c r="C1055" s="4"/>
    </row>
    <row r="1056" spans="1:3" x14ac:dyDescent="0.25">
      <c r="A1056" s="4"/>
      <c r="B1056" s="4"/>
      <c r="C1056" s="4"/>
    </row>
    <row r="1057" spans="1:3" x14ac:dyDescent="0.25">
      <c r="A1057" s="4"/>
      <c r="B1057" s="4"/>
      <c r="C1057" s="4"/>
    </row>
    <row r="1058" spans="1:3" x14ac:dyDescent="0.25">
      <c r="A1058" s="4"/>
      <c r="B1058" s="4"/>
      <c r="C1058" s="4"/>
    </row>
    <row r="1059" spans="1:3" x14ac:dyDescent="0.25">
      <c r="A1059" s="4"/>
      <c r="B1059" s="4"/>
      <c r="C1059" s="4"/>
    </row>
    <row r="1060" spans="1:3" x14ac:dyDescent="0.25">
      <c r="A1060" s="4"/>
      <c r="B1060" s="4"/>
      <c r="C1060" s="4"/>
    </row>
    <row r="1061" spans="1:3" x14ac:dyDescent="0.25">
      <c r="A1061" s="4"/>
      <c r="B1061" s="4"/>
      <c r="C1061" s="4"/>
    </row>
    <row r="1062" spans="1:3" x14ac:dyDescent="0.25">
      <c r="A1062" s="4"/>
      <c r="B1062" s="4"/>
      <c r="C1062" s="4"/>
    </row>
    <row r="1063" spans="1:3" x14ac:dyDescent="0.25">
      <c r="A1063" s="4"/>
      <c r="B1063" s="4"/>
      <c r="C1063" s="4"/>
    </row>
    <row r="1064" spans="1:3" x14ac:dyDescent="0.25">
      <c r="A1064" s="4"/>
      <c r="B1064" s="4"/>
      <c r="C1064" s="4"/>
    </row>
    <row r="1065" spans="1:3" x14ac:dyDescent="0.25">
      <c r="A1065" s="4"/>
      <c r="B1065" s="4"/>
      <c r="C1065" s="4"/>
    </row>
    <row r="1066" spans="1:3" x14ac:dyDescent="0.25">
      <c r="A1066" s="4"/>
      <c r="B1066" s="4"/>
      <c r="C1066" s="4"/>
    </row>
    <row r="1067" spans="1:3" x14ac:dyDescent="0.25">
      <c r="A1067" s="4"/>
      <c r="B1067" s="4"/>
      <c r="C1067" s="4"/>
    </row>
    <row r="1068" spans="1:3" x14ac:dyDescent="0.25">
      <c r="A1068" s="4"/>
      <c r="B1068" s="4"/>
      <c r="C1068" s="4"/>
    </row>
    <row r="1069" spans="1:3" x14ac:dyDescent="0.25">
      <c r="A1069" s="4"/>
      <c r="B1069" s="4"/>
      <c r="C1069" s="4"/>
    </row>
    <row r="1070" spans="1:3" x14ac:dyDescent="0.25">
      <c r="A1070" s="4"/>
      <c r="B1070" s="4"/>
      <c r="C1070" s="4"/>
    </row>
    <row r="1071" spans="1:3" x14ac:dyDescent="0.25">
      <c r="A1071" s="4"/>
      <c r="B1071" s="4"/>
      <c r="C1071" s="4"/>
    </row>
    <row r="1072" spans="1:3" x14ac:dyDescent="0.25">
      <c r="A1072" s="4"/>
      <c r="B1072" s="4"/>
      <c r="C1072" s="4"/>
    </row>
    <row r="1073" spans="1:3" x14ac:dyDescent="0.25">
      <c r="A1073" s="4"/>
      <c r="B1073" s="4"/>
      <c r="C1073" s="4"/>
    </row>
    <row r="1074" spans="1:3" x14ac:dyDescent="0.25">
      <c r="A1074" s="4"/>
      <c r="B1074" s="4"/>
      <c r="C1074" s="4"/>
    </row>
    <row r="1075" spans="1:3" x14ac:dyDescent="0.25">
      <c r="A1075" s="4"/>
      <c r="B1075" s="4"/>
      <c r="C1075" s="4"/>
    </row>
    <row r="1076" spans="1:3" x14ac:dyDescent="0.25">
      <c r="A1076" s="4"/>
      <c r="B1076" s="4"/>
      <c r="C1076" s="4"/>
    </row>
    <row r="1077" spans="1:3" x14ac:dyDescent="0.25">
      <c r="A1077" s="4"/>
      <c r="B1077" s="4"/>
      <c r="C1077" s="4"/>
    </row>
    <row r="1078" spans="1:3" x14ac:dyDescent="0.25">
      <c r="A1078" s="4"/>
      <c r="B1078" s="4"/>
      <c r="C1078" s="4"/>
    </row>
    <row r="1079" spans="1:3" x14ac:dyDescent="0.25">
      <c r="A1079" s="4"/>
      <c r="B1079" s="4"/>
      <c r="C1079" s="4"/>
    </row>
    <row r="1080" spans="1:3" x14ac:dyDescent="0.25">
      <c r="A1080" s="4"/>
      <c r="B1080" s="4"/>
      <c r="C1080" s="4"/>
    </row>
    <row r="1081" spans="1:3" x14ac:dyDescent="0.25">
      <c r="A1081" s="4"/>
      <c r="B1081" s="4"/>
      <c r="C1081" s="4"/>
    </row>
    <row r="1082" spans="1:3" x14ac:dyDescent="0.25">
      <c r="A1082" s="4"/>
      <c r="B1082" s="4"/>
      <c r="C1082" s="4"/>
    </row>
    <row r="1083" spans="1:3" x14ac:dyDescent="0.25">
      <c r="A1083" s="4"/>
      <c r="B1083" s="4"/>
      <c r="C1083" s="4"/>
    </row>
    <row r="1084" spans="1:3" x14ac:dyDescent="0.25">
      <c r="A1084" s="4"/>
      <c r="B1084" s="4"/>
      <c r="C1084" s="4"/>
    </row>
    <row r="1085" spans="1:3" x14ac:dyDescent="0.25">
      <c r="A1085" s="4"/>
      <c r="B1085" s="4"/>
      <c r="C1085" s="4"/>
    </row>
    <row r="1086" spans="1:3" x14ac:dyDescent="0.25">
      <c r="A1086" s="4"/>
      <c r="B1086" s="4"/>
      <c r="C1086" s="4"/>
    </row>
    <row r="1087" spans="1:3" x14ac:dyDescent="0.25">
      <c r="A1087" s="4"/>
      <c r="B1087" s="4"/>
      <c r="C1087" s="4"/>
    </row>
    <row r="1088" spans="1:3" x14ac:dyDescent="0.25">
      <c r="A1088" s="4"/>
      <c r="B1088" s="4"/>
      <c r="C1088" s="4"/>
    </row>
    <row r="1089" spans="1:3" x14ac:dyDescent="0.25">
      <c r="A1089" s="4"/>
      <c r="B1089" s="4"/>
      <c r="C1089" s="4"/>
    </row>
    <row r="1090" spans="1:3" x14ac:dyDescent="0.25">
      <c r="A1090" s="4"/>
      <c r="B1090" s="4"/>
      <c r="C1090" s="4"/>
    </row>
    <row r="1091" spans="1:3" x14ac:dyDescent="0.25">
      <c r="A1091" s="4"/>
      <c r="B1091" s="4"/>
      <c r="C1091" s="4"/>
    </row>
    <row r="1092" spans="1:3" x14ac:dyDescent="0.25">
      <c r="A1092" s="4"/>
      <c r="B1092" s="4"/>
      <c r="C1092" s="4"/>
    </row>
    <row r="1093" spans="1:3" x14ac:dyDescent="0.25">
      <c r="A1093" s="4"/>
      <c r="B1093" s="4"/>
      <c r="C1093" s="4"/>
    </row>
    <row r="1094" spans="1:3" x14ac:dyDescent="0.25">
      <c r="A1094" s="4"/>
      <c r="B1094" s="4"/>
      <c r="C1094" s="4"/>
    </row>
    <row r="1095" spans="1:3" x14ac:dyDescent="0.25">
      <c r="A1095" s="4"/>
      <c r="B1095" s="4"/>
      <c r="C1095" s="4"/>
    </row>
    <row r="1096" spans="1:3" x14ac:dyDescent="0.25">
      <c r="A1096" s="4"/>
      <c r="B1096" s="4"/>
      <c r="C1096" s="4"/>
    </row>
    <row r="1097" spans="1:3" x14ac:dyDescent="0.25">
      <c r="A1097" s="4"/>
      <c r="B1097" s="4"/>
      <c r="C1097" s="4"/>
    </row>
    <row r="1098" spans="1:3" x14ac:dyDescent="0.25">
      <c r="A1098" s="4"/>
      <c r="B1098" s="4"/>
      <c r="C1098" s="4"/>
    </row>
    <row r="1099" spans="1:3" x14ac:dyDescent="0.25">
      <c r="A1099" s="4"/>
      <c r="B1099" s="4"/>
      <c r="C1099" s="4"/>
    </row>
    <row r="1100" spans="1:3" x14ac:dyDescent="0.25">
      <c r="A1100" s="4"/>
      <c r="B1100" s="4"/>
      <c r="C1100" s="4"/>
    </row>
    <row r="1101" spans="1:3" x14ac:dyDescent="0.25">
      <c r="A1101" s="4"/>
      <c r="B1101" s="4"/>
      <c r="C1101" s="4"/>
    </row>
    <row r="1102" spans="1:3" x14ac:dyDescent="0.25">
      <c r="A1102" s="4"/>
      <c r="B1102" s="4"/>
      <c r="C1102" s="4"/>
    </row>
    <row r="1103" spans="1:3" x14ac:dyDescent="0.25">
      <c r="A1103" s="4"/>
      <c r="B1103" s="4"/>
      <c r="C1103" s="4"/>
    </row>
    <row r="1104" spans="1:3" x14ac:dyDescent="0.25">
      <c r="A1104" s="4"/>
      <c r="B1104" s="4"/>
      <c r="C1104" s="4"/>
    </row>
    <row r="1105" spans="1:3" x14ac:dyDescent="0.25">
      <c r="A1105" s="4"/>
      <c r="B1105" s="4"/>
      <c r="C1105" s="4"/>
    </row>
    <row r="1106" spans="1:3" x14ac:dyDescent="0.25">
      <c r="A1106" s="4"/>
      <c r="B1106" s="4"/>
      <c r="C1106" s="4"/>
    </row>
    <row r="1107" spans="1:3" x14ac:dyDescent="0.25">
      <c r="A1107" s="4"/>
      <c r="B1107" s="4"/>
      <c r="C1107" s="4"/>
    </row>
    <row r="1108" spans="1:3" x14ac:dyDescent="0.25">
      <c r="A1108" s="4"/>
      <c r="B1108" s="4"/>
      <c r="C1108" s="4"/>
    </row>
    <row r="1109" spans="1:3" x14ac:dyDescent="0.25">
      <c r="A1109" s="4"/>
      <c r="B1109" s="4"/>
      <c r="C1109" s="4"/>
    </row>
    <row r="1110" spans="1:3" x14ac:dyDescent="0.25">
      <c r="A1110" s="4"/>
      <c r="B1110" s="4"/>
      <c r="C1110" s="4"/>
    </row>
    <row r="1111" spans="1:3" x14ac:dyDescent="0.25">
      <c r="A1111" s="4"/>
      <c r="B1111" s="4"/>
      <c r="C1111" s="4"/>
    </row>
    <row r="1112" spans="1:3" x14ac:dyDescent="0.25">
      <c r="A1112" s="4"/>
      <c r="B1112" s="4"/>
      <c r="C1112" s="4"/>
    </row>
    <row r="1113" spans="1:3" x14ac:dyDescent="0.25">
      <c r="A1113" s="4"/>
      <c r="B1113" s="4"/>
      <c r="C1113" s="4"/>
    </row>
    <row r="1114" spans="1:3" x14ac:dyDescent="0.25">
      <c r="A1114" s="4"/>
      <c r="B1114" s="4"/>
      <c r="C1114" s="4"/>
    </row>
    <row r="1115" spans="1:3" x14ac:dyDescent="0.25">
      <c r="A1115" s="4"/>
      <c r="B1115" s="4"/>
      <c r="C1115" s="4"/>
    </row>
    <row r="1116" spans="1:3" x14ac:dyDescent="0.25">
      <c r="A1116" s="4"/>
      <c r="B1116" s="4"/>
      <c r="C1116" s="4"/>
    </row>
    <row r="1117" spans="1:3" x14ac:dyDescent="0.25">
      <c r="A1117" s="4"/>
      <c r="B1117" s="4"/>
      <c r="C1117" s="4"/>
    </row>
    <row r="1118" spans="1:3" x14ac:dyDescent="0.25">
      <c r="A1118" s="4"/>
      <c r="B1118" s="4"/>
      <c r="C1118" s="4"/>
    </row>
    <row r="1119" spans="1:3" x14ac:dyDescent="0.25">
      <c r="A1119" s="4"/>
      <c r="B1119" s="4"/>
      <c r="C1119" s="4"/>
    </row>
    <row r="1120" spans="1:3" x14ac:dyDescent="0.25">
      <c r="A1120" s="4"/>
      <c r="B1120" s="4"/>
      <c r="C1120" s="4"/>
    </row>
    <row r="1121" spans="1:3" x14ac:dyDescent="0.25">
      <c r="A1121" s="4"/>
      <c r="B1121" s="4"/>
      <c r="C1121" s="4"/>
    </row>
    <row r="1122" spans="1:3" x14ac:dyDescent="0.25">
      <c r="A1122" s="4"/>
      <c r="B1122" s="4"/>
      <c r="C1122" s="4"/>
    </row>
    <row r="1123" spans="1:3" x14ac:dyDescent="0.25">
      <c r="A1123" s="4"/>
      <c r="B1123" s="4"/>
      <c r="C1123" s="4"/>
    </row>
    <row r="1124" spans="1:3" x14ac:dyDescent="0.25">
      <c r="A1124" s="4"/>
      <c r="B1124" s="4"/>
      <c r="C1124" s="4"/>
    </row>
    <row r="1125" spans="1:3" x14ac:dyDescent="0.25">
      <c r="A1125" s="4"/>
      <c r="B1125" s="4"/>
      <c r="C1125" s="4"/>
    </row>
    <row r="1126" spans="1:3" x14ac:dyDescent="0.25">
      <c r="A1126" s="4"/>
      <c r="B1126" s="4"/>
      <c r="C1126" s="4"/>
    </row>
    <row r="1127" spans="1:3" x14ac:dyDescent="0.25">
      <c r="A1127" s="4"/>
      <c r="B1127" s="4"/>
      <c r="C1127" s="4"/>
    </row>
    <row r="1128" spans="1:3" x14ac:dyDescent="0.25">
      <c r="A1128" s="4"/>
      <c r="B1128" s="4"/>
      <c r="C1128" s="4"/>
    </row>
    <row r="1129" spans="1:3" x14ac:dyDescent="0.25">
      <c r="A1129" s="4"/>
      <c r="B1129" s="4"/>
      <c r="C1129" s="4"/>
    </row>
    <row r="1130" spans="1:3" x14ac:dyDescent="0.25">
      <c r="A1130" s="4"/>
      <c r="B1130" s="4"/>
      <c r="C1130" s="4"/>
    </row>
    <row r="1131" spans="1:3" x14ac:dyDescent="0.25">
      <c r="A1131" s="4"/>
      <c r="B1131" s="4"/>
      <c r="C1131" s="4"/>
    </row>
    <row r="1132" spans="1:3" x14ac:dyDescent="0.25">
      <c r="A1132" s="4"/>
      <c r="B1132" s="4"/>
      <c r="C1132" s="4"/>
    </row>
    <row r="1133" spans="1:3" x14ac:dyDescent="0.25">
      <c r="A1133" s="4"/>
      <c r="B1133" s="4"/>
      <c r="C1133" s="4"/>
    </row>
    <row r="1134" spans="1:3" x14ac:dyDescent="0.25">
      <c r="A1134" s="4"/>
      <c r="B1134" s="4"/>
      <c r="C1134" s="4"/>
    </row>
    <row r="1135" spans="1:3" x14ac:dyDescent="0.25">
      <c r="A1135" s="4"/>
      <c r="B1135" s="4"/>
      <c r="C1135" s="4"/>
    </row>
    <row r="1136" spans="1:3" x14ac:dyDescent="0.25">
      <c r="A1136" s="4"/>
      <c r="B1136" s="4"/>
      <c r="C1136" s="4"/>
    </row>
    <row r="1137" spans="1:3" x14ac:dyDescent="0.25">
      <c r="A1137" s="4"/>
      <c r="B1137" s="4"/>
      <c r="C1137" s="4"/>
    </row>
    <row r="1138" spans="1:3" x14ac:dyDescent="0.25">
      <c r="A1138" s="4"/>
      <c r="B1138" s="4"/>
      <c r="C1138" s="4"/>
    </row>
    <row r="1139" spans="1:3" x14ac:dyDescent="0.25">
      <c r="A1139" s="4"/>
      <c r="B1139" s="4"/>
      <c r="C1139" s="4"/>
    </row>
    <row r="1140" spans="1:3" x14ac:dyDescent="0.25">
      <c r="A1140" s="4"/>
      <c r="B1140" s="4"/>
      <c r="C1140" s="4"/>
    </row>
    <row r="1141" spans="1:3" x14ac:dyDescent="0.25">
      <c r="A1141" s="4"/>
      <c r="B1141" s="4"/>
      <c r="C1141" s="4"/>
    </row>
    <row r="1142" spans="1:3" x14ac:dyDescent="0.25">
      <c r="A1142" s="4"/>
      <c r="B1142" s="4"/>
      <c r="C1142" s="4"/>
    </row>
    <row r="1143" spans="1:3" x14ac:dyDescent="0.25">
      <c r="A1143" s="4"/>
      <c r="B1143" s="4"/>
      <c r="C1143" s="4"/>
    </row>
    <row r="1144" spans="1:3" x14ac:dyDescent="0.25">
      <c r="A1144" s="4"/>
      <c r="B1144" s="4"/>
      <c r="C1144" s="4"/>
    </row>
    <row r="1145" spans="1:3" x14ac:dyDescent="0.25">
      <c r="A1145" s="4"/>
      <c r="B1145" s="4"/>
      <c r="C1145" s="4"/>
    </row>
    <row r="1146" spans="1:3" x14ac:dyDescent="0.25">
      <c r="A1146" s="4"/>
      <c r="B1146" s="4"/>
      <c r="C1146" s="4"/>
    </row>
    <row r="1147" spans="1:3" x14ac:dyDescent="0.25">
      <c r="A1147" s="4"/>
      <c r="B1147" s="4"/>
      <c r="C1147" s="4"/>
    </row>
    <row r="1148" spans="1:3" x14ac:dyDescent="0.25">
      <c r="A1148" s="4"/>
      <c r="B1148" s="4"/>
      <c r="C1148" s="4"/>
    </row>
    <row r="1149" spans="1:3" x14ac:dyDescent="0.25">
      <c r="A1149" s="4"/>
      <c r="B1149" s="4"/>
      <c r="C1149" s="4"/>
    </row>
    <row r="1150" spans="1:3" x14ac:dyDescent="0.25">
      <c r="A1150" s="4"/>
      <c r="B1150" s="4"/>
      <c r="C1150" s="4"/>
    </row>
    <row r="1151" spans="1:3" x14ac:dyDescent="0.25">
      <c r="A1151" s="4"/>
      <c r="B1151" s="4"/>
      <c r="C1151" s="4"/>
    </row>
    <row r="1152" spans="1:3" x14ac:dyDescent="0.25">
      <c r="A1152" s="4"/>
      <c r="B1152" s="4"/>
      <c r="C1152" s="4"/>
    </row>
    <row r="1153" spans="1:3" x14ac:dyDescent="0.25">
      <c r="A1153" s="4"/>
      <c r="B1153" s="4"/>
      <c r="C1153" s="4"/>
    </row>
    <row r="1154" spans="1:3" x14ac:dyDescent="0.25">
      <c r="A1154" s="4"/>
      <c r="B1154" s="4"/>
      <c r="C1154" s="4"/>
    </row>
    <row r="1155" spans="1:3" x14ac:dyDescent="0.25">
      <c r="A1155" s="4"/>
      <c r="B1155" s="4"/>
      <c r="C1155" s="4"/>
    </row>
    <row r="1156" spans="1:3" x14ac:dyDescent="0.25">
      <c r="A1156" s="4"/>
      <c r="B1156" s="4"/>
      <c r="C1156" s="4"/>
    </row>
    <row r="1157" spans="1:3" x14ac:dyDescent="0.25">
      <c r="A1157" s="4"/>
      <c r="B1157" s="4"/>
      <c r="C1157" s="4"/>
    </row>
    <row r="1158" spans="1:3" x14ac:dyDescent="0.25">
      <c r="A1158" s="4"/>
      <c r="B1158" s="4"/>
      <c r="C1158" s="4"/>
    </row>
    <row r="1159" spans="1:3" x14ac:dyDescent="0.25">
      <c r="A1159" s="4"/>
      <c r="B1159" s="4"/>
      <c r="C1159" s="4"/>
    </row>
    <row r="1160" spans="1:3" x14ac:dyDescent="0.25">
      <c r="A1160" s="4"/>
      <c r="B1160" s="4"/>
      <c r="C1160" s="4"/>
    </row>
    <row r="1161" spans="1:3" x14ac:dyDescent="0.25">
      <c r="A1161" s="4"/>
      <c r="B1161" s="4"/>
      <c r="C1161" s="4"/>
    </row>
    <row r="1162" spans="1:3" x14ac:dyDescent="0.25">
      <c r="A1162" s="4"/>
      <c r="B1162" s="4"/>
      <c r="C1162" s="4"/>
    </row>
    <row r="1163" spans="1:3" x14ac:dyDescent="0.25">
      <c r="A1163" s="4"/>
      <c r="B1163" s="4"/>
      <c r="C1163" s="4"/>
    </row>
    <row r="1164" spans="1:3" x14ac:dyDescent="0.25">
      <c r="A1164" s="4"/>
      <c r="B1164" s="4"/>
      <c r="C1164" s="4"/>
    </row>
    <row r="1165" spans="1:3" x14ac:dyDescent="0.25">
      <c r="A1165" s="4"/>
      <c r="B1165" s="4"/>
      <c r="C1165" s="4"/>
    </row>
    <row r="1166" spans="1:3" x14ac:dyDescent="0.25">
      <c r="A1166" s="4"/>
      <c r="B1166" s="4"/>
      <c r="C1166" s="4"/>
    </row>
    <row r="1167" spans="1:3" x14ac:dyDescent="0.25">
      <c r="A1167" s="4"/>
      <c r="B1167" s="4"/>
      <c r="C1167" s="4"/>
    </row>
    <row r="1168" spans="1:3" x14ac:dyDescent="0.25">
      <c r="A1168" s="4"/>
      <c r="B1168" s="4"/>
      <c r="C1168" s="4"/>
    </row>
    <row r="1169" spans="1:3" x14ac:dyDescent="0.25">
      <c r="A1169" s="4"/>
      <c r="B1169" s="4"/>
      <c r="C1169" s="4"/>
    </row>
    <row r="1170" spans="1:3" x14ac:dyDescent="0.25">
      <c r="A1170" s="4"/>
      <c r="B1170" s="4"/>
      <c r="C1170" s="4"/>
    </row>
    <row r="1171" spans="1:3" x14ac:dyDescent="0.25">
      <c r="A1171" s="4"/>
      <c r="B1171" s="4"/>
      <c r="C1171" s="4"/>
    </row>
    <row r="1172" spans="1:3" x14ac:dyDescent="0.25">
      <c r="A1172" s="4"/>
      <c r="B1172" s="4"/>
      <c r="C1172" s="4"/>
    </row>
    <row r="1173" spans="1:3" x14ac:dyDescent="0.25">
      <c r="A1173" s="4"/>
      <c r="B1173" s="4"/>
      <c r="C1173" s="4"/>
    </row>
    <row r="1174" spans="1:3" x14ac:dyDescent="0.25">
      <c r="A1174" s="4"/>
      <c r="B1174" s="4"/>
      <c r="C1174" s="4"/>
    </row>
    <row r="1175" spans="1:3" x14ac:dyDescent="0.25">
      <c r="A1175" s="4"/>
      <c r="B1175" s="4"/>
      <c r="C1175" s="4"/>
    </row>
    <row r="1176" spans="1:3" x14ac:dyDescent="0.25">
      <c r="A1176" s="4"/>
      <c r="B1176" s="4"/>
      <c r="C1176" s="4"/>
    </row>
    <row r="1177" spans="1:3" x14ac:dyDescent="0.25">
      <c r="A1177" s="4"/>
      <c r="B1177" s="4"/>
      <c r="C1177" s="4"/>
    </row>
    <row r="1178" spans="1:3" x14ac:dyDescent="0.25">
      <c r="A1178" s="4"/>
      <c r="B1178" s="4"/>
      <c r="C1178" s="4"/>
    </row>
    <row r="1179" spans="1:3" x14ac:dyDescent="0.25">
      <c r="A1179" s="4"/>
      <c r="B1179" s="4"/>
      <c r="C1179" s="4"/>
    </row>
    <row r="1180" spans="1:3" x14ac:dyDescent="0.25">
      <c r="A1180" s="4"/>
      <c r="B1180" s="4"/>
      <c r="C1180" s="4"/>
    </row>
    <row r="1181" spans="1:3" x14ac:dyDescent="0.25">
      <c r="A1181" s="4"/>
      <c r="B1181" s="4"/>
      <c r="C1181" s="4"/>
    </row>
    <row r="1182" spans="1:3" x14ac:dyDescent="0.25">
      <c r="A1182" s="4"/>
      <c r="B1182" s="4"/>
      <c r="C1182" s="4"/>
    </row>
    <row r="1183" spans="1:3" x14ac:dyDescent="0.25">
      <c r="A1183" s="4"/>
      <c r="B1183" s="4"/>
      <c r="C1183" s="4"/>
    </row>
    <row r="1184" spans="1:3" x14ac:dyDescent="0.25">
      <c r="A1184" s="4"/>
      <c r="B1184" s="4"/>
      <c r="C1184" s="4"/>
    </row>
    <row r="1185" spans="1:3" x14ac:dyDescent="0.25">
      <c r="A1185" s="4"/>
      <c r="B1185" s="4"/>
      <c r="C1185" s="4"/>
    </row>
    <row r="1186" spans="1:3" x14ac:dyDescent="0.25">
      <c r="A1186" s="4"/>
      <c r="B1186" s="4"/>
      <c r="C1186" s="4"/>
    </row>
    <row r="1187" spans="1:3" x14ac:dyDescent="0.25">
      <c r="A1187" s="4"/>
      <c r="B1187" s="4"/>
      <c r="C1187" s="4"/>
    </row>
    <row r="1188" spans="1:3" x14ac:dyDescent="0.25">
      <c r="A1188" s="4"/>
      <c r="B1188" s="4"/>
      <c r="C1188" s="4"/>
    </row>
    <row r="1189" spans="1:3" x14ac:dyDescent="0.25">
      <c r="A1189" s="4"/>
      <c r="B1189" s="4"/>
      <c r="C1189" s="4"/>
    </row>
    <row r="1190" spans="1:3" x14ac:dyDescent="0.25">
      <c r="A1190" s="4"/>
      <c r="B1190" s="4"/>
      <c r="C1190" s="4"/>
    </row>
    <row r="1191" spans="1:3" x14ac:dyDescent="0.25">
      <c r="A1191" s="4"/>
      <c r="B1191" s="4"/>
      <c r="C1191" s="4"/>
    </row>
    <row r="1192" spans="1:3" x14ac:dyDescent="0.25">
      <c r="A1192" s="4"/>
      <c r="B1192" s="4"/>
      <c r="C1192" s="4"/>
    </row>
    <row r="1193" spans="1:3" x14ac:dyDescent="0.25">
      <c r="A1193" s="4"/>
      <c r="B1193" s="4"/>
      <c r="C1193" s="4"/>
    </row>
    <row r="1194" spans="1:3" x14ac:dyDescent="0.25">
      <c r="A1194" s="4"/>
      <c r="B1194" s="4"/>
      <c r="C1194" s="4"/>
    </row>
    <row r="1195" spans="1:3" x14ac:dyDescent="0.25">
      <c r="A1195" s="4"/>
      <c r="B1195" s="4"/>
      <c r="C1195" s="4"/>
    </row>
    <row r="1196" spans="1:3" x14ac:dyDescent="0.25">
      <c r="A1196" s="4"/>
      <c r="B1196" s="4"/>
      <c r="C1196" s="4"/>
    </row>
    <row r="1197" spans="1:3" x14ac:dyDescent="0.25">
      <c r="A1197" s="4"/>
      <c r="B1197" s="4"/>
      <c r="C1197" s="4"/>
    </row>
    <row r="1198" spans="1:3" x14ac:dyDescent="0.25">
      <c r="A1198" s="4"/>
      <c r="B1198" s="4"/>
      <c r="C1198" s="4"/>
    </row>
    <row r="1199" spans="1:3" x14ac:dyDescent="0.25">
      <c r="A1199" s="4"/>
      <c r="B1199" s="4"/>
      <c r="C1199" s="4"/>
    </row>
    <row r="1200" spans="1:3" x14ac:dyDescent="0.25">
      <c r="A1200" s="4"/>
      <c r="B1200" s="4"/>
      <c r="C1200" s="4"/>
    </row>
    <row r="1201" spans="1:3" x14ac:dyDescent="0.25">
      <c r="A1201" s="4"/>
      <c r="B1201" s="4"/>
      <c r="C1201" s="4"/>
    </row>
    <row r="1202" spans="1:3" x14ac:dyDescent="0.25">
      <c r="A1202" s="4"/>
      <c r="B1202" s="4"/>
      <c r="C1202" s="4"/>
    </row>
    <row r="1203" spans="1:3" x14ac:dyDescent="0.25">
      <c r="A1203" s="4"/>
      <c r="B1203" s="4"/>
      <c r="C1203" s="4"/>
    </row>
    <row r="1204" spans="1:3" x14ac:dyDescent="0.25">
      <c r="A1204" s="4"/>
      <c r="B1204" s="4"/>
      <c r="C1204" s="4"/>
    </row>
    <row r="1205" spans="1:3" x14ac:dyDescent="0.25">
      <c r="A1205" s="4"/>
      <c r="B1205" s="4"/>
      <c r="C1205" s="4"/>
    </row>
    <row r="1206" spans="1:3" x14ac:dyDescent="0.25">
      <c r="A1206" s="4"/>
      <c r="B1206" s="4"/>
      <c r="C1206" s="4"/>
    </row>
    <row r="1207" spans="1:3" x14ac:dyDescent="0.25">
      <c r="A1207" s="4"/>
      <c r="B1207" s="4"/>
      <c r="C1207" s="4"/>
    </row>
    <row r="1208" spans="1:3" x14ac:dyDescent="0.25">
      <c r="A1208" s="4"/>
      <c r="B1208" s="4"/>
      <c r="C1208" s="4"/>
    </row>
    <row r="1209" spans="1:3" x14ac:dyDescent="0.25">
      <c r="A1209" s="4"/>
      <c r="B1209" s="4"/>
      <c r="C1209" s="4"/>
    </row>
    <row r="1210" spans="1:3" x14ac:dyDescent="0.25">
      <c r="A1210" s="4"/>
      <c r="B1210" s="4"/>
      <c r="C1210" s="4"/>
    </row>
    <row r="1211" spans="1:3" x14ac:dyDescent="0.25">
      <c r="A1211" s="4"/>
      <c r="B1211" s="4"/>
      <c r="C1211" s="4"/>
    </row>
    <row r="1212" spans="1:3" x14ac:dyDescent="0.25">
      <c r="A1212" s="4"/>
      <c r="B1212" s="4"/>
      <c r="C1212" s="4"/>
    </row>
    <row r="1213" spans="1:3" x14ac:dyDescent="0.25">
      <c r="A1213" s="4"/>
      <c r="B1213" s="4"/>
      <c r="C1213" s="4"/>
    </row>
    <row r="1214" spans="1:3" x14ac:dyDescent="0.25">
      <c r="A1214" s="4"/>
      <c r="B1214" s="4"/>
      <c r="C1214" s="4"/>
    </row>
    <row r="1215" spans="1:3" x14ac:dyDescent="0.25">
      <c r="A1215" s="4"/>
      <c r="B1215" s="4"/>
      <c r="C1215" s="4"/>
    </row>
    <row r="1216" spans="1:3" x14ac:dyDescent="0.25">
      <c r="A1216" s="4"/>
      <c r="B1216" s="4"/>
      <c r="C1216" s="4"/>
    </row>
    <row r="1217" spans="1:3" x14ac:dyDescent="0.25">
      <c r="A1217" s="4"/>
      <c r="B1217" s="4"/>
      <c r="C1217" s="4"/>
    </row>
    <row r="1218" spans="1:3" x14ac:dyDescent="0.25">
      <c r="A1218" s="4"/>
      <c r="B1218" s="4"/>
      <c r="C1218" s="4"/>
    </row>
    <row r="1219" spans="1:3" x14ac:dyDescent="0.25">
      <c r="A1219" s="4"/>
      <c r="B1219" s="4"/>
      <c r="C1219" s="4"/>
    </row>
    <row r="1220" spans="1:3" x14ac:dyDescent="0.25">
      <c r="A1220" s="4"/>
      <c r="B1220" s="4"/>
      <c r="C1220" s="4"/>
    </row>
    <row r="1221" spans="1:3" x14ac:dyDescent="0.25">
      <c r="A1221" s="4"/>
      <c r="B1221" s="4"/>
      <c r="C1221" s="4"/>
    </row>
    <row r="1222" spans="1:3" x14ac:dyDescent="0.25">
      <c r="A1222" s="4"/>
      <c r="B1222" s="4"/>
      <c r="C1222" s="4"/>
    </row>
    <row r="1223" spans="1:3" x14ac:dyDescent="0.25">
      <c r="A1223" s="4"/>
      <c r="B1223" s="4"/>
      <c r="C1223" s="4"/>
    </row>
    <row r="1224" spans="1:3" x14ac:dyDescent="0.25">
      <c r="A1224" s="4"/>
      <c r="B1224" s="4"/>
      <c r="C1224" s="4"/>
    </row>
    <row r="1225" spans="1:3" x14ac:dyDescent="0.25">
      <c r="A1225" s="4"/>
      <c r="B1225" s="4"/>
      <c r="C1225" s="4"/>
    </row>
    <row r="1226" spans="1:3" x14ac:dyDescent="0.25">
      <c r="A1226" s="4"/>
      <c r="B1226" s="4"/>
      <c r="C1226" s="4"/>
    </row>
    <row r="1227" spans="1:3" x14ac:dyDescent="0.25">
      <c r="A1227" s="4"/>
      <c r="B1227" s="4"/>
      <c r="C1227" s="4"/>
    </row>
    <row r="1228" spans="1:3" x14ac:dyDescent="0.25">
      <c r="A1228" s="4"/>
      <c r="B1228" s="4"/>
      <c r="C1228" s="4"/>
    </row>
    <row r="1229" spans="1:3" x14ac:dyDescent="0.25">
      <c r="A1229" s="4"/>
      <c r="B1229" s="4"/>
      <c r="C1229" s="4"/>
    </row>
    <row r="1230" spans="1:3" x14ac:dyDescent="0.25">
      <c r="A1230" s="4"/>
      <c r="B1230" s="4"/>
      <c r="C1230" s="4"/>
    </row>
    <row r="1231" spans="1:3" x14ac:dyDescent="0.25">
      <c r="A1231" s="4"/>
      <c r="B1231" s="4"/>
      <c r="C1231" s="4"/>
    </row>
    <row r="1232" spans="1:3" x14ac:dyDescent="0.25">
      <c r="A1232" s="4"/>
      <c r="B1232" s="4"/>
      <c r="C1232" s="4"/>
    </row>
    <row r="1233" spans="1:3" x14ac:dyDescent="0.25">
      <c r="A1233" s="4"/>
      <c r="B1233" s="4"/>
      <c r="C1233" s="4"/>
    </row>
    <row r="1234" spans="1:3" x14ac:dyDescent="0.25">
      <c r="A1234" s="4"/>
      <c r="B1234" s="4"/>
      <c r="C1234" s="4"/>
    </row>
    <row r="1235" spans="1:3" x14ac:dyDescent="0.25">
      <c r="A1235" s="4"/>
      <c r="B1235" s="4"/>
      <c r="C1235" s="4"/>
    </row>
    <row r="1236" spans="1:3" x14ac:dyDescent="0.25">
      <c r="A1236" s="4"/>
      <c r="B1236" s="4"/>
      <c r="C1236" s="4"/>
    </row>
    <row r="1237" spans="1:3" x14ac:dyDescent="0.25">
      <c r="A1237" s="4"/>
      <c r="B1237" s="4"/>
      <c r="C1237" s="4"/>
    </row>
    <row r="1238" spans="1:3" x14ac:dyDescent="0.25">
      <c r="A1238" s="4"/>
      <c r="B1238" s="4"/>
      <c r="C1238" s="4"/>
    </row>
    <row r="1239" spans="1:3" x14ac:dyDescent="0.25">
      <c r="A1239" s="4"/>
      <c r="B1239" s="4"/>
      <c r="C1239" s="4"/>
    </row>
    <row r="1240" spans="1:3" x14ac:dyDescent="0.25">
      <c r="A1240" s="4"/>
      <c r="B1240" s="4"/>
      <c r="C1240" s="4"/>
    </row>
    <row r="1241" spans="1:3" x14ac:dyDescent="0.25">
      <c r="A1241" s="4"/>
      <c r="B1241" s="4"/>
      <c r="C1241" s="4"/>
    </row>
    <row r="1242" spans="1:3" x14ac:dyDescent="0.25">
      <c r="A1242" s="4"/>
      <c r="B1242" s="4"/>
      <c r="C1242" s="4"/>
    </row>
    <row r="1243" spans="1:3" x14ac:dyDescent="0.25">
      <c r="A1243" s="4"/>
      <c r="B1243" s="4"/>
      <c r="C1243" s="4"/>
    </row>
    <row r="1244" spans="1:3" x14ac:dyDescent="0.25">
      <c r="A1244" s="4"/>
      <c r="B1244" s="4"/>
      <c r="C1244" s="4"/>
    </row>
    <row r="1245" spans="1:3" x14ac:dyDescent="0.25">
      <c r="A1245" s="4"/>
      <c r="B1245" s="4"/>
      <c r="C1245" s="4"/>
    </row>
    <row r="1246" spans="1:3" x14ac:dyDescent="0.25">
      <c r="A1246" s="4"/>
      <c r="B1246" s="4"/>
      <c r="C1246" s="4"/>
    </row>
    <row r="1247" spans="1:3" x14ac:dyDescent="0.25">
      <c r="A1247" s="4"/>
      <c r="B1247" s="4"/>
      <c r="C1247" s="4"/>
    </row>
    <row r="1248" spans="1:3" x14ac:dyDescent="0.25">
      <c r="A1248" s="4"/>
      <c r="B1248" s="4"/>
      <c r="C1248" s="4"/>
    </row>
    <row r="1249" spans="1:3" x14ac:dyDescent="0.25">
      <c r="A1249" s="4"/>
      <c r="B1249" s="4"/>
      <c r="C1249" s="4"/>
    </row>
    <row r="1250" spans="1:3" x14ac:dyDescent="0.25">
      <c r="A1250" s="4"/>
      <c r="B1250" s="4"/>
      <c r="C1250" s="4"/>
    </row>
    <row r="1251" spans="1:3" x14ac:dyDescent="0.25">
      <c r="A1251" s="4"/>
      <c r="B1251" s="4"/>
      <c r="C1251" s="4"/>
    </row>
    <row r="1252" spans="1:3" x14ac:dyDescent="0.25">
      <c r="A1252" s="4"/>
      <c r="B1252" s="4"/>
      <c r="C1252" s="4"/>
    </row>
    <row r="1253" spans="1:3" x14ac:dyDescent="0.25">
      <c r="A1253" s="4"/>
      <c r="B1253" s="4"/>
      <c r="C1253" s="4"/>
    </row>
    <row r="1254" spans="1:3" x14ac:dyDescent="0.25">
      <c r="A1254" s="4"/>
      <c r="B1254" s="4"/>
      <c r="C1254" s="4"/>
    </row>
    <row r="1255" spans="1:3" x14ac:dyDescent="0.25">
      <c r="A1255" s="4"/>
      <c r="B1255" s="4"/>
      <c r="C1255" s="4"/>
    </row>
    <row r="1256" spans="1:3" x14ac:dyDescent="0.25">
      <c r="A1256" s="4"/>
      <c r="B1256" s="4"/>
      <c r="C1256" s="4"/>
    </row>
    <row r="1257" spans="1:3" x14ac:dyDescent="0.25">
      <c r="A1257" s="4"/>
      <c r="B1257" s="4"/>
      <c r="C1257" s="4"/>
    </row>
    <row r="1258" spans="1:3" x14ac:dyDescent="0.25">
      <c r="A1258" s="4"/>
      <c r="B1258" s="4"/>
      <c r="C1258" s="4"/>
    </row>
    <row r="1259" spans="1:3" x14ac:dyDescent="0.25">
      <c r="A1259" s="4"/>
      <c r="B1259" s="4"/>
      <c r="C1259" s="4"/>
    </row>
    <row r="1260" spans="1:3" x14ac:dyDescent="0.25">
      <c r="A1260" s="4"/>
      <c r="B1260" s="4"/>
      <c r="C1260" s="4"/>
    </row>
    <row r="1261" spans="1:3" x14ac:dyDescent="0.25">
      <c r="A1261" s="4"/>
      <c r="B1261" s="4"/>
      <c r="C1261" s="4"/>
    </row>
    <row r="1262" spans="1:3" x14ac:dyDescent="0.25">
      <c r="A1262" s="4"/>
      <c r="B1262" s="4"/>
      <c r="C1262" s="4"/>
    </row>
    <row r="1263" spans="1:3" x14ac:dyDescent="0.25">
      <c r="A1263" s="4"/>
      <c r="B1263" s="4"/>
      <c r="C1263" s="4"/>
    </row>
    <row r="1264" spans="1:3" x14ac:dyDescent="0.25">
      <c r="A1264" s="4"/>
      <c r="B1264" s="4"/>
      <c r="C1264" s="4"/>
    </row>
    <row r="1265" spans="1:3" x14ac:dyDescent="0.25">
      <c r="A1265" s="4"/>
      <c r="B1265" s="4"/>
      <c r="C1265" s="4"/>
    </row>
    <row r="1266" spans="1:3" x14ac:dyDescent="0.25">
      <c r="A1266" s="4"/>
      <c r="B1266" s="4"/>
      <c r="C1266" s="4"/>
    </row>
    <row r="1267" spans="1:3" x14ac:dyDescent="0.25">
      <c r="A1267" s="4"/>
      <c r="B1267" s="4"/>
      <c r="C1267" s="4"/>
    </row>
    <row r="1268" spans="1:3" x14ac:dyDescent="0.25">
      <c r="A1268" s="4"/>
      <c r="B1268" s="4"/>
      <c r="C1268" s="4"/>
    </row>
    <row r="1269" spans="1:3" x14ac:dyDescent="0.25">
      <c r="A1269" s="4"/>
      <c r="B1269" s="4"/>
      <c r="C1269" s="4"/>
    </row>
    <row r="1270" spans="1:3" x14ac:dyDescent="0.25">
      <c r="A1270" s="4"/>
      <c r="B1270" s="4"/>
      <c r="C1270" s="4"/>
    </row>
    <row r="1271" spans="1:3" x14ac:dyDescent="0.25">
      <c r="A1271" s="4"/>
      <c r="B1271" s="4"/>
      <c r="C1271" s="4"/>
    </row>
    <row r="1272" spans="1:3" x14ac:dyDescent="0.25">
      <c r="A1272" s="4"/>
      <c r="B1272" s="4"/>
      <c r="C1272" s="4"/>
    </row>
    <row r="1273" spans="1:3" x14ac:dyDescent="0.25">
      <c r="A1273" s="4"/>
      <c r="B1273" s="4"/>
      <c r="C1273" s="4"/>
    </row>
    <row r="1274" spans="1:3" x14ac:dyDescent="0.25">
      <c r="A1274" s="4"/>
      <c r="B1274" s="4"/>
      <c r="C1274" s="4"/>
    </row>
    <row r="1275" spans="1:3" x14ac:dyDescent="0.25">
      <c r="A1275" s="4"/>
      <c r="B1275" s="4"/>
      <c r="C1275" s="4"/>
    </row>
    <row r="1276" spans="1:3" x14ac:dyDescent="0.25">
      <c r="A1276" s="4"/>
      <c r="B1276" s="4"/>
      <c r="C1276" s="4"/>
    </row>
    <row r="1277" spans="1:3" x14ac:dyDescent="0.25">
      <c r="A1277" s="4"/>
      <c r="B1277" s="4"/>
      <c r="C1277" s="4"/>
    </row>
    <row r="1278" spans="1:3" x14ac:dyDescent="0.25">
      <c r="A1278" s="4"/>
      <c r="B1278" s="4"/>
      <c r="C1278" s="4"/>
    </row>
    <row r="1279" spans="1:3" x14ac:dyDescent="0.25">
      <c r="A1279" s="4"/>
      <c r="B1279" s="4"/>
      <c r="C1279" s="4"/>
    </row>
    <row r="1280" spans="1:3" x14ac:dyDescent="0.25">
      <c r="A1280" s="4"/>
      <c r="B1280" s="4"/>
      <c r="C1280" s="4"/>
    </row>
    <row r="1281" spans="1:3" x14ac:dyDescent="0.25">
      <c r="A1281" s="4"/>
      <c r="B1281" s="4"/>
      <c r="C1281" s="4"/>
    </row>
    <row r="1282" spans="1:3" x14ac:dyDescent="0.25">
      <c r="A1282" s="4"/>
      <c r="B1282" s="4"/>
      <c r="C1282" s="4"/>
    </row>
    <row r="1283" spans="1:3" x14ac:dyDescent="0.25">
      <c r="A1283" s="4"/>
      <c r="B1283" s="4"/>
      <c r="C1283" s="4"/>
    </row>
    <row r="1284" spans="1:3" x14ac:dyDescent="0.25">
      <c r="A1284" s="4"/>
      <c r="B1284" s="4"/>
      <c r="C1284" s="4"/>
    </row>
    <row r="1285" spans="1:3" x14ac:dyDescent="0.25">
      <c r="A1285" s="4"/>
      <c r="B1285" s="4"/>
      <c r="C1285" s="4"/>
    </row>
    <row r="1286" spans="1:3" x14ac:dyDescent="0.25">
      <c r="A1286" s="4"/>
      <c r="B1286" s="4"/>
      <c r="C1286" s="4"/>
    </row>
    <row r="1287" spans="1:3" x14ac:dyDescent="0.25">
      <c r="A1287" s="4"/>
      <c r="B1287" s="4"/>
      <c r="C1287" s="4"/>
    </row>
    <row r="1288" spans="1:3" x14ac:dyDescent="0.25">
      <c r="A1288" s="4"/>
      <c r="B1288" s="4"/>
      <c r="C1288" s="4"/>
    </row>
    <row r="1289" spans="1:3" x14ac:dyDescent="0.25">
      <c r="A1289" s="4"/>
      <c r="B1289" s="4"/>
      <c r="C1289" s="4"/>
    </row>
    <row r="1290" spans="1:3" x14ac:dyDescent="0.25">
      <c r="A1290" s="4"/>
      <c r="B1290" s="4"/>
      <c r="C1290" s="4"/>
    </row>
    <row r="1291" spans="1:3" x14ac:dyDescent="0.25">
      <c r="A1291" s="4"/>
      <c r="B1291" s="4"/>
      <c r="C1291" s="4"/>
    </row>
    <row r="1292" spans="1:3" x14ac:dyDescent="0.25">
      <c r="A1292" s="4"/>
      <c r="B1292" s="4"/>
      <c r="C1292" s="4"/>
    </row>
    <row r="1293" spans="1:3" x14ac:dyDescent="0.25">
      <c r="A1293" s="4"/>
      <c r="B1293" s="4"/>
      <c r="C1293" s="4"/>
    </row>
    <row r="1294" spans="1:3" x14ac:dyDescent="0.25">
      <c r="A1294" s="4"/>
      <c r="B1294" s="4"/>
      <c r="C1294" s="4"/>
    </row>
    <row r="1295" spans="1:3" x14ac:dyDescent="0.25">
      <c r="A1295" s="4"/>
      <c r="B1295" s="4"/>
      <c r="C1295" s="4"/>
    </row>
    <row r="1296" spans="1:3" x14ac:dyDescent="0.25">
      <c r="A1296" s="4"/>
      <c r="B1296" s="4"/>
      <c r="C1296" s="4"/>
    </row>
    <row r="1297" spans="1:3" x14ac:dyDescent="0.25">
      <c r="A1297" s="4"/>
      <c r="B1297" s="4"/>
      <c r="C1297" s="4"/>
    </row>
    <row r="1298" spans="1:3" x14ac:dyDescent="0.25">
      <c r="A1298" s="4"/>
      <c r="B1298" s="4"/>
      <c r="C1298" s="4"/>
    </row>
    <row r="1299" spans="1:3" x14ac:dyDescent="0.25">
      <c r="A1299" s="4"/>
      <c r="B1299" s="4"/>
      <c r="C1299" s="4"/>
    </row>
    <row r="1300" spans="1:3" x14ac:dyDescent="0.25">
      <c r="A1300" s="4"/>
      <c r="B1300" s="4"/>
      <c r="C1300" s="4"/>
    </row>
    <row r="1301" spans="1:3" x14ac:dyDescent="0.25">
      <c r="A1301" s="4"/>
      <c r="B1301" s="4"/>
      <c r="C1301" s="4"/>
    </row>
    <row r="1302" spans="1:3" x14ac:dyDescent="0.25">
      <c r="A1302" s="4"/>
      <c r="B1302" s="4"/>
      <c r="C1302" s="4"/>
    </row>
    <row r="1303" spans="1:3" x14ac:dyDescent="0.25">
      <c r="A1303" s="4"/>
      <c r="B1303" s="4"/>
      <c r="C1303" s="4"/>
    </row>
    <row r="1304" spans="1:3" x14ac:dyDescent="0.25">
      <c r="A1304" s="4"/>
      <c r="B1304" s="4"/>
      <c r="C1304" s="4"/>
    </row>
    <row r="1305" spans="1:3" x14ac:dyDescent="0.25">
      <c r="A1305" s="4"/>
      <c r="B1305" s="4"/>
      <c r="C1305" s="4"/>
    </row>
    <row r="1306" spans="1:3" x14ac:dyDescent="0.25">
      <c r="A1306" s="4"/>
      <c r="B1306" s="4"/>
      <c r="C1306" s="4"/>
    </row>
    <row r="1307" spans="1:3" x14ac:dyDescent="0.25">
      <c r="A1307" s="4"/>
      <c r="B1307" s="4"/>
      <c r="C1307" s="4"/>
    </row>
    <row r="1308" spans="1:3" x14ac:dyDescent="0.25">
      <c r="A1308" s="4"/>
      <c r="B1308" s="4"/>
      <c r="C1308" s="4"/>
    </row>
    <row r="1309" spans="1:3" x14ac:dyDescent="0.25">
      <c r="A1309" s="4"/>
      <c r="B1309" s="4"/>
      <c r="C1309" s="4"/>
    </row>
    <row r="1310" spans="1:3" x14ac:dyDescent="0.25">
      <c r="A1310" s="4"/>
      <c r="B1310" s="4"/>
      <c r="C1310" s="4"/>
    </row>
    <row r="1311" spans="1:3" x14ac:dyDescent="0.25">
      <c r="A1311" s="4"/>
      <c r="B1311" s="4"/>
      <c r="C1311" s="4"/>
    </row>
    <row r="1312" spans="1:3" x14ac:dyDescent="0.25">
      <c r="A1312" s="4"/>
      <c r="B1312" s="4"/>
      <c r="C1312" s="4"/>
    </row>
    <row r="1313" spans="1:3" x14ac:dyDescent="0.25">
      <c r="A1313" s="4"/>
      <c r="B1313" s="4"/>
      <c r="C1313" s="4"/>
    </row>
    <row r="1314" spans="1:3" x14ac:dyDescent="0.25">
      <c r="A1314" s="4"/>
      <c r="B1314" s="4"/>
      <c r="C1314" s="4"/>
    </row>
    <row r="1315" spans="1:3" x14ac:dyDescent="0.25">
      <c r="A1315" s="4"/>
      <c r="B1315" s="4"/>
      <c r="C1315" s="4"/>
    </row>
    <row r="1316" spans="1:3" x14ac:dyDescent="0.25">
      <c r="A1316" s="4"/>
      <c r="B1316" s="4"/>
      <c r="C1316" s="4"/>
    </row>
    <row r="1317" spans="1:3" x14ac:dyDescent="0.25">
      <c r="A1317" s="4"/>
      <c r="B1317" s="4"/>
      <c r="C1317" s="4"/>
    </row>
    <row r="1318" spans="1:3" x14ac:dyDescent="0.25">
      <c r="A1318" s="4"/>
      <c r="B1318" s="4"/>
      <c r="C1318" s="4"/>
    </row>
    <row r="1319" spans="1:3" x14ac:dyDescent="0.25">
      <c r="A1319" s="4"/>
      <c r="B1319" s="4"/>
      <c r="C1319" s="4"/>
    </row>
    <row r="1320" spans="1:3" x14ac:dyDescent="0.25">
      <c r="A1320" s="4"/>
      <c r="B1320" s="4"/>
      <c r="C1320" s="4"/>
    </row>
    <row r="1321" spans="1:3" x14ac:dyDescent="0.25">
      <c r="A1321" s="4"/>
      <c r="B1321" s="4"/>
      <c r="C1321" s="4"/>
    </row>
    <row r="1322" spans="1:3" x14ac:dyDescent="0.25">
      <c r="A1322" s="4"/>
      <c r="B1322" s="4"/>
      <c r="C1322" s="4"/>
    </row>
    <row r="1323" spans="1:3" x14ac:dyDescent="0.25">
      <c r="A1323" s="4"/>
      <c r="B1323" s="4"/>
      <c r="C1323" s="4"/>
    </row>
    <row r="1324" spans="1:3" x14ac:dyDescent="0.25">
      <c r="A1324" s="4"/>
      <c r="B1324" s="4"/>
      <c r="C1324" s="4"/>
    </row>
    <row r="1325" spans="1:3" x14ac:dyDescent="0.25">
      <c r="A1325" s="4"/>
      <c r="B1325" s="4"/>
      <c r="C1325" s="4"/>
    </row>
    <row r="1326" spans="1:3" x14ac:dyDescent="0.25">
      <c r="A1326" s="4"/>
      <c r="B1326" s="4"/>
      <c r="C1326" s="4"/>
    </row>
    <row r="1327" spans="1:3" x14ac:dyDescent="0.25">
      <c r="A1327" s="4"/>
      <c r="B1327" s="4"/>
      <c r="C1327" s="4"/>
    </row>
    <row r="1328" spans="1:3" x14ac:dyDescent="0.25">
      <c r="A1328" s="4"/>
      <c r="B1328" s="4"/>
      <c r="C1328" s="4"/>
    </row>
    <row r="1329" spans="1:3" x14ac:dyDescent="0.25">
      <c r="A1329" s="4"/>
      <c r="B1329" s="4"/>
      <c r="C1329" s="4"/>
    </row>
    <row r="1330" spans="1:3" x14ac:dyDescent="0.25">
      <c r="A1330" s="4"/>
      <c r="B1330" s="4"/>
      <c r="C1330" s="4"/>
    </row>
    <row r="1331" spans="1:3" x14ac:dyDescent="0.25">
      <c r="A1331" s="4"/>
      <c r="B1331" s="4"/>
      <c r="C1331" s="4"/>
    </row>
    <row r="1332" spans="1:3" x14ac:dyDescent="0.25">
      <c r="A1332" s="4"/>
      <c r="B1332" s="4"/>
      <c r="C1332" s="4"/>
    </row>
    <row r="1333" spans="1:3" x14ac:dyDescent="0.25">
      <c r="A1333" s="4"/>
      <c r="B1333" s="4"/>
      <c r="C1333" s="4"/>
    </row>
    <row r="1334" spans="1:3" x14ac:dyDescent="0.25">
      <c r="A1334" s="4"/>
      <c r="B1334" s="4"/>
      <c r="C1334" s="4"/>
    </row>
    <row r="1335" spans="1:3" x14ac:dyDescent="0.25">
      <c r="A1335" s="4"/>
      <c r="B1335" s="4"/>
      <c r="C1335" s="4"/>
    </row>
    <row r="1336" spans="1:3" x14ac:dyDescent="0.25">
      <c r="A1336" s="4"/>
      <c r="B1336" s="4"/>
      <c r="C1336" s="4"/>
    </row>
    <row r="1337" spans="1:3" x14ac:dyDescent="0.25">
      <c r="A1337" s="4"/>
      <c r="B1337" s="4"/>
      <c r="C1337" s="4"/>
    </row>
    <row r="1338" spans="1:3" x14ac:dyDescent="0.25">
      <c r="A1338" s="4"/>
      <c r="B1338" s="4"/>
      <c r="C1338" s="4"/>
    </row>
    <row r="1339" spans="1:3" x14ac:dyDescent="0.25">
      <c r="A1339" s="4"/>
      <c r="B1339" s="4"/>
      <c r="C1339" s="4"/>
    </row>
    <row r="1340" spans="1:3" x14ac:dyDescent="0.25">
      <c r="A1340" s="4"/>
      <c r="B1340" s="4"/>
      <c r="C1340" s="4"/>
    </row>
    <row r="1341" spans="1:3" x14ac:dyDescent="0.25">
      <c r="A1341" s="4"/>
      <c r="B1341" s="4"/>
      <c r="C1341" s="4"/>
    </row>
    <row r="1342" spans="1:3" x14ac:dyDescent="0.25">
      <c r="A1342" s="4"/>
      <c r="B1342" s="4"/>
      <c r="C1342" s="4"/>
    </row>
    <row r="1343" spans="1:3" x14ac:dyDescent="0.25">
      <c r="A1343" s="4"/>
      <c r="B1343" s="4"/>
      <c r="C1343" s="4"/>
    </row>
    <row r="1344" spans="1:3" x14ac:dyDescent="0.25">
      <c r="A1344" s="4"/>
      <c r="B1344" s="4"/>
      <c r="C1344" s="4"/>
    </row>
    <row r="1345" spans="1:3" x14ac:dyDescent="0.25">
      <c r="A1345" s="4"/>
      <c r="B1345" s="4"/>
      <c r="C1345" s="4"/>
    </row>
    <row r="1346" spans="1:3" x14ac:dyDescent="0.25">
      <c r="A1346" s="4"/>
      <c r="B1346" s="4"/>
      <c r="C1346" s="4"/>
    </row>
    <row r="1347" spans="1:3" x14ac:dyDescent="0.25">
      <c r="A1347" s="4"/>
      <c r="B1347" s="4"/>
      <c r="C1347" s="4"/>
    </row>
    <row r="1348" spans="1:3" x14ac:dyDescent="0.25">
      <c r="A1348" s="4"/>
      <c r="B1348" s="4"/>
      <c r="C1348" s="4"/>
    </row>
    <row r="1349" spans="1:3" x14ac:dyDescent="0.25">
      <c r="A1349" s="4"/>
      <c r="B1349" s="4"/>
      <c r="C1349" s="4"/>
    </row>
    <row r="1350" spans="1:3" x14ac:dyDescent="0.25">
      <c r="A1350" s="4"/>
      <c r="B1350" s="4"/>
      <c r="C1350" s="4"/>
    </row>
    <row r="1351" spans="1:3" x14ac:dyDescent="0.25">
      <c r="A1351" s="4"/>
      <c r="B1351" s="4"/>
      <c r="C1351" s="4"/>
    </row>
    <row r="1352" spans="1:3" x14ac:dyDescent="0.25">
      <c r="A1352" s="4"/>
      <c r="B1352" s="4"/>
      <c r="C1352" s="4"/>
    </row>
    <row r="1353" spans="1:3" x14ac:dyDescent="0.25">
      <c r="A1353" s="4"/>
      <c r="B1353" s="4"/>
      <c r="C1353" s="4"/>
    </row>
    <row r="1354" spans="1:3" x14ac:dyDescent="0.25">
      <c r="A1354" s="4"/>
      <c r="B1354" s="4"/>
      <c r="C1354" s="4"/>
    </row>
    <row r="1355" spans="1:3" x14ac:dyDescent="0.25">
      <c r="A1355" s="4"/>
      <c r="B1355" s="4"/>
      <c r="C1355" s="4"/>
    </row>
    <row r="1356" spans="1:3" x14ac:dyDescent="0.25">
      <c r="A1356" s="4"/>
      <c r="B1356" s="4"/>
      <c r="C1356" s="4"/>
    </row>
    <row r="1357" spans="1:3" x14ac:dyDescent="0.25">
      <c r="A1357" s="4"/>
      <c r="B1357" s="4"/>
      <c r="C1357" s="4"/>
    </row>
    <row r="1358" spans="1:3" x14ac:dyDescent="0.25">
      <c r="A1358" s="4"/>
      <c r="B1358" s="4"/>
      <c r="C1358" s="4"/>
    </row>
    <row r="1359" spans="1:3" x14ac:dyDescent="0.25">
      <c r="A1359" s="4"/>
      <c r="B1359" s="4"/>
      <c r="C1359" s="4"/>
    </row>
    <row r="1360" spans="1:3" x14ac:dyDescent="0.25">
      <c r="A1360" s="4"/>
      <c r="B1360" s="4"/>
      <c r="C1360" s="4"/>
    </row>
    <row r="1361" spans="1:3" x14ac:dyDescent="0.25">
      <c r="A1361" s="4"/>
      <c r="B1361" s="4"/>
      <c r="C1361" s="4"/>
    </row>
    <row r="1362" spans="1:3" x14ac:dyDescent="0.25">
      <c r="A1362" s="4"/>
      <c r="B1362" s="4"/>
      <c r="C1362" s="4"/>
    </row>
    <row r="1363" spans="1:3" x14ac:dyDescent="0.25">
      <c r="A1363" s="4"/>
      <c r="B1363" s="4"/>
      <c r="C1363" s="4"/>
    </row>
    <row r="1364" spans="1:3" x14ac:dyDescent="0.25">
      <c r="A1364" s="4"/>
      <c r="B1364" s="4"/>
      <c r="C1364" s="4"/>
    </row>
    <row r="1365" spans="1:3" x14ac:dyDescent="0.25">
      <c r="A1365" s="4"/>
      <c r="B1365" s="4"/>
      <c r="C1365" s="4"/>
    </row>
    <row r="1366" spans="1:3" x14ac:dyDescent="0.25">
      <c r="A1366" s="4"/>
      <c r="B1366" s="4"/>
      <c r="C1366" s="4"/>
    </row>
    <row r="1367" spans="1:3" x14ac:dyDescent="0.25">
      <c r="A1367" s="4"/>
      <c r="B1367" s="4"/>
      <c r="C1367" s="4"/>
    </row>
    <row r="1368" spans="1:3" x14ac:dyDescent="0.25">
      <c r="A1368" s="4"/>
      <c r="B1368" s="4"/>
      <c r="C1368" s="4"/>
    </row>
    <row r="1369" spans="1:3" x14ac:dyDescent="0.25">
      <c r="A1369" s="4"/>
      <c r="B1369" s="4"/>
      <c r="C1369" s="4"/>
    </row>
    <row r="1370" spans="1:3" x14ac:dyDescent="0.25">
      <c r="A1370" s="4"/>
      <c r="B1370" s="4"/>
      <c r="C1370" s="4"/>
    </row>
    <row r="1371" spans="1:3" x14ac:dyDescent="0.25">
      <c r="A1371" s="4"/>
      <c r="B1371" s="4"/>
      <c r="C1371" s="4"/>
    </row>
    <row r="1372" spans="1:3" x14ac:dyDescent="0.25">
      <c r="A1372" s="4"/>
      <c r="B1372" s="4"/>
      <c r="C1372" s="4"/>
    </row>
    <row r="1373" spans="1:3" x14ac:dyDescent="0.25">
      <c r="A1373" s="4"/>
      <c r="B1373" s="4"/>
      <c r="C1373" s="4"/>
    </row>
    <row r="1374" spans="1:3" x14ac:dyDescent="0.25">
      <c r="A1374" s="4"/>
      <c r="B1374" s="4"/>
      <c r="C1374" s="4"/>
    </row>
    <row r="1375" spans="1:3" x14ac:dyDescent="0.25">
      <c r="A1375" s="4"/>
      <c r="B1375" s="4"/>
      <c r="C1375" s="4"/>
    </row>
    <row r="1376" spans="1:3" x14ac:dyDescent="0.25">
      <c r="A1376" s="4"/>
      <c r="B1376" s="4"/>
      <c r="C1376" s="4"/>
    </row>
    <row r="1377" spans="1:3" x14ac:dyDescent="0.25">
      <c r="A1377" s="4"/>
      <c r="B1377" s="4"/>
      <c r="C1377" s="4"/>
    </row>
    <row r="1378" spans="1:3" x14ac:dyDescent="0.25">
      <c r="A1378" s="4"/>
      <c r="B1378" s="4"/>
      <c r="C1378" s="4"/>
    </row>
    <row r="1379" spans="1:3" x14ac:dyDescent="0.25">
      <c r="A1379" s="4"/>
      <c r="B1379" s="4"/>
      <c r="C1379" s="4"/>
    </row>
    <row r="1380" spans="1:3" x14ac:dyDescent="0.25">
      <c r="A1380" s="4"/>
      <c r="B1380" s="4"/>
      <c r="C1380" s="4"/>
    </row>
    <row r="1381" spans="1:3" x14ac:dyDescent="0.25">
      <c r="A1381" s="4"/>
      <c r="B1381" s="4"/>
      <c r="C1381" s="4"/>
    </row>
    <row r="1382" spans="1:3" x14ac:dyDescent="0.25">
      <c r="A1382" s="4"/>
      <c r="B1382" s="4"/>
      <c r="C1382" s="4"/>
    </row>
    <row r="1383" spans="1:3" x14ac:dyDescent="0.25">
      <c r="A1383" s="4"/>
      <c r="B1383" s="4"/>
      <c r="C1383" s="4"/>
    </row>
    <row r="1384" spans="1:3" x14ac:dyDescent="0.25">
      <c r="A1384" s="4"/>
      <c r="B1384" s="4"/>
      <c r="C1384" s="4"/>
    </row>
    <row r="1385" spans="1:3" x14ac:dyDescent="0.25">
      <c r="A1385" s="4"/>
      <c r="B1385" s="4"/>
      <c r="C1385" s="4"/>
    </row>
    <row r="1386" spans="1:3" x14ac:dyDescent="0.25">
      <c r="A1386" s="4"/>
      <c r="B1386" s="4"/>
      <c r="C1386" s="4"/>
    </row>
    <row r="1387" spans="1:3" x14ac:dyDescent="0.25">
      <c r="A1387" s="4"/>
      <c r="B1387" s="4"/>
      <c r="C1387" s="4"/>
    </row>
    <row r="1388" spans="1:3" x14ac:dyDescent="0.25">
      <c r="A1388" s="4"/>
      <c r="B1388" s="4"/>
      <c r="C1388" s="4"/>
    </row>
    <row r="1389" spans="1:3" x14ac:dyDescent="0.25">
      <c r="A1389" s="4"/>
      <c r="B1389" s="4"/>
      <c r="C1389" s="4"/>
    </row>
    <row r="1390" spans="1:3" x14ac:dyDescent="0.25">
      <c r="A1390" s="4"/>
      <c r="B1390" s="4"/>
      <c r="C1390" s="4"/>
    </row>
    <row r="1391" spans="1:3" x14ac:dyDescent="0.25">
      <c r="A1391" s="4"/>
      <c r="B1391" s="4"/>
      <c r="C1391" s="4"/>
    </row>
    <row r="1392" spans="1:3" x14ac:dyDescent="0.25">
      <c r="A1392" s="4"/>
      <c r="B1392" s="4"/>
      <c r="C1392" s="4"/>
    </row>
    <row r="1393" spans="1:3" x14ac:dyDescent="0.25">
      <c r="A1393" s="4"/>
      <c r="B1393" s="4"/>
      <c r="C1393" s="4"/>
    </row>
    <row r="1394" spans="1:3" x14ac:dyDescent="0.25">
      <c r="A1394" s="4"/>
      <c r="B1394" s="4"/>
      <c r="C1394" s="4"/>
    </row>
    <row r="1395" spans="1:3" x14ac:dyDescent="0.25">
      <c r="A1395" s="4"/>
      <c r="B1395" s="4"/>
      <c r="C1395" s="4"/>
    </row>
    <row r="1396" spans="1:3" x14ac:dyDescent="0.25">
      <c r="A1396" s="4"/>
      <c r="B1396" s="4"/>
      <c r="C1396" s="4"/>
    </row>
    <row r="1397" spans="1:3" x14ac:dyDescent="0.25">
      <c r="A1397" s="4"/>
      <c r="B1397" s="4"/>
      <c r="C1397" s="4"/>
    </row>
    <row r="1398" spans="1:3" x14ac:dyDescent="0.25">
      <c r="A1398" s="4"/>
      <c r="B1398" s="4"/>
      <c r="C1398" s="4"/>
    </row>
    <row r="1399" spans="1:3" x14ac:dyDescent="0.25">
      <c r="A1399" s="4"/>
      <c r="B1399" s="4"/>
      <c r="C1399" s="4"/>
    </row>
    <row r="1400" spans="1:3" x14ac:dyDescent="0.25">
      <c r="A1400" s="4"/>
      <c r="B1400" s="4"/>
      <c r="C1400" s="4"/>
    </row>
    <row r="1401" spans="1:3" x14ac:dyDescent="0.25">
      <c r="A1401" s="4"/>
      <c r="B1401" s="4"/>
      <c r="C1401" s="4"/>
    </row>
    <row r="1402" spans="1:3" x14ac:dyDescent="0.25">
      <c r="A1402" s="4"/>
      <c r="B1402" s="4"/>
      <c r="C1402" s="4"/>
    </row>
    <row r="1403" spans="1:3" x14ac:dyDescent="0.25">
      <c r="A1403" s="4"/>
      <c r="B1403" s="4"/>
      <c r="C1403" s="4"/>
    </row>
    <row r="1404" spans="1:3" x14ac:dyDescent="0.25">
      <c r="A1404" s="4"/>
      <c r="B1404" s="4"/>
      <c r="C1404" s="4"/>
    </row>
    <row r="1405" spans="1:3" x14ac:dyDescent="0.25">
      <c r="A1405" s="4"/>
      <c r="B1405" s="4"/>
      <c r="C1405" s="4"/>
    </row>
    <row r="1406" spans="1:3" x14ac:dyDescent="0.25">
      <c r="A1406" s="4"/>
      <c r="B1406" s="4"/>
      <c r="C1406" s="4"/>
    </row>
    <row r="1407" spans="1:3" x14ac:dyDescent="0.25">
      <c r="A1407" s="4"/>
      <c r="B1407" s="4"/>
      <c r="C1407" s="4"/>
    </row>
    <row r="1408" spans="1:3" x14ac:dyDescent="0.25">
      <c r="A1408" s="4"/>
      <c r="B1408" s="4"/>
      <c r="C1408" s="4"/>
    </row>
    <row r="1409" spans="1:3" x14ac:dyDescent="0.25">
      <c r="A1409" s="4"/>
      <c r="B1409" s="4"/>
      <c r="C1409" s="4"/>
    </row>
    <row r="1410" spans="1:3" x14ac:dyDescent="0.25">
      <c r="A1410" s="4"/>
      <c r="B1410" s="4"/>
      <c r="C1410" s="4"/>
    </row>
    <row r="1411" spans="1:3" x14ac:dyDescent="0.25">
      <c r="A1411" s="4"/>
      <c r="B1411" s="4"/>
      <c r="C1411" s="4"/>
    </row>
    <row r="1412" spans="1:3" x14ac:dyDescent="0.25">
      <c r="A1412" s="4"/>
      <c r="B1412" s="4"/>
      <c r="C1412" s="4"/>
    </row>
    <row r="1413" spans="1:3" x14ac:dyDescent="0.25">
      <c r="A1413" s="4"/>
      <c r="B1413" s="4"/>
      <c r="C1413" s="4"/>
    </row>
    <row r="1414" spans="1:3" x14ac:dyDescent="0.25">
      <c r="A1414" s="4"/>
      <c r="B1414" s="4"/>
      <c r="C1414" s="4"/>
    </row>
    <row r="1415" spans="1:3" x14ac:dyDescent="0.25">
      <c r="A1415" s="4"/>
      <c r="B1415" s="4"/>
      <c r="C1415" s="4"/>
    </row>
    <row r="1416" spans="1:3" x14ac:dyDescent="0.25">
      <c r="A1416" s="4"/>
      <c r="B1416" s="4"/>
      <c r="C1416" s="4"/>
    </row>
    <row r="1417" spans="1:3" x14ac:dyDescent="0.25">
      <c r="A1417" s="4"/>
      <c r="B1417" s="4"/>
      <c r="C1417" s="4"/>
    </row>
    <row r="1418" spans="1:3" x14ac:dyDescent="0.25">
      <c r="A1418" s="4"/>
      <c r="B1418" s="4"/>
      <c r="C1418" s="4"/>
    </row>
    <row r="1419" spans="1:3" x14ac:dyDescent="0.25">
      <c r="A1419" s="4"/>
      <c r="B1419" s="4"/>
      <c r="C1419" s="4"/>
    </row>
    <row r="1420" spans="1:3" x14ac:dyDescent="0.25">
      <c r="A1420" s="4"/>
      <c r="B1420" s="4"/>
      <c r="C1420" s="4"/>
    </row>
    <row r="1421" spans="1:3" x14ac:dyDescent="0.25">
      <c r="A1421" s="4"/>
      <c r="B1421" s="4"/>
      <c r="C1421" s="4"/>
    </row>
    <row r="1422" spans="1:3" x14ac:dyDescent="0.25">
      <c r="A1422" s="4"/>
      <c r="B1422" s="4"/>
      <c r="C1422" s="4"/>
    </row>
    <row r="1423" spans="1:3" x14ac:dyDescent="0.25">
      <c r="A1423" s="4"/>
      <c r="B1423" s="4"/>
      <c r="C1423" s="4"/>
    </row>
    <row r="1424" spans="1:3" x14ac:dyDescent="0.25">
      <c r="A1424" s="4"/>
      <c r="B1424" s="4"/>
      <c r="C1424" s="4"/>
    </row>
    <row r="1425" spans="1:3" x14ac:dyDescent="0.25">
      <c r="A1425" s="4"/>
      <c r="B1425" s="4"/>
      <c r="C1425" s="4"/>
    </row>
    <row r="1426" spans="1:3" x14ac:dyDescent="0.25">
      <c r="A1426" s="4"/>
      <c r="B1426" s="4"/>
      <c r="C1426" s="4"/>
    </row>
    <row r="1427" spans="1:3" x14ac:dyDescent="0.25">
      <c r="A1427" s="4"/>
      <c r="B1427" s="4"/>
      <c r="C1427" s="4"/>
    </row>
    <row r="1428" spans="1:3" x14ac:dyDescent="0.25">
      <c r="A1428" s="4"/>
      <c r="B1428" s="4"/>
      <c r="C1428" s="4"/>
    </row>
    <row r="1429" spans="1:3" x14ac:dyDescent="0.25">
      <c r="A1429" s="4"/>
      <c r="B1429" s="4"/>
      <c r="C1429" s="4"/>
    </row>
    <row r="1430" spans="1:3" x14ac:dyDescent="0.25">
      <c r="A1430" s="4"/>
      <c r="B1430" s="4"/>
      <c r="C1430" s="4"/>
    </row>
    <row r="1431" spans="1:3" x14ac:dyDescent="0.25">
      <c r="A1431" s="4"/>
      <c r="B1431" s="4"/>
      <c r="C1431" s="4"/>
    </row>
    <row r="1432" spans="1:3" x14ac:dyDescent="0.25">
      <c r="A1432" s="4"/>
      <c r="B1432" s="4"/>
      <c r="C1432" s="4"/>
    </row>
    <row r="1433" spans="1:3" x14ac:dyDescent="0.25">
      <c r="A1433" s="4"/>
      <c r="B1433" s="4"/>
      <c r="C1433" s="4"/>
    </row>
    <row r="1434" spans="1:3" x14ac:dyDescent="0.25">
      <c r="A1434" s="4"/>
      <c r="B1434" s="4"/>
      <c r="C1434" s="4"/>
    </row>
    <row r="1435" spans="1:3" x14ac:dyDescent="0.25">
      <c r="A1435" s="4"/>
      <c r="B1435" s="4"/>
      <c r="C1435" s="4"/>
    </row>
    <row r="1436" spans="1:3" x14ac:dyDescent="0.25">
      <c r="A1436" s="4"/>
      <c r="B1436" s="4"/>
      <c r="C1436" s="4"/>
    </row>
    <row r="1437" spans="1:3" x14ac:dyDescent="0.25">
      <c r="A1437" s="4"/>
      <c r="B1437" s="4"/>
      <c r="C1437" s="4"/>
    </row>
    <row r="1438" spans="1:3" x14ac:dyDescent="0.25">
      <c r="A1438" s="4"/>
      <c r="B1438" s="4"/>
      <c r="C1438" s="4"/>
    </row>
    <row r="1439" spans="1:3" x14ac:dyDescent="0.25">
      <c r="A1439" s="4"/>
      <c r="B1439" s="4"/>
      <c r="C1439" s="4"/>
    </row>
    <row r="1440" spans="1:3" x14ac:dyDescent="0.25">
      <c r="A1440" s="4"/>
      <c r="B1440" s="4"/>
      <c r="C1440" s="4"/>
    </row>
    <row r="1441" spans="1:3" x14ac:dyDescent="0.25">
      <c r="A1441" s="4"/>
      <c r="B1441" s="4"/>
      <c r="C1441" s="4"/>
    </row>
    <row r="1442" spans="1:3" x14ac:dyDescent="0.25">
      <c r="A1442" s="4"/>
      <c r="B1442" s="4"/>
      <c r="C1442" s="4"/>
    </row>
    <row r="1443" spans="1:3" x14ac:dyDescent="0.25">
      <c r="A1443" s="4"/>
      <c r="B1443" s="4"/>
      <c r="C1443" s="4"/>
    </row>
    <row r="1444" spans="1:3" x14ac:dyDescent="0.25">
      <c r="A1444" s="4"/>
      <c r="B1444" s="4"/>
      <c r="C1444" s="4"/>
    </row>
    <row r="1445" spans="1:3" x14ac:dyDescent="0.25">
      <c r="A1445" s="4"/>
      <c r="B1445" s="4"/>
      <c r="C1445" s="4"/>
    </row>
    <row r="1446" spans="1:3" x14ac:dyDescent="0.25">
      <c r="A1446" s="4"/>
      <c r="B1446" s="4"/>
      <c r="C1446" s="4"/>
    </row>
    <row r="1447" spans="1:3" x14ac:dyDescent="0.25">
      <c r="A1447" s="4"/>
      <c r="B1447" s="4"/>
      <c r="C1447" s="4"/>
    </row>
    <row r="1448" spans="1:3" x14ac:dyDescent="0.25">
      <c r="A1448" s="4"/>
      <c r="B1448" s="4"/>
      <c r="C1448" s="4"/>
    </row>
    <row r="1449" spans="1:3" x14ac:dyDescent="0.25">
      <c r="A1449" s="4"/>
      <c r="B1449" s="4"/>
      <c r="C1449" s="4"/>
    </row>
    <row r="1450" spans="1:3" x14ac:dyDescent="0.25">
      <c r="A1450" s="4"/>
      <c r="B1450" s="4"/>
      <c r="C1450" s="4"/>
    </row>
    <row r="1451" spans="1:3" x14ac:dyDescent="0.25">
      <c r="A1451" s="4"/>
      <c r="B1451" s="4"/>
      <c r="C1451" s="4"/>
    </row>
    <row r="1452" spans="1:3" x14ac:dyDescent="0.25">
      <c r="A1452" s="4"/>
      <c r="B1452" s="4"/>
      <c r="C1452" s="4"/>
    </row>
    <row r="1453" spans="1:3" x14ac:dyDescent="0.25">
      <c r="A1453" s="4"/>
      <c r="B1453" s="4"/>
      <c r="C1453" s="4"/>
    </row>
    <row r="1454" spans="1:3" x14ac:dyDescent="0.25">
      <c r="A1454" s="4"/>
      <c r="B1454" s="4"/>
      <c r="C1454" s="4"/>
    </row>
    <row r="1455" spans="1:3" x14ac:dyDescent="0.25">
      <c r="A1455" s="4"/>
      <c r="B1455" s="4"/>
      <c r="C1455" s="4"/>
    </row>
    <row r="1456" spans="1:3" x14ac:dyDescent="0.25">
      <c r="A1456" s="4"/>
      <c r="B1456" s="4"/>
      <c r="C1456" s="4"/>
    </row>
    <row r="1457" spans="1:3" x14ac:dyDescent="0.25">
      <c r="A1457" s="4"/>
      <c r="B1457" s="4"/>
      <c r="C1457" s="4"/>
    </row>
    <row r="1458" spans="1:3" x14ac:dyDescent="0.25">
      <c r="A1458" s="4"/>
      <c r="B1458" s="4"/>
      <c r="C1458" s="4"/>
    </row>
    <row r="1459" spans="1:3" x14ac:dyDescent="0.25">
      <c r="A1459" s="4"/>
      <c r="B1459" s="4"/>
      <c r="C1459" s="4"/>
    </row>
    <row r="1460" spans="1:3" x14ac:dyDescent="0.25">
      <c r="A1460" s="4"/>
      <c r="B1460" s="4"/>
      <c r="C1460" s="4"/>
    </row>
    <row r="1461" spans="1:3" x14ac:dyDescent="0.25">
      <c r="A1461" s="4"/>
      <c r="B1461" s="4"/>
      <c r="C1461" s="4"/>
    </row>
    <row r="1462" spans="1:3" x14ac:dyDescent="0.25">
      <c r="A1462" s="4"/>
      <c r="B1462" s="4"/>
      <c r="C1462" s="4"/>
    </row>
    <row r="1463" spans="1:3" x14ac:dyDescent="0.25">
      <c r="A1463" s="4"/>
      <c r="B1463" s="4"/>
      <c r="C1463" s="4"/>
    </row>
    <row r="1464" spans="1:3" x14ac:dyDescent="0.25">
      <c r="A1464" s="4"/>
      <c r="B1464" s="4"/>
      <c r="C1464" s="4"/>
    </row>
    <row r="1465" spans="1:3" x14ac:dyDescent="0.25">
      <c r="A1465" s="4"/>
      <c r="B1465" s="4"/>
      <c r="C1465" s="4"/>
    </row>
    <row r="1466" spans="1:3" x14ac:dyDescent="0.25">
      <c r="A1466" s="4"/>
      <c r="B1466" s="4"/>
      <c r="C1466" s="4"/>
    </row>
    <row r="1467" spans="1:3" x14ac:dyDescent="0.25">
      <c r="A1467" s="4"/>
      <c r="B1467" s="4"/>
      <c r="C1467" s="4"/>
    </row>
    <row r="1468" spans="1:3" x14ac:dyDescent="0.25">
      <c r="A1468" s="4"/>
      <c r="B1468" s="4"/>
      <c r="C1468" s="4"/>
    </row>
    <row r="1469" spans="1:3" x14ac:dyDescent="0.25">
      <c r="A1469" s="4"/>
      <c r="B1469" s="4"/>
      <c r="C1469" s="4"/>
    </row>
    <row r="1470" spans="1:3" x14ac:dyDescent="0.25">
      <c r="A1470" s="4"/>
      <c r="B1470" s="4"/>
      <c r="C1470" s="4"/>
    </row>
    <row r="1471" spans="1:3" x14ac:dyDescent="0.25">
      <c r="A1471" s="4"/>
      <c r="B1471" s="4"/>
      <c r="C1471" s="4"/>
    </row>
    <row r="1472" spans="1:3" x14ac:dyDescent="0.25">
      <c r="A1472" s="4"/>
      <c r="B1472" s="4"/>
      <c r="C1472" s="4"/>
    </row>
    <row r="1473" spans="1:3" x14ac:dyDescent="0.25">
      <c r="A1473" s="4"/>
      <c r="B1473" s="4"/>
      <c r="C1473" s="4"/>
    </row>
    <row r="1474" spans="1:3" x14ac:dyDescent="0.25">
      <c r="A1474" s="4"/>
      <c r="B1474" s="4"/>
      <c r="C1474" s="4"/>
    </row>
    <row r="1475" spans="1:3" x14ac:dyDescent="0.25">
      <c r="A1475" s="4"/>
      <c r="B1475" s="4"/>
      <c r="C1475" s="4"/>
    </row>
    <row r="1476" spans="1:3" x14ac:dyDescent="0.25">
      <c r="A1476" s="4"/>
      <c r="B1476" s="4"/>
      <c r="C1476" s="4"/>
    </row>
    <row r="1477" spans="1:3" x14ac:dyDescent="0.25">
      <c r="A1477" s="4"/>
      <c r="B1477" s="4"/>
      <c r="C1477" s="4"/>
    </row>
    <row r="1478" spans="1:3" x14ac:dyDescent="0.25">
      <c r="A1478" s="4"/>
      <c r="B1478" s="4"/>
      <c r="C1478" s="4"/>
    </row>
    <row r="1479" spans="1:3" x14ac:dyDescent="0.25">
      <c r="A1479" s="4"/>
      <c r="B1479" s="4"/>
      <c r="C1479" s="4"/>
    </row>
    <row r="1480" spans="1:3" x14ac:dyDescent="0.25">
      <c r="A1480" s="4"/>
      <c r="B1480" s="4"/>
      <c r="C1480" s="4"/>
    </row>
    <row r="1481" spans="1:3" x14ac:dyDescent="0.25">
      <c r="A1481" s="4"/>
      <c r="B1481" s="4"/>
      <c r="C1481" s="4"/>
    </row>
    <row r="1482" spans="1:3" x14ac:dyDescent="0.25">
      <c r="A1482" s="4"/>
      <c r="B1482" s="4"/>
      <c r="C1482" s="4"/>
    </row>
    <row r="1483" spans="1:3" x14ac:dyDescent="0.25">
      <c r="A1483" s="4"/>
      <c r="B1483" s="4"/>
      <c r="C1483" s="4"/>
    </row>
    <row r="1484" spans="1:3" x14ac:dyDescent="0.25">
      <c r="A1484" s="4"/>
      <c r="B1484" s="4"/>
      <c r="C1484" s="4"/>
    </row>
    <row r="1485" spans="1:3" x14ac:dyDescent="0.25">
      <c r="A1485" s="4"/>
      <c r="B1485" s="4"/>
      <c r="C1485" s="4"/>
    </row>
    <row r="1486" spans="1:3" x14ac:dyDescent="0.25">
      <c r="A1486" s="4"/>
      <c r="B1486" s="4"/>
      <c r="C1486" s="4"/>
    </row>
    <row r="1487" spans="1:3" x14ac:dyDescent="0.25">
      <c r="A1487" s="4"/>
      <c r="B1487" s="4"/>
      <c r="C1487" s="4"/>
    </row>
    <row r="1488" spans="1:3" x14ac:dyDescent="0.25">
      <c r="A1488" s="4"/>
      <c r="B1488" s="4"/>
      <c r="C1488" s="4"/>
    </row>
    <row r="1489" spans="1:3" x14ac:dyDescent="0.25">
      <c r="A1489" s="4"/>
      <c r="B1489" s="4"/>
      <c r="C1489" s="4"/>
    </row>
    <row r="1490" spans="1:3" x14ac:dyDescent="0.25">
      <c r="A1490" s="4"/>
      <c r="B1490" s="4"/>
      <c r="C1490" s="4"/>
    </row>
    <row r="1491" spans="1:3" x14ac:dyDescent="0.25">
      <c r="A1491" s="4"/>
      <c r="B1491" s="4"/>
      <c r="C1491" s="4"/>
    </row>
    <row r="1492" spans="1:3" x14ac:dyDescent="0.25">
      <c r="A1492" s="4"/>
      <c r="B1492" s="4"/>
      <c r="C1492" s="4"/>
    </row>
    <row r="1493" spans="1:3" x14ac:dyDescent="0.25">
      <c r="A1493" s="4"/>
      <c r="B1493" s="4"/>
      <c r="C1493" s="4"/>
    </row>
    <row r="1494" spans="1:3" x14ac:dyDescent="0.25">
      <c r="A1494" s="4"/>
      <c r="B1494" s="4"/>
      <c r="C1494" s="4"/>
    </row>
    <row r="1495" spans="1:3" x14ac:dyDescent="0.25">
      <c r="A1495" s="4"/>
      <c r="B1495" s="4"/>
      <c r="C1495" s="4"/>
    </row>
    <row r="1496" spans="1:3" x14ac:dyDescent="0.25">
      <c r="A1496" s="4"/>
      <c r="B1496" s="4"/>
      <c r="C1496" s="4"/>
    </row>
    <row r="1497" spans="1:3" x14ac:dyDescent="0.25">
      <c r="A1497" s="4"/>
      <c r="B1497" s="4"/>
      <c r="C1497" s="4"/>
    </row>
    <row r="1498" spans="1:3" x14ac:dyDescent="0.25">
      <c r="A1498" s="4"/>
      <c r="B1498" s="4"/>
      <c r="C1498" s="4"/>
    </row>
    <row r="1499" spans="1:3" x14ac:dyDescent="0.25">
      <c r="A1499" s="4"/>
      <c r="B1499" s="4"/>
      <c r="C1499" s="4"/>
    </row>
    <row r="1500" spans="1:3" x14ac:dyDescent="0.25">
      <c r="A1500" s="4"/>
      <c r="B1500" s="4"/>
      <c r="C1500" s="4"/>
    </row>
    <row r="1501" spans="1:3" x14ac:dyDescent="0.25">
      <c r="A1501" s="4"/>
      <c r="B1501" s="4"/>
      <c r="C1501" s="4"/>
    </row>
    <row r="1502" spans="1:3" x14ac:dyDescent="0.25">
      <c r="A1502" s="4"/>
      <c r="B1502" s="4"/>
      <c r="C1502" s="4"/>
    </row>
    <row r="1503" spans="1:3" x14ac:dyDescent="0.25">
      <c r="A1503" s="4"/>
      <c r="B1503" s="4"/>
      <c r="C1503" s="4"/>
    </row>
    <row r="1504" spans="1:3" x14ac:dyDescent="0.25">
      <c r="A1504" s="4"/>
      <c r="B1504" s="4"/>
      <c r="C1504" s="4"/>
    </row>
    <row r="1505" spans="1:3" x14ac:dyDescent="0.25">
      <c r="A1505" s="4"/>
      <c r="B1505" s="4"/>
      <c r="C1505" s="4"/>
    </row>
    <row r="1506" spans="1:3" x14ac:dyDescent="0.25">
      <c r="A1506" s="4"/>
      <c r="B1506" s="4"/>
      <c r="C1506" s="4"/>
    </row>
    <row r="1507" spans="1:3" x14ac:dyDescent="0.25">
      <c r="A1507" s="4"/>
      <c r="B1507" s="4"/>
      <c r="C1507" s="4"/>
    </row>
    <row r="1508" spans="1:3" x14ac:dyDescent="0.25">
      <c r="A1508" s="4"/>
      <c r="B1508" s="4"/>
      <c r="C1508" s="4"/>
    </row>
    <row r="1509" spans="1:3" x14ac:dyDescent="0.25">
      <c r="A1509" s="4"/>
      <c r="B1509" s="4"/>
      <c r="C1509" s="4"/>
    </row>
    <row r="1510" spans="1:3" x14ac:dyDescent="0.25">
      <c r="A1510" s="4"/>
      <c r="B1510" s="4"/>
      <c r="C1510" s="4"/>
    </row>
    <row r="1511" spans="1:3" x14ac:dyDescent="0.25">
      <c r="A1511" s="4"/>
      <c r="B1511" s="4"/>
      <c r="C1511" s="4"/>
    </row>
    <row r="1512" spans="1:3" x14ac:dyDescent="0.25">
      <c r="A1512" s="4"/>
      <c r="B1512" s="4"/>
      <c r="C1512" s="4"/>
    </row>
    <row r="1513" spans="1:3" x14ac:dyDescent="0.25">
      <c r="A1513" s="4"/>
      <c r="B1513" s="4"/>
      <c r="C1513" s="4"/>
    </row>
    <row r="1514" spans="1:3" x14ac:dyDescent="0.25">
      <c r="A1514" s="4"/>
      <c r="B1514" s="4"/>
      <c r="C1514" s="4"/>
    </row>
    <row r="1515" spans="1:3" x14ac:dyDescent="0.25">
      <c r="A1515" s="4"/>
      <c r="B1515" s="4"/>
      <c r="C1515" s="4"/>
    </row>
    <row r="1516" spans="1:3" x14ac:dyDescent="0.25">
      <c r="A1516" s="4"/>
      <c r="B1516" s="4"/>
      <c r="C1516" s="4"/>
    </row>
    <row r="1517" spans="1:3" x14ac:dyDescent="0.25">
      <c r="A1517" s="4"/>
      <c r="B1517" s="4"/>
      <c r="C1517" s="4"/>
    </row>
    <row r="1518" spans="1:3" x14ac:dyDescent="0.25">
      <c r="A1518" s="4"/>
      <c r="B1518" s="4"/>
      <c r="C1518" s="4"/>
    </row>
    <row r="1519" spans="1:3" x14ac:dyDescent="0.25">
      <c r="A1519" s="4"/>
      <c r="B1519" s="4"/>
      <c r="C1519" s="4"/>
    </row>
    <row r="1520" spans="1:3" x14ac:dyDescent="0.25">
      <c r="A1520" s="4"/>
      <c r="B1520" s="4"/>
      <c r="C1520" s="4"/>
    </row>
    <row r="1521" spans="2:3" x14ac:dyDescent="0.25">
      <c r="B1521" s="4"/>
      <c r="C1521" s="4"/>
    </row>
  </sheetData>
  <mergeCells count="12">
    <mergeCell ref="A718:C718"/>
    <mergeCell ref="C1:G1"/>
    <mergeCell ref="C2:G2"/>
    <mergeCell ref="A6:G6"/>
    <mergeCell ref="A8:A10"/>
    <mergeCell ref="B8:B10"/>
    <mergeCell ref="C8:C10"/>
    <mergeCell ref="D8:G8"/>
    <mergeCell ref="D9:E9"/>
    <mergeCell ref="F9:G9"/>
    <mergeCell ref="B4:G4"/>
    <mergeCell ref="B5:G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Movimentação</vt:lpstr>
    </vt:vector>
  </TitlesOfParts>
  <Manager/>
  <Company>ANP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de Freitas Moraes</dc:creator>
  <cp:keywords/>
  <dc:description/>
  <cp:lastModifiedBy>Rafael Chaves Camacho</cp:lastModifiedBy>
  <cp:revision/>
  <dcterms:created xsi:type="dcterms:W3CDTF">2017-09-14T17:57:30Z</dcterms:created>
  <dcterms:modified xsi:type="dcterms:W3CDTF">2024-12-18T12:25:21Z</dcterms:modified>
  <cp:category/>
  <cp:contentStatus/>
</cp:coreProperties>
</file>