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EstaPastaDeTrabalho" defaultThemeVersion="166925"/>
  <mc:AlternateContent xmlns:mc="http://schemas.openxmlformats.org/markup-compatibility/2006">
    <mc:Choice Requires="x15">
      <x15ac:absPath xmlns:x15ac="http://schemas.microsoft.com/office/spreadsheetml/2010/11/ac" url="G:\dist_roy\5publica\2024\24_08\"/>
    </mc:Choice>
  </mc:AlternateContent>
  <xr:revisionPtr revIDLastSave="0" documentId="13_ncr:1_{FB551388-43FB-4A6C-BE85-748E0D9BEFDD}" xr6:coauthVersionLast="47" xr6:coauthVersionMax="47" xr10:uidLastSave="{00000000-0000-0000-0000-000000000000}"/>
  <bookViews>
    <workbookView xWindow="-110" yWindow="-110" windowWidth="19420" windowHeight="10420" tabRatio="900" xr2:uid="{4DAAA689-8ED3-43C6-A5BA-FB622F6F3B49}"/>
  </bookViews>
  <sheets>
    <sheet name="Índice" sheetId="8" r:id="rId1"/>
    <sheet name="Item 1" sheetId="2" r:id="rId2"/>
    <sheet name="Item 2" sheetId="3" r:id="rId3"/>
    <sheet name="Item 3" sheetId="4" r:id="rId4"/>
    <sheet name="Item 4" sheetId="111" r:id="rId5"/>
    <sheet name="Item 5" sheetId="107" r:id="rId6"/>
    <sheet name="Item 6" sheetId="6" r:id="rId7"/>
    <sheet name="Item 7" sheetId="19" r:id="rId8"/>
    <sheet name="Item 8" sheetId="28" r:id="rId9"/>
    <sheet name="Item 9" sheetId="35" r:id="rId10"/>
    <sheet name="Item 10" sheetId="41" r:id="rId11"/>
    <sheet name="Item 11" sheetId="42" r:id="rId12"/>
    <sheet name="Item 12" sheetId="83" r:id="rId13"/>
    <sheet name="Item 13" sheetId="85" r:id="rId14"/>
    <sheet name="Item 14" sheetId="84" r:id="rId15"/>
    <sheet name="Item 15" sheetId="10" r:id="rId16"/>
    <sheet name="Item16" sheetId="90" r:id="rId17"/>
    <sheet name="Item 17" sheetId="91" r:id="rId18"/>
    <sheet name="Item 18" sheetId="92" r:id="rId19"/>
    <sheet name="Item 19" sheetId="95" r:id="rId20"/>
    <sheet name="Item 20" sheetId="110" r:id="rId21"/>
    <sheet name="Item 21" sheetId="112" r:id="rId22"/>
    <sheet name="Item 22" sheetId="114" r:id="rId23"/>
    <sheet name="Item 23" sheetId="115" r:id="rId24"/>
    <sheet name="Item 24" sheetId="122" r:id="rId25"/>
    <sheet name="Item 25" sheetId="123" r:id="rId26"/>
    <sheet name="Item 26" sheetId="125" r:id="rId27"/>
    <sheet name="Item 27" sheetId="126" r:id="rId28"/>
    <sheet name="Item 28" sheetId="129" r:id="rId29"/>
    <sheet name="Item 29" sheetId="131" r:id="rId30"/>
    <sheet name="Item 30" sheetId="132" r:id="rId31"/>
    <sheet name="Item 31" sheetId="133" r:id="rId32"/>
    <sheet name="Item 32" sheetId="134" r:id="rId33"/>
    <sheet name="Item 33" sheetId="135" r:id="rId34"/>
  </sheets>
  <definedNames>
    <definedName name="_xlnm._FilterDatabase" localSheetId="1" hidden="1">'Item 1'!$A$8:$J$258</definedName>
    <definedName name="_xlnm._FilterDatabase" localSheetId="10" hidden="1">'Item 10'!$B$8:$D$330</definedName>
    <definedName name="_xlnm._FilterDatabase" localSheetId="12" hidden="1">'Item 12'!$A$9:$H$9</definedName>
    <definedName name="_xlnm._FilterDatabase" localSheetId="15" hidden="1">'Item 15'!$A$8:$B$8</definedName>
    <definedName name="_xlnm._FilterDatabase" localSheetId="2" hidden="1">'Item 2'!$A$8:$B$166</definedName>
    <definedName name="_xlnm._FilterDatabase" localSheetId="20" hidden="1">'Item 20'!$A$8:$J$107</definedName>
    <definedName name="_xlnm._FilterDatabase" localSheetId="21" hidden="1">'Item 21'!$A$8:$K$107</definedName>
    <definedName name="_xlnm._FilterDatabase" localSheetId="22" hidden="1">'Item 22'!$A$8:$I$107</definedName>
    <definedName name="_xlnm._FilterDatabase" localSheetId="23" hidden="1">'Item 23'!$A$8:$I$107</definedName>
    <definedName name="_xlnm._FilterDatabase" localSheetId="24" hidden="1">'Item 24'!$A$8:$K$107</definedName>
    <definedName name="_xlnm._FilterDatabase" localSheetId="25" hidden="1">'Item 25'!$A$8:$B$8</definedName>
    <definedName name="_xlnm._FilterDatabase" localSheetId="26" hidden="1">'Item 26'!$A$8:$I$107</definedName>
    <definedName name="_xlnm._FilterDatabase" localSheetId="27" hidden="1">'Item 27'!$A$8:$I$107</definedName>
    <definedName name="_xlnm._FilterDatabase" localSheetId="28" hidden="1">'Item 28'!$A$8:$I$107</definedName>
    <definedName name="_xlnm._FilterDatabase" localSheetId="29" hidden="1">'Item 29'!$A$8:$B$8</definedName>
    <definedName name="_xlnm._FilterDatabase" localSheetId="3" hidden="1">'Item 3'!$A$8:$B$8</definedName>
    <definedName name="_xlnm._FilterDatabase" localSheetId="30" hidden="1">'Item 30'!$A$8:$B$118</definedName>
    <definedName name="_xlnm._FilterDatabase" localSheetId="31" hidden="1">'Item 31'!$A$8:$B$117</definedName>
    <definedName name="_xlnm._FilterDatabase" localSheetId="32" hidden="1">'Item 32'!$A$8:$B$9</definedName>
    <definedName name="_xlnm._FilterDatabase" localSheetId="33" hidden="1">'Item 33'!#REF!</definedName>
    <definedName name="_xlnm._FilterDatabase" localSheetId="4" hidden="1">'Item 4'!$A$8:$B$11</definedName>
    <definedName name="_xlnm._FilterDatabase" localSheetId="5" hidden="1">'Item 5'!$A$8:$B$8</definedName>
    <definedName name="_xlnm._FilterDatabase" localSheetId="6" hidden="1">'Item 6'!#REF!</definedName>
    <definedName name="_xlnm._FilterDatabase" localSheetId="7" hidden="1">'Item 7'!$A$8:$G$200</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5" i="8" l="1"/>
  <c r="A44" i="8"/>
  <c r="A43" i="8"/>
  <c r="A42" i="8"/>
  <c r="A41" i="8"/>
  <c r="A40" i="8"/>
  <c r="A39" i="8"/>
  <c r="A38" i="8"/>
  <c r="A36" i="8"/>
  <c r="B11" i="135"/>
  <c r="B2" i="135"/>
  <c r="B2" i="134"/>
  <c r="D256" i="112" l="1"/>
  <c r="D250" i="112"/>
  <c r="D249" i="112"/>
  <c r="D248" i="112"/>
  <c r="D247" i="112"/>
  <c r="D244" i="112"/>
  <c r="D238" i="112"/>
  <c r="D237" i="112"/>
  <c r="D236" i="112"/>
  <c r="D235" i="112"/>
  <c r="D232" i="112"/>
  <c r="D227" i="112"/>
  <c r="D228" i="112"/>
  <c r="D229" i="112"/>
  <c r="D230" i="112"/>
  <c r="D231" i="112"/>
  <c r="D233" i="112"/>
  <c r="D234" i="112"/>
  <c r="D239" i="112"/>
  <c r="D240" i="112"/>
  <c r="D241" i="112"/>
  <c r="D242" i="112"/>
  <c r="D243" i="112"/>
  <c r="D245" i="112"/>
  <c r="D246" i="112"/>
  <c r="D251" i="112"/>
  <c r="D252" i="112"/>
  <c r="D253" i="112"/>
  <c r="D254" i="112"/>
  <c r="D255" i="112"/>
  <c r="D257" i="112"/>
  <c r="D258" i="112"/>
  <c r="D349" i="126" l="1"/>
  <c r="D312" i="126"/>
  <c r="D301" i="126"/>
  <c r="D300" i="126"/>
  <c r="D288" i="126"/>
  <c r="D253" i="126"/>
  <c r="D241" i="126"/>
  <c r="D240" i="126"/>
  <c r="D229" i="126"/>
  <c r="D228" i="126"/>
  <c r="D216" i="126"/>
  <c r="D370" i="126"/>
  <c r="D369" i="126"/>
  <c r="D368" i="126"/>
  <c r="D367" i="126"/>
  <c r="D355" i="126"/>
  <c r="D347" i="126"/>
  <c r="D346" i="126"/>
  <c r="D343" i="126"/>
  <c r="D335" i="126"/>
  <c r="D334" i="126"/>
  <c r="D332" i="126"/>
  <c r="D331" i="126"/>
  <c r="D321" i="126"/>
  <c r="D320" i="126"/>
  <c r="D319" i="126"/>
  <c r="D307" i="126"/>
  <c r="D295" i="126"/>
  <c r="D274" i="126"/>
  <c r="D273" i="126"/>
  <c r="D272" i="126"/>
  <c r="D271" i="126"/>
  <c r="D263" i="126"/>
  <c r="D261" i="126"/>
  <c r="D250" i="126"/>
  <c r="D249" i="126"/>
  <c r="D247" i="126"/>
  <c r="D237" i="126"/>
  <c r="D235" i="126"/>
  <c r="D234" i="126"/>
  <c r="D227" i="126"/>
  <c r="D225" i="126"/>
  <c r="D224" i="126"/>
  <c r="D223" i="126"/>
  <c r="D215" i="126"/>
  <c r="D214" i="126"/>
  <c r="D212" i="126"/>
  <c r="D210" i="126"/>
  <c r="D201" i="126"/>
  <c r="D200" i="126"/>
  <c r="D193" i="126"/>
  <c r="D198" i="126"/>
  <c r="D205" i="126"/>
  <c r="D208" i="126"/>
  <c r="D217" i="126"/>
  <c r="D219" i="126"/>
  <c r="D220" i="126"/>
  <c r="D221" i="126"/>
  <c r="D222" i="126"/>
  <c r="D230" i="126"/>
  <c r="D231" i="126"/>
  <c r="D242" i="126"/>
  <c r="D243" i="126"/>
  <c r="D245" i="126"/>
  <c r="D246" i="126"/>
  <c r="D254" i="126"/>
  <c r="D255" i="126"/>
  <c r="D256" i="126"/>
  <c r="D257" i="126"/>
  <c r="D258" i="126"/>
  <c r="D265" i="126"/>
  <c r="D266" i="126"/>
  <c r="D268" i="126"/>
  <c r="D270" i="126"/>
  <c r="D277" i="126"/>
  <c r="D278" i="126"/>
  <c r="D279" i="126"/>
  <c r="D282" i="126"/>
  <c r="D290" i="126"/>
  <c r="D291" i="126"/>
  <c r="D292" i="126"/>
  <c r="D293" i="126"/>
  <c r="D294" i="126"/>
  <c r="D302" i="126"/>
  <c r="D305" i="126"/>
  <c r="D306" i="126"/>
  <c r="D316" i="126"/>
  <c r="D317" i="126"/>
  <c r="D318" i="126"/>
  <c r="D325" i="126"/>
  <c r="D327" i="126"/>
  <c r="D330" i="126"/>
  <c r="D337" i="126"/>
  <c r="D338" i="126"/>
  <c r="D340" i="126"/>
  <c r="D341" i="126"/>
  <c r="D342" i="126"/>
  <c r="D350" i="126"/>
  <c r="D352" i="126"/>
  <c r="D353" i="126"/>
  <c r="D354" i="126"/>
  <c r="D361" i="126"/>
  <c r="D362" i="126"/>
  <c r="D364" i="126"/>
  <c r="D365" i="126"/>
  <c r="D375" i="126"/>
  <c r="D238" i="126" l="1"/>
  <c r="D371" i="126"/>
  <c r="D297" i="126"/>
  <c r="D286" i="126"/>
  <c r="D358" i="126"/>
  <c r="D359" i="126"/>
  <c r="D285" i="126"/>
  <c r="D357" i="126"/>
  <c r="D298" i="126"/>
  <c r="D394" i="126" l="1"/>
  <c r="D360" i="126"/>
  <c r="D410" i="126"/>
  <c r="D311" i="126"/>
  <c r="D202" i="126"/>
  <c r="D281" i="126"/>
  <c r="D377" i="126"/>
  <c r="D425" i="126"/>
  <c r="D323" i="126"/>
  <c r="D381" i="126"/>
  <c r="D402" i="126"/>
  <c r="D322" i="126"/>
  <c r="D309" i="126"/>
  <c r="D204" i="126"/>
  <c r="D259" i="126"/>
  <c r="D226" i="126"/>
  <c r="D413" i="126"/>
  <c r="D397" i="126"/>
  <c r="D218" i="126"/>
  <c r="D351" i="126"/>
  <c r="D396" i="126"/>
  <c r="D287" i="126"/>
  <c r="D203" i="126"/>
  <c r="D426" i="126"/>
  <c r="D406" i="126"/>
  <c r="D382" i="126"/>
  <c r="D418" i="126"/>
  <c r="D252" i="126"/>
  <c r="D326" i="126"/>
  <c r="D345" i="126"/>
  <c r="D398" i="126"/>
  <c r="D260" i="126"/>
  <c r="D389" i="126"/>
  <c r="D416" i="126"/>
  <c r="D251" i="126"/>
  <c r="D407" i="126"/>
  <c r="D304" i="126"/>
  <c r="D199" i="126"/>
  <c r="D419" i="126"/>
  <c r="D296" i="126"/>
  <c r="D376" i="126"/>
  <c r="D329" i="126"/>
  <c r="D211" i="126"/>
  <c r="D399" i="126"/>
  <c r="D363" i="126"/>
  <c r="D239" i="126"/>
  <c r="D267" i="126"/>
  <c r="D408" i="126"/>
  <c r="D390" i="126"/>
  <c r="D232" i="126"/>
  <c r="D314" i="126"/>
  <c r="D324" i="126"/>
  <c r="D308" i="126"/>
  <c r="D269" i="126"/>
  <c r="D196" i="126"/>
  <c r="D414" i="126"/>
  <c r="D400" i="126"/>
  <c r="D420" i="126"/>
  <c r="D303" i="126"/>
  <c r="D409" i="126"/>
  <c r="D391" i="126"/>
  <c r="D283" i="126"/>
  <c r="D280" i="126"/>
  <c r="D315" i="126"/>
  <c r="D372" i="126"/>
  <c r="D428" i="126"/>
  <c r="D248" i="126"/>
  <c r="D313" i="126"/>
  <c r="D195" i="126"/>
  <c r="D244" i="126"/>
  <c r="D209" i="126"/>
  <c r="D387" i="126"/>
  <c r="D289" i="126"/>
  <c r="D415" i="126"/>
  <c r="D264" i="126"/>
  <c r="D392" i="126"/>
  <c r="D412" i="126"/>
  <c r="D328" i="126"/>
  <c r="D373" i="126"/>
  <c r="D395" i="126"/>
  <c r="D262" i="126"/>
  <c r="D310" i="126"/>
  <c r="D344" i="126"/>
  <c r="D366" i="126"/>
  <c r="D299" i="126"/>
  <c r="D356" i="126"/>
  <c r="D384" i="126"/>
  <c r="D213" i="126"/>
  <c r="D374" i="126"/>
  <c r="D403" i="126"/>
  <c r="D275" i="126"/>
  <c r="D378" i="126"/>
  <c r="D393" i="126"/>
  <c r="D339" i="126"/>
  <c r="D427" i="126"/>
  <c r="D421" i="126"/>
  <c r="D386" i="126"/>
  <c r="D194" i="126"/>
  <c r="D276" i="126"/>
  <c r="D388" i="126"/>
  <c r="D385" i="126"/>
  <c r="D401" i="126"/>
  <c r="D233" i="126"/>
  <c r="D423" i="126"/>
  <c r="D206" i="126"/>
  <c r="D207" i="126"/>
  <c r="D422" i="126"/>
  <c r="D379" i="126"/>
  <c r="D348" i="126"/>
  <c r="D197" i="126"/>
  <c r="D236" i="126"/>
  <c r="D411" i="126"/>
  <c r="D383" i="126"/>
  <c r="D424" i="126"/>
  <c r="D380" i="126"/>
  <c r="D333" i="126"/>
  <c r="D284" i="126"/>
  <c r="D405" i="126"/>
  <c r="D336" i="126"/>
  <c r="D417" i="126"/>
  <c r="D404" i="126"/>
  <c r="D432" i="125" l="1"/>
  <c r="D427" i="125"/>
  <c r="D423" i="125"/>
  <c r="D431" i="125"/>
  <c r="D419" i="125"/>
  <c r="D455" i="125"/>
  <c r="D457" i="125"/>
  <c r="D411" i="125"/>
  <c r="D412" i="125"/>
  <c r="D413" i="125"/>
  <c r="D415" i="125"/>
  <c r="D416" i="125"/>
  <c r="D420" i="125"/>
  <c r="D421" i="125"/>
  <c r="D424" i="125"/>
  <c r="D425" i="125"/>
  <c r="D433" i="125"/>
  <c r="D435" i="125"/>
  <c r="D436" i="125"/>
  <c r="D437" i="125"/>
  <c r="D439" i="125"/>
  <c r="D442" i="125"/>
  <c r="D443" i="125"/>
  <c r="D444" i="125"/>
  <c r="D445" i="125"/>
  <c r="D447" i="125"/>
  <c r="D448" i="125"/>
  <c r="D449" i="125"/>
  <c r="D451" i="125"/>
  <c r="D452" i="125"/>
  <c r="D456" i="125"/>
  <c r="D458" i="125"/>
  <c r="D428" i="125" l="1"/>
  <c r="D440" i="125"/>
  <c r="D417" i="125"/>
  <c r="D429" i="125"/>
  <c r="D441" i="125"/>
  <c r="D453" i="125"/>
  <c r="D418" i="125"/>
  <c r="D430" i="125"/>
  <c r="D454" i="125"/>
  <c r="D422" i="125"/>
  <c r="D434" i="125"/>
  <c r="D446" i="125"/>
  <c r="D414" i="125"/>
  <c r="D426" i="125"/>
  <c r="D438" i="125"/>
  <c r="D450" i="125"/>
  <c r="D193" i="125"/>
  <c r="D194" i="125"/>
  <c r="D195" i="125"/>
  <c r="D196" i="125"/>
  <c r="D197" i="125"/>
  <c r="D198" i="125"/>
  <c r="D199" i="125"/>
  <c r="D200" i="125"/>
  <c r="D201" i="125"/>
  <c r="D202" i="125"/>
  <c r="D203" i="125"/>
  <c r="D204" i="125"/>
  <c r="D205" i="125"/>
  <c r="D206" i="125"/>
  <c r="D207" i="125"/>
  <c r="D208" i="125"/>
  <c r="D209" i="125"/>
  <c r="D210" i="125"/>
  <c r="D211" i="125"/>
  <c r="D212" i="125"/>
  <c r="D213" i="125"/>
  <c r="D214" i="125"/>
  <c r="D215" i="125"/>
  <c r="D216" i="125"/>
  <c r="D217" i="125"/>
  <c r="D218" i="125"/>
  <c r="D219" i="125"/>
  <c r="D220" i="125"/>
  <c r="D221" i="125"/>
  <c r="D222" i="125"/>
  <c r="D223" i="125"/>
  <c r="D224" i="125"/>
  <c r="D225" i="125"/>
  <c r="D226" i="125"/>
  <c r="D227" i="125"/>
  <c r="D228" i="125"/>
  <c r="D229" i="125"/>
  <c r="D230" i="125"/>
  <c r="D231" i="125"/>
  <c r="D232" i="125"/>
  <c r="D233" i="125"/>
  <c r="D234" i="125"/>
  <c r="D235" i="125"/>
  <c r="D236" i="125"/>
  <c r="D237" i="125"/>
  <c r="D238" i="125"/>
  <c r="D239" i="125"/>
  <c r="D240" i="125"/>
  <c r="D241" i="125"/>
  <c r="D242" i="125"/>
  <c r="D243" i="125"/>
  <c r="D244" i="125"/>
  <c r="D245" i="125"/>
  <c r="D246" i="125"/>
  <c r="D247" i="125"/>
  <c r="D248" i="125"/>
  <c r="D249" i="125"/>
  <c r="D250" i="125"/>
  <c r="D251" i="125"/>
  <c r="D252" i="125"/>
  <c r="D253" i="125"/>
  <c r="D254" i="125"/>
  <c r="D255" i="125"/>
  <c r="D256" i="125"/>
  <c r="D257" i="125"/>
  <c r="D258" i="125"/>
  <c r="D259" i="125"/>
  <c r="D260" i="125"/>
  <c r="D261" i="125"/>
  <c r="D262" i="125"/>
  <c r="D263" i="125"/>
  <c r="D264" i="125"/>
  <c r="D265" i="125"/>
  <c r="D266" i="125"/>
  <c r="D267" i="125"/>
  <c r="D268" i="125"/>
  <c r="D269" i="125"/>
  <c r="D270" i="125"/>
  <c r="D271" i="125"/>
  <c r="D272" i="125"/>
  <c r="D273" i="125"/>
  <c r="D274" i="125"/>
  <c r="D275" i="125"/>
  <c r="D276" i="125"/>
  <c r="D277" i="125"/>
  <c r="D278" i="125"/>
  <c r="D279" i="125"/>
  <c r="D280" i="125"/>
  <c r="D281" i="125"/>
  <c r="D282" i="125"/>
  <c r="D283" i="125"/>
  <c r="D284" i="125"/>
  <c r="D285" i="125"/>
  <c r="D286" i="125"/>
  <c r="D287" i="125"/>
  <c r="D288" i="125"/>
  <c r="D289" i="125"/>
  <c r="D290" i="125"/>
  <c r="D291" i="125"/>
  <c r="D292" i="125"/>
  <c r="D293" i="125"/>
  <c r="D294" i="125"/>
  <c r="D295" i="125"/>
  <c r="D296" i="125"/>
  <c r="D297" i="125"/>
  <c r="D298" i="125"/>
  <c r="D299" i="125"/>
  <c r="D300" i="125"/>
  <c r="D301" i="125"/>
  <c r="D302" i="125"/>
  <c r="D303" i="125"/>
  <c r="D304" i="125"/>
  <c r="D305" i="125"/>
  <c r="D306" i="125"/>
  <c r="D307" i="125"/>
  <c r="D308" i="125"/>
  <c r="D309" i="125"/>
  <c r="D310" i="125"/>
  <c r="D311" i="125"/>
  <c r="D312" i="125"/>
  <c r="D313" i="125"/>
  <c r="D314" i="125"/>
  <c r="D315" i="125"/>
  <c r="D316" i="125"/>
  <c r="D317" i="125"/>
  <c r="D318" i="125"/>
  <c r="D319" i="125"/>
  <c r="D320" i="125"/>
  <c r="D321" i="125"/>
  <c r="D322" i="125"/>
  <c r="D323" i="125"/>
  <c r="D324" i="125"/>
  <c r="D325" i="125"/>
  <c r="D326" i="125"/>
  <c r="D327" i="125"/>
  <c r="D328" i="125"/>
  <c r="D329" i="125"/>
  <c r="D330" i="125"/>
  <c r="D331" i="125"/>
  <c r="D332" i="125"/>
  <c r="D333" i="125"/>
  <c r="D334" i="125"/>
  <c r="D335" i="125"/>
  <c r="D336" i="125"/>
  <c r="D337" i="125"/>
  <c r="D338" i="125"/>
  <c r="D339" i="125"/>
  <c r="D340" i="125"/>
  <c r="D341" i="125"/>
  <c r="D342" i="125"/>
  <c r="D343" i="125"/>
  <c r="D344" i="125"/>
  <c r="D345" i="125"/>
  <c r="D346" i="125"/>
  <c r="D347" i="125"/>
  <c r="D348" i="125"/>
  <c r="D349" i="125"/>
  <c r="D350" i="125"/>
  <c r="D351" i="125"/>
  <c r="D352" i="125"/>
  <c r="D353" i="125"/>
  <c r="D354" i="125"/>
  <c r="D355" i="125"/>
  <c r="D356" i="125"/>
  <c r="D357" i="125"/>
  <c r="D358" i="125"/>
  <c r="D359" i="125"/>
  <c r="D360" i="125"/>
  <c r="D361" i="125"/>
  <c r="D362" i="125"/>
  <c r="D363" i="125"/>
  <c r="D364" i="125"/>
  <c r="D365" i="125"/>
  <c r="D366" i="125"/>
  <c r="D367" i="125"/>
  <c r="D368" i="125"/>
  <c r="D369" i="125"/>
  <c r="D370" i="125"/>
  <c r="D371" i="125"/>
  <c r="D372" i="125"/>
  <c r="D373" i="125"/>
  <c r="D374" i="125"/>
  <c r="D375" i="125"/>
  <c r="D376" i="125"/>
  <c r="D377" i="125"/>
  <c r="D378" i="125"/>
  <c r="D379" i="125"/>
  <c r="D380" i="125"/>
  <c r="D381" i="125"/>
  <c r="D382" i="125"/>
  <c r="D383" i="125"/>
  <c r="D384" i="125"/>
  <c r="D385" i="125"/>
  <c r="D386" i="125"/>
  <c r="D387" i="125"/>
  <c r="D388" i="125"/>
  <c r="D389" i="125"/>
  <c r="D390" i="125"/>
  <c r="D391" i="125"/>
  <c r="D392" i="125"/>
  <c r="D393" i="125"/>
  <c r="D394" i="125"/>
  <c r="D395" i="125"/>
  <c r="D396" i="125"/>
  <c r="D397" i="125"/>
  <c r="D398" i="125"/>
  <c r="D399" i="125"/>
  <c r="D400" i="125"/>
  <c r="D401" i="125"/>
  <c r="D402" i="125"/>
  <c r="D403" i="125"/>
  <c r="D404" i="125"/>
  <c r="D405" i="125"/>
  <c r="D406" i="125"/>
  <c r="D407" i="125"/>
  <c r="D408" i="125"/>
  <c r="D409" i="125"/>
  <c r="D410" i="125"/>
  <c r="D300" i="114" l="1"/>
  <c r="D288" i="114"/>
  <c r="D240" i="114"/>
  <c r="D228" i="114"/>
  <c r="D175" i="114"/>
  <c r="D156" i="114"/>
  <c r="D151" i="114"/>
  <c r="D144" i="114"/>
  <c r="D326" i="114"/>
  <c r="D314" i="114"/>
  <c r="D302" i="114"/>
  <c r="D301" i="114"/>
  <c r="D290" i="114"/>
  <c r="D277" i="114"/>
  <c r="D254" i="114"/>
  <c r="D243" i="114"/>
  <c r="D241" i="114"/>
  <c r="D231" i="114"/>
  <c r="D229" i="114"/>
  <c r="D217" i="114"/>
  <c r="D207" i="114"/>
  <c r="D206" i="114"/>
  <c r="D205" i="114"/>
  <c r="D193" i="114"/>
  <c r="D181" i="114"/>
  <c r="D171" i="114"/>
  <c r="D170" i="114"/>
  <c r="D169" i="114"/>
  <c r="D159" i="114"/>
  <c r="D158" i="114"/>
  <c r="D147" i="114"/>
  <c r="D141" i="114"/>
  <c r="D148" i="114"/>
  <c r="D149" i="114"/>
  <c r="D150" i="114"/>
  <c r="D152" i="114"/>
  <c r="D155" i="114"/>
  <c r="D161" i="114"/>
  <c r="D163" i="114"/>
  <c r="D164" i="114"/>
  <c r="D165" i="114"/>
  <c r="D167" i="114"/>
  <c r="D168" i="114"/>
  <c r="D173" i="114"/>
  <c r="D174" i="114"/>
  <c r="D176" i="114"/>
  <c r="D178" i="114"/>
  <c r="D179" i="114"/>
  <c r="D186" i="114"/>
  <c r="D188" i="114"/>
  <c r="D189" i="114"/>
  <c r="D197" i="114"/>
  <c r="D198" i="114"/>
  <c r="D199" i="114"/>
  <c r="D200" i="114"/>
  <c r="D201" i="114"/>
  <c r="D202" i="114"/>
  <c r="D203" i="114"/>
  <c r="D208" i="114"/>
  <c r="D209" i="114"/>
  <c r="D210" i="114"/>
  <c r="D211" i="114"/>
  <c r="D212" i="114"/>
  <c r="D213" i="114"/>
  <c r="D214" i="114"/>
  <c r="D215" i="114"/>
  <c r="D216" i="114"/>
  <c r="D220" i="114"/>
  <c r="D221" i="114"/>
  <c r="D222" i="114"/>
  <c r="D224" i="114"/>
  <c r="D225" i="114"/>
  <c r="D227" i="114"/>
  <c r="D232" i="114"/>
  <c r="D233" i="114"/>
  <c r="D235" i="114"/>
  <c r="D236" i="114"/>
  <c r="D239" i="114"/>
  <c r="D244" i="114"/>
  <c r="D247" i="114"/>
  <c r="D249" i="114"/>
  <c r="D251" i="114"/>
  <c r="D252" i="114"/>
  <c r="D256" i="114"/>
  <c r="D257" i="114"/>
  <c r="D258" i="114"/>
  <c r="D259" i="114"/>
  <c r="D260" i="114"/>
  <c r="D263" i="114"/>
  <c r="D264" i="114"/>
  <c r="D268" i="114"/>
  <c r="D273" i="114"/>
  <c r="D275" i="114"/>
  <c r="D276" i="114"/>
  <c r="D279" i="114"/>
  <c r="D280" i="114"/>
  <c r="D282" i="114"/>
  <c r="D283" i="114"/>
  <c r="D286" i="114"/>
  <c r="D287" i="114"/>
  <c r="D293" i="114"/>
  <c r="D297" i="114"/>
  <c r="D298" i="114"/>
  <c r="D299" i="114"/>
  <c r="D306" i="114"/>
  <c r="D308" i="114"/>
  <c r="D310" i="114"/>
  <c r="D311" i="114"/>
  <c r="D312" i="114"/>
  <c r="D315" i="114"/>
  <c r="D317" i="114"/>
  <c r="D318" i="114"/>
  <c r="D320" i="114"/>
  <c r="D321" i="114"/>
  <c r="D322" i="114"/>
  <c r="D323" i="114"/>
  <c r="D327" i="114"/>
  <c r="D329" i="114"/>
  <c r="D331" i="114"/>
  <c r="D332" i="114"/>
  <c r="D333" i="114"/>
  <c r="D334" i="114"/>
  <c r="D335" i="114"/>
  <c r="D336" i="114"/>
  <c r="D339" i="114"/>
  <c r="D340" i="114"/>
  <c r="D341" i="114"/>
  <c r="D342" i="114"/>
  <c r="D344" i="114"/>
  <c r="D345" i="114"/>
  <c r="D346" i="114"/>
  <c r="D347" i="114"/>
  <c r="D348" i="114"/>
  <c r="D352" i="114"/>
  <c r="D378" i="114" l="1"/>
  <c r="D219" i="114"/>
  <c r="D291" i="114"/>
  <c r="D172" i="114"/>
  <c r="D375" i="114" l="1"/>
  <c r="D330" i="114"/>
  <c r="D387" i="114"/>
  <c r="D142" i="114"/>
  <c r="D363" i="114"/>
  <c r="D369" i="114"/>
  <c r="D357" i="114"/>
  <c r="D184" i="114"/>
  <c r="D404" i="114"/>
  <c r="D162" i="114"/>
  <c r="D160" i="114"/>
  <c r="D355" i="114"/>
  <c r="D350" i="114"/>
  <c r="D368" i="114"/>
  <c r="D261" i="114"/>
  <c r="D266" i="114"/>
  <c r="D382" i="114"/>
  <c r="D271" i="114"/>
  <c r="D192" i="114"/>
  <c r="D204" i="114"/>
  <c r="D356" i="114"/>
  <c r="D272" i="114"/>
  <c r="D379" i="114"/>
  <c r="D245" i="114"/>
  <c r="D388" i="114"/>
  <c r="D370" i="114"/>
  <c r="D405" i="114"/>
  <c r="D187" i="114"/>
  <c r="D397" i="114"/>
  <c r="D269" i="114"/>
  <c r="D237" i="114"/>
  <c r="D153" i="114"/>
  <c r="D374" i="114"/>
  <c r="D403" i="114"/>
  <c r="D367" i="114"/>
  <c r="D246" i="114"/>
  <c r="D194" i="114"/>
  <c r="D391" i="114"/>
  <c r="D380" i="114"/>
  <c r="D389" i="114"/>
  <c r="D371" i="114"/>
  <c r="D406" i="114"/>
  <c r="D398" i="114"/>
  <c r="D289" i="114"/>
  <c r="D365" i="114"/>
  <c r="D195" i="114"/>
  <c r="D358" i="114"/>
  <c r="D337" i="114"/>
  <c r="D366" i="114"/>
  <c r="D396" i="114"/>
  <c r="D349" i="114"/>
  <c r="D381" i="114"/>
  <c r="D390" i="114"/>
  <c r="D372" i="114"/>
  <c r="D407" i="114"/>
  <c r="D384" i="114"/>
  <c r="D399" i="114"/>
  <c r="D295" i="114"/>
  <c r="D154" i="114"/>
  <c r="D253" i="114"/>
  <c r="D218" i="114"/>
  <c r="D190" i="114"/>
  <c r="D402" i="114"/>
  <c r="D351" i="114"/>
  <c r="D305" i="114"/>
  <c r="D284" i="114"/>
  <c r="D325" i="114"/>
  <c r="D292" i="114"/>
  <c r="D373" i="114"/>
  <c r="D177" i="114"/>
  <c r="D400" i="114"/>
  <c r="D296" i="114"/>
  <c r="D166" i="114"/>
  <c r="D338" i="114"/>
  <c r="D230" i="114"/>
  <c r="D250" i="114"/>
  <c r="D303" i="114"/>
  <c r="D304" i="114"/>
  <c r="D359" i="114"/>
  <c r="D385" i="114"/>
  <c r="D395" i="114"/>
  <c r="D265" i="114"/>
  <c r="D294" i="114"/>
  <c r="D307" i="114"/>
  <c r="D226" i="114"/>
  <c r="D285" i="114"/>
  <c r="D401" i="114"/>
  <c r="D309" i="114"/>
  <c r="D183" i="114"/>
  <c r="D392" i="114"/>
  <c r="D234" i="114"/>
  <c r="D223" i="114"/>
  <c r="D274" i="114"/>
  <c r="D313" i="114"/>
  <c r="D383" i="114"/>
  <c r="D360" i="114"/>
  <c r="D238" i="114"/>
  <c r="D353" i="114"/>
  <c r="D191" i="114"/>
  <c r="D182" i="114"/>
  <c r="D185" i="114"/>
  <c r="D319" i="114"/>
  <c r="D270" i="114"/>
  <c r="D316" i="114"/>
  <c r="D255" i="114"/>
  <c r="D393" i="114"/>
  <c r="D248" i="114"/>
  <c r="D343" i="114"/>
  <c r="D364" i="114"/>
  <c r="D324" i="114"/>
  <c r="D361" i="114"/>
  <c r="D278" i="114"/>
  <c r="D354" i="114"/>
  <c r="D157" i="114"/>
  <c r="D376" i="114"/>
  <c r="D242" i="114"/>
  <c r="D146" i="114"/>
  <c r="D267" i="114"/>
  <c r="D394" i="114"/>
  <c r="D262" i="114"/>
  <c r="D196" i="114"/>
  <c r="D145" i="114"/>
  <c r="D281" i="114"/>
  <c r="D328" i="114"/>
  <c r="D362" i="114"/>
  <c r="D143" i="114"/>
  <c r="D180" i="114"/>
  <c r="D377" i="114"/>
  <c r="D386" i="114"/>
  <c r="B2" i="133" l="1"/>
  <c r="B2" i="132" l="1"/>
  <c r="B2" i="131" l="1"/>
  <c r="D10" i="2" l="1"/>
  <c r="D11" i="41" l="1"/>
  <c r="B10" i="107" l="1"/>
  <c r="D12" i="129" l="1"/>
  <c r="D9" i="129"/>
  <c r="B2" i="129"/>
  <c r="D36" i="129" l="1"/>
  <c r="D48" i="129"/>
  <c r="D135" i="129"/>
  <c r="D96" i="129"/>
  <c r="D47" i="129"/>
  <c r="D20" i="129"/>
  <c r="D23" i="129"/>
  <c r="D144" i="129"/>
  <c r="D182" i="129"/>
  <c r="D18" i="129"/>
  <c r="D84" i="129"/>
  <c r="D175" i="129"/>
  <c r="D61" i="129"/>
  <c r="D112" i="129"/>
  <c r="D156" i="129"/>
  <c r="D173" i="129"/>
  <c r="D116" i="129"/>
  <c r="D141" i="129"/>
  <c r="D92" i="129"/>
  <c r="D155" i="129"/>
  <c r="D55" i="129"/>
  <c r="D15" i="129"/>
  <c r="D91" i="129"/>
  <c r="D127" i="129"/>
  <c r="D103" i="129"/>
  <c r="D174" i="129"/>
  <c r="D67" i="129"/>
  <c r="D63" i="129"/>
  <c r="D93" i="129"/>
  <c r="D166" i="129"/>
  <c r="D121" i="129"/>
  <c r="D80" i="129"/>
  <c r="D122" i="129"/>
  <c r="D119" i="129"/>
  <c r="D78" i="129"/>
  <c r="D94" i="129"/>
  <c r="D21" i="129"/>
  <c r="D136" i="129"/>
  <c r="D62" i="129"/>
  <c r="D151" i="129"/>
  <c r="D27" i="129"/>
  <c r="D31" i="129"/>
  <c r="D129" i="129"/>
  <c r="D138" i="129"/>
  <c r="D108" i="129"/>
  <c r="D118" i="129"/>
  <c r="D143" i="129"/>
  <c r="D126" i="129"/>
  <c r="D98" i="129"/>
  <c r="D183" i="129"/>
  <c r="D22" i="129"/>
  <c r="D133" i="129" l="1"/>
  <c r="D184" i="129"/>
  <c r="D79" i="129"/>
  <c r="D158" i="129"/>
  <c r="D179" i="129"/>
  <c r="D124" i="129"/>
  <c r="D148" i="129"/>
  <c r="D111" i="129"/>
  <c r="D176" i="129"/>
  <c r="D139" i="129"/>
  <c r="D17" i="129"/>
  <c r="D60" i="129"/>
  <c r="D76" i="129"/>
  <c r="D128" i="129"/>
  <c r="D99" i="129"/>
  <c r="D140" i="129"/>
  <c r="D54" i="129"/>
  <c r="D73" i="129"/>
  <c r="D89" i="129"/>
  <c r="D53" i="129"/>
  <c r="D150" i="129"/>
  <c r="D137" i="129"/>
  <c r="D25" i="129"/>
  <c r="D65" i="129"/>
  <c r="D104" i="129"/>
  <c r="D149" i="129"/>
  <c r="D132" i="129"/>
  <c r="D101" i="129"/>
  <c r="D39" i="129"/>
  <c r="D163" i="129"/>
  <c r="D172" i="129"/>
  <c r="D189" i="129"/>
  <c r="D115" i="129"/>
  <c r="D157" i="129"/>
  <c r="D64" i="129"/>
  <c r="D45" i="129"/>
  <c r="D69" i="129"/>
  <c r="D177" i="129"/>
  <c r="D19" i="129"/>
  <c r="D77" i="129"/>
  <c r="D46" i="129"/>
  <c r="D120" i="129"/>
  <c r="D85" i="129"/>
  <c r="D123" i="129"/>
  <c r="D113" i="129"/>
  <c r="D42" i="129"/>
  <c r="D16" i="129"/>
  <c r="D34" i="129"/>
  <c r="D117" i="129"/>
  <c r="D51" i="129"/>
  <c r="D70" i="129"/>
  <c r="D178" i="129"/>
  <c r="D131" i="129"/>
  <c r="D153" i="129"/>
  <c r="D130" i="129"/>
  <c r="D83" i="129"/>
  <c r="D164" i="129"/>
  <c r="D13" i="129"/>
  <c r="D186" i="129"/>
  <c r="D59" i="129"/>
  <c r="D56" i="129"/>
  <c r="D160" i="129"/>
  <c r="D24" i="129"/>
  <c r="D168" i="129"/>
  <c r="D87" i="129"/>
  <c r="D41" i="129"/>
  <c r="D181" i="129"/>
  <c r="D165" i="129"/>
  <c r="D161" i="129"/>
  <c r="D32" i="129"/>
  <c r="D162" i="129"/>
  <c r="D49" i="129"/>
  <c r="D114" i="129"/>
  <c r="D154" i="129"/>
  <c r="D125" i="129"/>
  <c r="D58" i="129"/>
  <c r="D100" i="129"/>
  <c r="D50" i="129"/>
  <c r="D109" i="129"/>
  <c r="D102" i="129"/>
  <c r="D90" i="129"/>
  <c r="D171" i="129"/>
  <c r="D28" i="129"/>
  <c r="D75" i="129"/>
  <c r="D43" i="129"/>
  <c r="D37" i="129"/>
  <c r="D146" i="129"/>
  <c r="D106" i="129"/>
  <c r="D152" i="129"/>
  <c r="D145" i="129"/>
  <c r="D185" i="129"/>
  <c r="D190" i="129"/>
  <c r="D81" i="129"/>
  <c r="D44" i="129"/>
  <c r="D35" i="129"/>
  <c r="D30" i="129"/>
  <c r="D33" i="129"/>
  <c r="D167" i="129"/>
  <c r="D68" i="129"/>
  <c r="D74" i="129"/>
  <c r="D97" i="129"/>
  <c r="D52" i="129"/>
  <c r="D86" i="129"/>
  <c r="D134" i="129"/>
  <c r="D66" i="129"/>
  <c r="D72" i="129"/>
  <c r="D107" i="129"/>
  <c r="D38" i="129"/>
  <c r="D26" i="129"/>
  <c r="D170" i="129"/>
  <c r="D187" i="129"/>
  <c r="D188" i="129"/>
  <c r="D71" i="129"/>
  <c r="D95" i="129"/>
  <c r="D88" i="129"/>
  <c r="D57" i="129"/>
  <c r="D105" i="129"/>
  <c r="D29" i="129"/>
  <c r="D14" i="129"/>
  <c r="D110" i="129"/>
  <c r="D40" i="129"/>
  <c r="D169" i="129"/>
  <c r="D180" i="129"/>
  <c r="D82" i="129"/>
  <c r="D147" i="129"/>
  <c r="D159" i="129"/>
  <c r="D142" i="129"/>
  <c r="D9" i="126" l="1"/>
  <c r="B2" i="126"/>
  <c r="D155" i="126" l="1"/>
  <c r="D183" i="126"/>
  <c r="D179" i="126"/>
  <c r="D158" i="126"/>
  <c r="D174" i="126"/>
  <c r="D164" i="126"/>
  <c r="D190" i="126"/>
  <c r="D170" i="126"/>
  <c r="D185" i="126"/>
  <c r="D171" i="126"/>
  <c r="D168" i="126"/>
  <c r="D192" i="126"/>
  <c r="D156" i="126"/>
  <c r="D166" i="126"/>
  <c r="D165" i="126"/>
  <c r="D167" i="126"/>
  <c r="D176" i="126"/>
  <c r="D188" i="126"/>
  <c r="D180" i="126"/>
  <c r="D173" i="126"/>
  <c r="D189" i="126"/>
  <c r="D184" i="126"/>
  <c r="D177" i="126"/>
  <c r="D187" i="126"/>
  <c r="D157" i="126"/>
  <c r="D159" i="126"/>
  <c r="D163" i="126"/>
  <c r="D181" i="126"/>
  <c r="D160" i="126"/>
  <c r="D182" i="126"/>
  <c r="D169" i="126"/>
  <c r="D175" i="126"/>
  <c r="D191" i="126"/>
  <c r="D186" i="126"/>
  <c r="D161" i="126"/>
  <c r="D172" i="126"/>
  <c r="D178" i="126"/>
  <c r="D162" i="126"/>
  <c r="D152" i="126" l="1"/>
  <c r="D154" i="126"/>
  <c r="D153" i="126"/>
  <c r="D151" i="126"/>
  <c r="D145" i="126" l="1"/>
  <c r="D133" i="126"/>
  <c r="D121" i="126"/>
  <c r="D109" i="126"/>
  <c r="D97" i="126"/>
  <c r="D86" i="126"/>
  <c r="D74" i="126"/>
  <c r="D62" i="126"/>
  <c r="D144" i="126"/>
  <c r="D132" i="126"/>
  <c r="D120" i="126"/>
  <c r="D13" i="126"/>
  <c r="D143" i="126"/>
  <c r="D131" i="126"/>
  <c r="D119" i="126"/>
  <c r="D107" i="126"/>
  <c r="D95" i="126"/>
  <c r="D84" i="126"/>
  <c r="D72" i="126"/>
  <c r="D60" i="126"/>
  <c r="D48" i="126"/>
  <c r="D36" i="126"/>
  <c r="D24" i="126"/>
  <c r="D71" i="126"/>
  <c r="D59" i="126"/>
  <c r="D35" i="126"/>
  <c r="D23" i="126"/>
  <c r="D49" i="126"/>
  <c r="D142" i="126"/>
  <c r="D130" i="126"/>
  <c r="D118" i="126"/>
  <c r="D106" i="126"/>
  <c r="D94" i="126"/>
  <c r="D83" i="126"/>
  <c r="D47" i="126"/>
  <c r="D25" i="126"/>
  <c r="D141" i="126"/>
  <c r="D129" i="126"/>
  <c r="D117" i="126"/>
  <c r="D105" i="126"/>
  <c r="D93" i="126"/>
  <c r="D82" i="126"/>
  <c r="D70" i="126"/>
  <c r="D58" i="126"/>
  <c r="D46" i="126"/>
  <c r="D34" i="126"/>
  <c r="D22" i="126"/>
  <c r="D45" i="126"/>
  <c r="D33" i="126"/>
  <c r="D32" i="126"/>
  <c r="D20" i="126"/>
  <c r="D96" i="126"/>
  <c r="D140" i="126"/>
  <c r="D128" i="126"/>
  <c r="D116" i="126"/>
  <c r="D104" i="126"/>
  <c r="D92" i="126"/>
  <c r="D81" i="126"/>
  <c r="D69" i="126"/>
  <c r="D57" i="126"/>
  <c r="D21" i="126"/>
  <c r="D73" i="126"/>
  <c r="D139" i="126"/>
  <c r="D127" i="126"/>
  <c r="D115" i="126"/>
  <c r="D103" i="126"/>
  <c r="D91" i="126"/>
  <c r="D80" i="126"/>
  <c r="D68" i="126"/>
  <c r="D56" i="126"/>
  <c r="D44" i="126"/>
  <c r="D37" i="126"/>
  <c r="D150" i="126"/>
  <c r="D138" i="126"/>
  <c r="D126" i="126"/>
  <c r="D114" i="126"/>
  <c r="D102" i="126"/>
  <c r="D90" i="126"/>
  <c r="D79" i="126"/>
  <c r="D67" i="126"/>
  <c r="D55" i="126"/>
  <c r="D43" i="126"/>
  <c r="D31" i="126"/>
  <c r="D19" i="126"/>
  <c r="D113" i="126"/>
  <c r="D89" i="126"/>
  <c r="D78" i="126"/>
  <c r="D54" i="126"/>
  <c r="D30" i="126"/>
  <c r="D18" i="126"/>
  <c r="D110" i="126"/>
  <c r="D87" i="126"/>
  <c r="D51" i="126"/>
  <c r="D15" i="126"/>
  <c r="D26" i="126"/>
  <c r="D108" i="126"/>
  <c r="D149" i="126"/>
  <c r="D137" i="126"/>
  <c r="D125" i="126"/>
  <c r="D101" i="126"/>
  <c r="D66" i="126"/>
  <c r="D42" i="126"/>
  <c r="D146" i="126"/>
  <c r="D39" i="126"/>
  <c r="D14" i="126"/>
  <c r="D148" i="126"/>
  <c r="D136" i="126"/>
  <c r="D124" i="126"/>
  <c r="D112" i="126"/>
  <c r="D100" i="126"/>
  <c r="D77" i="126"/>
  <c r="D65" i="126"/>
  <c r="D53" i="126"/>
  <c r="D41" i="126"/>
  <c r="D29" i="126"/>
  <c r="D17" i="126"/>
  <c r="D122" i="126"/>
  <c r="D98" i="126"/>
  <c r="D63" i="126"/>
  <c r="D38" i="126"/>
  <c r="D61" i="126"/>
  <c r="D147" i="126"/>
  <c r="D135" i="126"/>
  <c r="D123" i="126"/>
  <c r="D111" i="126"/>
  <c r="D99" i="126"/>
  <c r="D88" i="126"/>
  <c r="D76" i="126"/>
  <c r="D64" i="126"/>
  <c r="D52" i="126"/>
  <c r="D40" i="126"/>
  <c r="D28" i="126"/>
  <c r="D16" i="126"/>
  <c r="D134" i="126"/>
  <c r="D75" i="126"/>
  <c r="D27" i="126"/>
  <c r="D50" i="126"/>
  <c r="D85" i="126"/>
  <c r="D12" i="126" l="1"/>
  <c r="D9" i="125" l="1"/>
  <c r="B2" i="125"/>
  <c r="D56" i="125" l="1"/>
  <c r="D106" i="125"/>
  <c r="D116" i="125"/>
  <c r="D63" i="125"/>
  <c r="D111" i="125"/>
  <c r="D179" i="125"/>
  <c r="D151" i="125"/>
  <c r="D137" i="125"/>
  <c r="D69" i="125"/>
  <c r="D15" i="125"/>
  <c r="D157" i="125"/>
  <c r="D161" i="125"/>
  <c r="D78" i="125"/>
  <c r="D18" i="125"/>
  <c r="D177" i="125"/>
  <c r="D87" i="125"/>
  <c r="D184" i="125"/>
  <c r="D33" i="125"/>
  <c r="D104" i="125"/>
  <c r="D20" i="125"/>
  <c r="D187" i="125"/>
  <c r="D89" i="125"/>
  <c r="D36" i="125"/>
  <c r="D126" i="125"/>
  <c r="D22" i="125"/>
  <c r="D117" i="125"/>
  <c r="D149" i="125"/>
  <c r="D49" i="125"/>
  <c r="D50" i="125"/>
  <c r="D163" i="125"/>
  <c r="D38" i="125"/>
  <c r="D158" i="125"/>
  <c r="D133" i="125"/>
  <c r="D55" i="125"/>
  <c r="D125" i="125"/>
  <c r="D188" i="125"/>
  <c r="D95" i="125"/>
  <c r="D127" i="125"/>
  <c r="D83" i="125" l="1"/>
  <c r="D105" i="125" l="1"/>
  <c r="D185" i="125"/>
  <c r="D134" i="125"/>
  <c r="D71" i="125" l="1"/>
  <c r="D39" i="125"/>
  <c r="D85" i="125"/>
  <c r="D180" i="125"/>
  <c r="D51" i="125"/>
  <c r="D110" i="125"/>
  <c r="D13" i="125"/>
  <c r="D42" i="125"/>
  <c r="D84" i="125"/>
  <c r="D100" i="125"/>
  <c r="D147" i="125"/>
  <c r="D61" i="125"/>
  <c r="D173" i="125"/>
  <c r="D189" i="125"/>
  <c r="D44" i="125"/>
  <c r="D162" i="125"/>
  <c r="D34" i="125"/>
  <c r="D76" i="125"/>
  <c r="D97" i="125"/>
  <c r="D19" i="125"/>
  <c r="D54" i="125"/>
  <c r="D88" i="125"/>
  <c r="D24" i="125"/>
  <c r="D86" i="125"/>
  <c r="D164" i="125"/>
  <c r="D66" i="125"/>
  <c r="D23" i="125"/>
  <c r="D79" i="125"/>
  <c r="D152" i="125"/>
  <c r="D182" i="125"/>
  <c r="D191" i="125"/>
  <c r="D155" i="125"/>
  <c r="D27" i="125"/>
  <c r="D75" i="125"/>
  <c r="D29" i="125"/>
  <c r="D40" i="125"/>
  <c r="D101" i="125"/>
  <c r="D135" i="125"/>
  <c r="D94" i="125"/>
  <c r="D153" i="125"/>
  <c r="D186" i="125"/>
  <c r="D74" i="125"/>
  <c r="D82" i="125"/>
  <c r="D108" i="125"/>
  <c r="D26" i="125"/>
  <c r="D65" i="125"/>
  <c r="D171" i="125"/>
  <c r="D181" i="125"/>
  <c r="D53" i="125"/>
  <c r="D45" i="125"/>
  <c r="D154" i="125"/>
  <c r="D37" i="125"/>
  <c r="D93" i="125"/>
  <c r="D132" i="125"/>
  <c r="D167" i="125"/>
  <c r="D136" i="125"/>
  <c r="D175" i="125"/>
  <c r="D70" i="125"/>
  <c r="D73" i="125"/>
  <c r="D176" i="125"/>
  <c r="D156" i="125"/>
  <c r="D168" i="125"/>
  <c r="D17" i="125"/>
  <c r="D122" i="125"/>
  <c r="D142" i="125"/>
  <c r="D131" i="125"/>
  <c r="D150" i="125"/>
  <c r="D52" i="125"/>
  <c r="D41" i="125"/>
  <c r="D169" i="125"/>
  <c r="D174" i="125"/>
  <c r="D91" i="125"/>
  <c r="D90" i="125"/>
  <c r="D77" i="125"/>
  <c r="D92" i="125"/>
  <c r="D96" i="125"/>
  <c r="D121" i="125"/>
  <c r="D144" i="125"/>
  <c r="D47" i="125"/>
  <c r="D12" i="125"/>
  <c r="D109" i="125"/>
  <c r="D172" i="125"/>
  <c r="D43" i="125"/>
  <c r="D146" i="125"/>
  <c r="D48" i="125"/>
  <c r="D139" i="125"/>
  <c r="D31" i="125"/>
  <c r="D99" i="125"/>
  <c r="D28" i="125"/>
  <c r="D145" i="125"/>
  <c r="D178" i="125"/>
  <c r="D112" i="125"/>
  <c r="D119" i="125"/>
  <c r="D113" i="125"/>
  <c r="D57" i="125"/>
  <c r="D165" i="125"/>
  <c r="D68" i="125"/>
  <c r="D103" i="125"/>
  <c r="D32" i="125"/>
  <c r="D107" i="125"/>
  <c r="D170" i="125"/>
  <c r="D166" i="125"/>
  <c r="D124" i="125"/>
  <c r="D123" i="125"/>
  <c r="D62" i="125"/>
  <c r="D60" i="125"/>
  <c r="D46" i="125"/>
  <c r="D159" i="125"/>
  <c r="D98" i="125"/>
  <c r="D102" i="125"/>
  <c r="D25" i="125"/>
  <c r="D160" i="125"/>
  <c r="D59" i="125"/>
  <c r="D148" i="125"/>
  <c r="D16" i="125"/>
  <c r="D138" i="125"/>
  <c r="D190" i="125"/>
  <c r="D64" i="125"/>
  <c r="D115" i="125"/>
  <c r="D114" i="125"/>
  <c r="D35" i="125"/>
  <c r="D183" i="125"/>
  <c r="D143" i="125"/>
  <c r="D72" i="125"/>
  <c r="D192" i="125"/>
  <c r="D67" i="125"/>
  <c r="D128" i="125"/>
  <c r="D21" i="125"/>
  <c r="D141" i="125"/>
  <c r="D30" i="125"/>
  <c r="D130" i="125"/>
  <c r="D118" i="125"/>
  <c r="D120" i="125"/>
  <c r="D140" i="125"/>
  <c r="D14" i="125"/>
  <c r="D58" i="125"/>
  <c r="D80" i="125"/>
  <c r="D81" i="125"/>
  <c r="D129" i="125" l="1"/>
  <c r="A37" i="8" l="1"/>
  <c r="B2" i="123"/>
  <c r="D9" i="122" l="1"/>
  <c r="B2" i="122"/>
  <c r="D20" i="122" l="1"/>
  <c r="D22" i="122"/>
  <c r="D23" i="122"/>
  <c r="D24" i="122"/>
  <c r="D25" i="122"/>
  <c r="D26" i="122"/>
  <c r="D27" i="122"/>
  <c r="D28" i="122"/>
  <c r="D29" i="122"/>
  <c r="D30" i="122"/>
  <c r="D31" i="122"/>
  <c r="D32" i="122"/>
  <c r="D33" i="122"/>
  <c r="D34" i="122"/>
  <c r="D35" i="122"/>
  <c r="D36" i="122"/>
  <c r="D37" i="122"/>
  <c r="D38" i="122"/>
  <c r="D39" i="122"/>
  <c r="D40" i="122"/>
  <c r="D41" i="122"/>
  <c r="D42" i="122"/>
  <c r="D43" i="122"/>
  <c r="D44" i="122"/>
  <c r="D45" i="122"/>
  <c r="D46" i="122"/>
  <c r="D47" i="122"/>
  <c r="D48" i="122"/>
  <c r="D49" i="122"/>
  <c r="D50" i="122"/>
  <c r="D51" i="122"/>
  <c r="D52" i="122"/>
  <c r="D53" i="122"/>
  <c r="D54" i="122"/>
  <c r="D55" i="122"/>
  <c r="D56" i="122"/>
  <c r="D57" i="122"/>
  <c r="D58" i="122"/>
  <c r="D59" i="122"/>
  <c r="D60" i="122"/>
  <c r="D61" i="122"/>
  <c r="D62" i="122"/>
  <c r="D63" i="122"/>
  <c r="D64" i="122"/>
  <c r="D65" i="122"/>
  <c r="D67" i="122"/>
  <c r="D68" i="122"/>
  <c r="D69" i="122"/>
  <c r="D70" i="122"/>
  <c r="D71" i="122"/>
  <c r="D72" i="122"/>
  <c r="D73" i="122"/>
  <c r="D74" i="122"/>
  <c r="D75" i="122"/>
  <c r="D76" i="122"/>
  <c r="D77" i="122"/>
  <c r="D78" i="122"/>
  <c r="D79" i="122"/>
  <c r="D80" i="122"/>
  <c r="D81" i="122"/>
  <c r="D82" i="122"/>
  <c r="D83" i="122"/>
  <c r="D84" i="122"/>
  <c r="D85" i="122"/>
  <c r="D86" i="122"/>
  <c r="D87" i="122"/>
  <c r="D88" i="122"/>
  <c r="D89" i="122"/>
  <c r="D90" i="122"/>
  <c r="D91" i="122"/>
  <c r="D92" i="122"/>
  <c r="D93" i="122"/>
  <c r="D94" i="122"/>
  <c r="D95" i="122"/>
  <c r="D96" i="122"/>
  <c r="D97" i="122"/>
  <c r="D98" i="122"/>
  <c r="D99" i="122"/>
  <c r="D100" i="122"/>
  <c r="D101" i="122"/>
  <c r="D102" i="122"/>
  <c r="D103" i="122"/>
  <c r="D104" i="122"/>
  <c r="D105" i="122"/>
  <c r="D106" i="122"/>
  <c r="D107" i="122"/>
  <c r="D108" i="122"/>
  <c r="D109" i="122"/>
  <c r="D110" i="122"/>
  <c r="D111" i="122"/>
  <c r="D112" i="122"/>
  <c r="D113" i="122"/>
  <c r="D114" i="122"/>
  <c r="D115" i="122"/>
  <c r="D116" i="122"/>
  <c r="D117" i="122"/>
  <c r="D118" i="122"/>
  <c r="D119" i="122"/>
  <c r="D120" i="122"/>
  <c r="D121" i="122"/>
  <c r="D122" i="122"/>
  <c r="D123" i="122"/>
  <c r="D124" i="122"/>
  <c r="D125" i="122"/>
  <c r="D126" i="122"/>
  <c r="D127" i="122"/>
  <c r="D128" i="122"/>
  <c r="D129" i="122"/>
  <c r="D130" i="122"/>
  <c r="D131" i="122"/>
  <c r="D132" i="122"/>
  <c r="D133" i="122"/>
  <c r="D134" i="122"/>
  <c r="D135" i="122"/>
  <c r="D136" i="122"/>
  <c r="D137" i="122"/>
  <c r="D138" i="122"/>
  <c r="D139" i="122"/>
  <c r="D140" i="122"/>
  <c r="D141" i="122"/>
  <c r="D142" i="122"/>
  <c r="D143" i="122"/>
  <c r="D144" i="122"/>
  <c r="D145" i="122"/>
  <c r="D146" i="122"/>
  <c r="D147" i="122"/>
  <c r="D148" i="122"/>
  <c r="D149" i="122"/>
  <c r="D150" i="122"/>
  <c r="D151" i="122"/>
  <c r="D152" i="122"/>
  <c r="D153" i="122"/>
  <c r="D154" i="122"/>
  <c r="D155" i="122"/>
  <c r="D156" i="122"/>
  <c r="D157" i="122"/>
  <c r="D158" i="122"/>
  <c r="D159" i="122"/>
  <c r="D160" i="122"/>
  <c r="D161" i="122"/>
  <c r="D162" i="122"/>
  <c r="D163" i="122"/>
  <c r="D164" i="122"/>
  <c r="D165" i="122"/>
  <c r="D166" i="122"/>
  <c r="D167" i="122"/>
  <c r="D168" i="122"/>
  <c r="D169" i="122"/>
  <c r="D170" i="122"/>
  <c r="D171" i="122"/>
  <c r="D172" i="122"/>
  <c r="D173" i="122"/>
  <c r="D174" i="122"/>
  <c r="D175" i="122"/>
  <c r="D176" i="122"/>
  <c r="D177" i="122"/>
  <c r="D178" i="122"/>
  <c r="D179" i="122"/>
  <c r="D180" i="122"/>
  <c r="D181" i="122"/>
  <c r="D12" i="122" l="1"/>
  <c r="D17" i="122" l="1"/>
  <c r="D66" i="122"/>
  <c r="D16" i="122"/>
  <c r="D18" i="122"/>
  <c r="D13" i="122"/>
  <c r="D19" i="122"/>
  <c r="D15" i="122"/>
  <c r="D14" i="122"/>
  <c r="D21" i="122"/>
  <c r="D9" i="112" l="1"/>
  <c r="D17" i="110"/>
  <c r="D18" i="110"/>
  <c r="D191" i="112"/>
  <c r="D192" i="112"/>
  <c r="D193" i="112"/>
  <c r="D194" i="112"/>
  <c r="D195" i="112"/>
  <c r="D196" i="112"/>
  <c r="D197" i="112"/>
  <c r="D199" i="112"/>
  <c r="D200" i="112"/>
  <c r="D201" i="112"/>
  <c r="D203" i="112"/>
  <c r="D204" i="112"/>
  <c r="D205" i="112"/>
  <c r="D207" i="112"/>
  <c r="D211" i="112"/>
  <c r="D212" i="112"/>
  <c r="D215" i="112"/>
  <c r="D216" i="112"/>
  <c r="D217" i="112"/>
  <c r="D218" i="112"/>
  <c r="D219" i="112"/>
  <c r="D221" i="112"/>
  <c r="D222" i="112"/>
  <c r="D223" i="112"/>
  <c r="D224" i="112"/>
  <c r="D209" i="112" l="1"/>
  <c r="D220" i="112"/>
  <c r="D208" i="112"/>
  <c r="D206" i="112"/>
  <c r="D198" i="112"/>
  <c r="D226" i="112"/>
  <c r="D214" i="112"/>
  <c r="D202" i="112"/>
  <c r="D190" i="112"/>
  <c r="D210" i="112"/>
  <c r="D225" i="112"/>
  <c r="D213" i="112"/>
  <c r="D9" i="110" l="1"/>
  <c r="D37" i="110" l="1"/>
  <c r="D52" i="110"/>
  <c r="D25" i="110"/>
  <c r="D42" i="110"/>
  <c r="D104" i="110"/>
  <c r="D23" i="110"/>
  <c r="D38" i="110"/>
  <c r="D13" i="110"/>
  <c r="D36" i="110"/>
  <c r="D45" i="110"/>
  <c r="D92" i="110"/>
  <c r="D64" i="110"/>
  <c r="D69" i="110"/>
  <c r="D87" i="110"/>
  <c r="D68" i="110"/>
  <c r="D115" i="110"/>
  <c r="D62" i="110"/>
  <c r="D28" i="110"/>
  <c r="D26" i="110"/>
  <c r="D24" i="110"/>
  <c r="D33" i="110"/>
  <c r="D16" i="110"/>
  <c r="D99" i="110"/>
  <c r="D51" i="110"/>
  <c r="D14" i="110"/>
  <c r="D12" i="110"/>
  <c r="D15" i="110"/>
  <c r="D78" i="110"/>
  <c r="D54" i="110"/>
  <c r="D21" i="110"/>
  <c r="D44" i="110"/>
  <c r="D103" i="110"/>
  <c r="D111" i="110"/>
  <c r="D35" i="110"/>
  <c r="D57" i="110"/>
  <c r="D29" i="110"/>
  <c r="D75" i="110"/>
  <c r="D39" i="110"/>
  <c r="D119" i="110"/>
  <c r="D118" i="110"/>
  <c r="D20" i="110"/>
  <c r="D91" i="110"/>
  <c r="D34" i="110"/>
  <c r="D50" i="110"/>
  <c r="D48" i="110"/>
  <c r="D22" i="110"/>
  <c r="D40" i="110"/>
  <c r="D27" i="110"/>
  <c r="D109" i="110"/>
  <c r="D102" i="110"/>
  <c r="D107" i="110"/>
  <c r="D106" i="110"/>
  <c r="D116" i="110"/>
  <c r="D79" i="110"/>
  <c r="D90" i="110"/>
  <c r="D114" i="110"/>
  <c r="D120" i="110"/>
  <c r="D95" i="110"/>
  <c r="D77" i="110"/>
  <c r="D94" i="110"/>
  <c r="D65" i="110"/>
  <c r="D30" i="110"/>
  <c r="D80" i="110"/>
  <c r="D67" i="110"/>
  <c r="D63" i="110"/>
  <c r="D112" i="110"/>
  <c r="D66" i="110"/>
  <c r="D110" i="110"/>
  <c r="D85" i="110"/>
  <c r="D101" i="110"/>
  <c r="D108" i="110"/>
  <c r="D83" i="110"/>
  <c r="D82" i="110"/>
  <c r="D117" i="110"/>
  <c r="D56" i="110"/>
  <c r="D55" i="110"/>
  <c r="D97" i="110"/>
  <c r="D100" i="110"/>
  <c r="D98" i="110"/>
  <c r="D41" i="110"/>
  <c r="D73" i="110"/>
  <c r="D96" i="110"/>
  <c r="D113" i="110"/>
  <c r="D71" i="110"/>
  <c r="D70" i="110"/>
  <c r="D105" i="110"/>
  <c r="D32" i="110"/>
  <c r="D43" i="110"/>
  <c r="D60" i="110"/>
  <c r="D53" i="110"/>
  <c r="D88" i="110"/>
  <c r="D86" i="110"/>
  <c r="D61" i="110"/>
  <c r="D84" i="110"/>
  <c r="D59" i="110"/>
  <c r="D58" i="110"/>
  <c r="D93" i="110"/>
  <c r="D31" i="110"/>
  <c r="D76" i="110"/>
  <c r="D89" i="110"/>
  <c r="D74" i="110"/>
  <c r="D49" i="110"/>
  <c r="D72" i="110"/>
  <c r="D47" i="110"/>
  <c r="D46" i="110"/>
  <c r="D81" i="110"/>
  <c r="D19" i="110"/>
  <c r="D9" i="41" l="1"/>
  <c r="D329" i="41"/>
  <c r="D11" i="2" l="1"/>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A35" i="8"/>
  <c r="A34" i="8"/>
  <c r="A33" i="8"/>
  <c r="D19" i="115" l="1"/>
  <c r="D20" i="115"/>
  <c r="D36" i="115"/>
  <c r="D43" i="115"/>
  <c r="D44" i="115"/>
  <c r="D51" i="115"/>
  <c r="D52" i="115"/>
  <c r="D59" i="115"/>
  <c r="D60" i="115"/>
  <c r="D67" i="115"/>
  <c r="D68" i="115"/>
  <c r="D75" i="115"/>
  <c r="D76" i="115"/>
  <c r="D83" i="115"/>
  <c r="D84" i="115"/>
  <c r="D100" i="115"/>
  <c r="D107" i="115"/>
  <c r="D108" i="115"/>
  <c r="D115" i="115"/>
  <c r="D116" i="115"/>
  <c r="D123" i="115"/>
  <c r="D124" i="115"/>
  <c r="D131" i="115"/>
  <c r="D132" i="115"/>
  <c r="D139" i="115"/>
  <c r="D140" i="115"/>
  <c r="D147" i="115"/>
  <c r="D148" i="115"/>
  <c r="D28" i="115"/>
  <c r="D92" i="115"/>
  <c r="D154" i="115"/>
  <c r="D9" i="115"/>
  <c r="D155" i="115"/>
  <c r="D153" i="115"/>
  <c r="D152" i="115"/>
  <c r="D151" i="115"/>
  <c r="D150" i="115"/>
  <c r="D149" i="115"/>
  <c r="D146" i="115"/>
  <c r="D145" i="115"/>
  <c r="D144" i="115"/>
  <c r="D143" i="115"/>
  <c r="D142" i="115"/>
  <c r="D141" i="115"/>
  <c r="D138" i="115"/>
  <c r="D137" i="115"/>
  <c r="D136" i="115"/>
  <c r="D135" i="115"/>
  <c r="D134" i="115"/>
  <c r="D133" i="115"/>
  <c r="D130" i="115"/>
  <c r="D129" i="115"/>
  <c r="D128" i="115"/>
  <c r="D127" i="115"/>
  <c r="D126" i="115"/>
  <c r="D125" i="115"/>
  <c r="D122" i="115"/>
  <c r="D121" i="115"/>
  <c r="D120" i="115"/>
  <c r="D119" i="115"/>
  <c r="D118" i="115"/>
  <c r="D117" i="115"/>
  <c r="D114" i="115"/>
  <c r="D113" i="115"/>
  <c r="D112" i="115"/>
  <c r="D111" i="115"/>
  <c r="D110" i="115"/>
  <c r="D109" i="115"/>
  <c r="D106" i="115"/>
  <c r="D105" i="115"/>
  <c r="D104" i="115"/>
  <c r="D103" i="115"/>
  <c r="D102" i="115"/>
  <c r="D101" i="115"/>
  <c r="D99" i="115"/>
  <c r="D98" i="115"/>
  <c r="D97" i="115"/>
  <c r="D96" i="115"/>
  <c r="D95" i="115"/>
  <c r="D94" i="115"/>
  <c r="D93" i="115"/>
  <c r="D91" i="115"/>
  <c r="D90" i="115"/>
  <c r="D89" i="115"/>
  <c r="D88" i="115"/>
  <c r="D87" i="115"/>
  <c r="D86" i="115"/>
  <c r="D85" i="115"/>
  <c r="D82" i="115"/>
  <c r="D81" i="115"/>
  <c r="D80" i="115"/>
  <c r="D79" i="115"/>
  <c r="D78" i="115"/>
  <c r="D77" i="115"/>
  <c r="D74" i="115"/>
  <c r="D73" i="115"/>
  <c r="D72" i="115"/>
  <c r="D71" i="115"/>
  <c r="D70" i="115"/>
  <c r="D69" i="115"/>
  <c r="D66" i="115"/>
  <c r="D65" i="115"/>
  <c r="D64" i="115"/>
  <c r="D63" i="115"/>
  <c r="D62" i="115"/>
  <c r="D61" i="115"/>
  <c r="D58" i="115"/>
  <c r="D57" i="115"/>
  <c r="D56" i="115"/>
  <c r="D55" i="115"/>
  <c r="D54" i="115"/>
  <c r="D53" i="115"/>
  <c r="D50" i="115"/>
  <c r="D49" i="115"/>
  <c r="D48" i="115"/>
  <c r="D47" i="115"/>
  <c r="D46" i="115"/>
  <c r="D45" i="115"/>
  <c r="D42" i="115"/>
  <c r="D41" i="115"/>
  <c r="D40" i="115"/>
  <c r="D39" i="115"/>
  <c r="D38" i="115"/>
  <c r="D37" i="115"/>
  <c r="D35" i="115"/>
  <c r="D34" i="115"/>
  <c r="D33" i="115"/>
  <c r="D32" i="115"/>
  <c r="D31" i="115"/>
  <c r="D30" i="115"/>
  <c r="D29" i="115"/>
  <c r="D27" i="115"/>
  <c r="D26" i="115"/>
  <c r="D25" i="115"/>
  <c r="D24" i="115"/>
  <c r="D23" i="115"/>
  <c r="D22" i="115"/>
  <c r="D21" i="115"/>
  <c r="D18" i="115"/>
  <c r="D17" i="115"/>
  <c r="D16" i="115"/>
  <c r="D15" i="115"/>
  <c r="D14" i="115"/>
  <c r="D13" i="115"/>
  <c r="D12" i="115"/>
  <c r="B2" i="115"/>
  <c r="D19" i="114" l="1"/>
  <c r="D20" i="114"/>
  <c r="D27" i="114"/>
  <c r="D28" i="114"/>
  <c r="D35" i="114"/>
  <c r="D36" i="114"/>
  <c r="D44" i="114"/>
  <c r="D51" i="114"/>
  <c r="D52" i="114"/>
  <c r="D59" i="114"/>
  <c r="D60" i="114"/>
  <c r="D67" i="114"/>
  <c r="D68" i="114"/>
  <c r="D76" i="114"/>
  <c r="D91" i="114"/>
  <c r="D92" i="114"/>
  <c r="D100" i="114"/>
  <c r="D107" i="114"/>
  <c r="D115" i="114"/>
  <c r="D116" i="114"/>
  <c r="D123" i="114"/>
  <c r="D124" i="114"/>
  <c r="D132" i="114"/>
  <c r="D139" i="114"/>
  <c r="D140" i="114"/>
  <c r="D22" i="114"/>
  <c r="D30" i="114"/>
  <c r="D34" i="114"/>
  <c r="D38" i="114"/>
  <c r="D42" i="114"/>
  <c r="D43" i="114"/>
  <c r="D46" i="114"/>
  <c r="D50" i="114"/>
  <c r="D58" i="114"/>
  <c r="D66" i="114"/>
  <c r="D70" i="114"/>
  <c r="D75" i="114"/>
  <c r="D78" i="114"/>
  <c r="D82" i="114"/>
  <c r="D84" i="114"/>
  <c r="D90" i="114"/>
  <c r="D99" i="114"/>
  <c r="D102" i="114"/>
  <c r="D106" i="114"/>
  <c r="D108" i="114"/>
  <c r="D110" i="114"/>
  <c r="D114" i="114"/>
  <c r="D122" i="114"/>
  <c r="D130" i="114"/>
  <c r="D131" i="114"/>
  <c r="D134" i="114"/>
  <c r="D138" i="114"/>
  <c r="D12" i="114"/>
  <c r="D83" i="114"/>
  <c r="D97" i="114"/>
  <c r="D137" i="114"/>
  <c r="D136" i="114"/>
  <c r="D135" i="114"/>
  <c r="D133" i="114"/>
  <c r="D129" i="114"/>
  <c r="D128" i="114"/>
  <c r="D127" i="114"/>
  <c r="D126" i="114"/>
  <c r="D125" i="114"/>
  <c r="D121" i="114"/>
  <c r="D120" i="114"/>
  <c r="D119" i="114"/>
  <c r="D118" i="114"/>
  <c r="D117" i="114"/>
  <c r="D113" i="114"/>
  <c r="D112" i="114"/>
  <c r="D111" i="114"/>
  <c r="D109" i="114"/>
  <c r="D105" i="114"/>
  <c r="D104" i="114"/>
  <c r="D103" i="114"/>
  <c r="D101" i="114"/>
  <c r="D98" i="114"/>
  <c r="D96" i="114"/>
  <c r="D95" i="114"/>
  <c r="D94" i="114"/>
  <c r="D93" i="114"/>
  <c r="D89" i="114"/>
  <c r="D88" i="114"/>
  <c r="D87" i="114"/>
  <c r="D86" i="114"/>
  <c r="D85" i="114"/>
  <c r="D81" i="114"/>
  <c r="D80" i="114"/>
  <c r="D79" i="114"/>
  <c r="D77" i="114"/>
  <c r="D74" i="114"/>
  <c r="D73" i="114"/>
  <c r="D72" i="114"/>
  <c r="D71" i="114"/>
  <c r="D69" i="114"/>
  <c r="D65" i="114"/>
  <c r="D64" i="114"/>
  <c r="D63" i="114"/>
  <c r="D62" i="114"/>
  <c r="D61" i="114"/>
  <c r="D57" i="114"/>
  <c r="D56" i="114"/>
  <c r="D55" i="114"/>
  <c r="D54" i="114"/>
  <c r="D53" i="114"/>
  <c r="D49" i="114"/>
  <c r="D48" i="114"/>
  <c r="D47" i="114"/>
  <c r="D45" i="114"/>
  <c r="D41" i="114"/>
  <c r="D40" i="114"/>
  <c r="D39" i="114"/>
  <c r="D37" i="114"/>
  <c r="D33" i="114"/>
  <c r="D32" i="114"/>
  <c r="D31" i="114"/>
  <c r="D29" i="114"/>
  <c r="D26" i="114"/>
  <c r="D25" i="114"/>
  <c r="D24" i="114"/>
  <c r="D23" i="114"/>
  <c r="D21" i="114"/>
  <c r="D18" i="114"/>
  <c r="D17" i="114"/>
  <c r="D16" i="114"/>
  <c r="D15" i="114"/>
  <c r="D14" i="114"/>
  <c r="D13" i="114"/>
  <c r="D9" i="114"/>
  <c r="B2" i="114"/>
  <c r="D18" i="112" l="1"/>
  <c r="D19" i="112"/>
  <c r="D26" i="112"/>
  <c r="D27" i="112"/>
  <c r="D35" i="112"/>
  <c r="D42" i="112"/>
  <c r="D43" i="112"/>
  <c r="D50" i="112"/>
  <c r="D51" i="112"/>
  <c r="D58" i="112"/>
  <c r="D59" i="112"/>
  <c r="D67" i="112"/>
  <c r="D74" i="112"/>
  <c r="D75" i="112"/>
  <c r="D82" i="112"/>
  <c r="D83" i="112"/>
  <c r="D90" i="112"/>
  <c r="D91" i="112"/>
  <c r="D99" i="112"/>
  <c r="D106" i="112"/>
  <c r="D107" i="112"/>
  <c r="D114" i="112"/>
  <c r="D115" i="112"/>
  <c r="D122" i="112"/>
  <c r="D123" i="112"/>
  <c r="D131" i="112"/>
  <c r="D133" i="112"/>
  <c r="D138" i="112"/>
  <c r="D139" i="112"/>
  <c r="D146" i="112"/>
  <c r="D147" i="112"/>
  <c r="D155" i="112"/>
  <c r="D163" i="112"/>
  <c r="D171" i="112"/>
  <c r="D179" i="112"/>
  <c r="D187" i="112"/>
  <c r="D189" i="112"/>
  <c r="D186" i="112"/>
  <c r="D185" i="112"/>
  <c r="D184" i="112"/>
  <c r="D183" i="112"/>
  <c r="D182" i="112"/>
  <c r="D181" i="112"/>
  <c r="D178" i="112"/>
  <c r="D177" i="112"/>
  <c r="D176" i="112"/>
  <c r="D175" i="112"/>
  <c r="D174" i="112"/>
  <c r="D173" i="112"/>
  <c r="D170" i="112"/>
  <c r="D169" i="112"/>
  <c r="D168" i="112"/>
  <c r="D167" i="112"/>
  <c r="D166" i="112"/>
  <c r="D165" i="112"/>
  <c r="D162" i="112"/>
  <c r="D161" i="112"/>
  <c r="D160" i="112"/>
  <c r="D159" i="112"/>
  <c r="D158" i="112"/>
  <c r="D157" i="112"/>
  <c r="D154" i="112"/>
  <c r="D153" i="112"/>
  <c r="D152" i="112"/>
  <c r="D151" i="112"/>
  <c r="D150" i="112"/>
  <c r="D149" i="112"/>
  <c r="D145" i="112"/>
  <c r="D144" i="112"/>
  <c r="D143" i="112"/>
  <c r="D142" i="112"/>
  <c r="D141" i="112"/>
  <c r="D137" i="112"/>
  <c r="D136" i="112"/>
  <c r="D135" i="112"/>
  <c r="D134" i="112"/>
  <c r="D130" i="112"/>
  <c r="D129" i="112"/>
  <c r="D128" i="112"/>
  <c r="D127" i="112"/>
  <c r="D126" i="112"/>
  <c r="D125" i="112"/>
  <c r="D121" i="112"/>
  <c r="D120" i="112"/>
  <c r="D119" i="112"/>
  <c r="D118" i="112"/>
  <c r="D117" i="112"/>
  <c r="D113" i="112"/>
  <c r="D112" i="112"/>
  <c r="D111" i="112"/>
  <c r="D110" i="112"/>
  <c r="D109" i="112"/>
  <c r="D105" i="112"/>
  <c r="D104" i="112"/>
  <c r="D103" i="112"/>
  <c r="D102" i="112"/>
  <c r="D101" i="112"/>
  <c r="D98" i="112"/>
  <c r="D97" i="112"/>
  <c r="D96" i="112"/>
  <c r="D95" i="112"/>
  <c r="D94" i="112"/>
  <c r="D93" i="112"/>
  <c r="D89" i="112"/>
  <c r="D88" i="112"/>
  <c r="D87" i="112"/>
  <c r="D86" i="112"/>
  <c r="D85" i="112"/>
  <c r="D81" i="112"/>
  <c r="D80" i="112"/>
  <c r="D79" i="112"/>
  <c r="D78" i="112"/>
  <c r="D77" i="112"/>
  <c r="D73" i="112"/>
  <c r="D72" i="112"/>
  <c r="D71" i="112"/>
  <c r="D70" i="112"/>
  <c r="D69" i="112"/>
  <c r="D66" i="112"/>
  <c r="D65" i="112"/>
  <c r="D64" i="112"/>
  <c r="D63" i="112"/>
  <c r="D62" i="112"/>
  <c r="D61" i="112"/>
  <c r="D57" i="112"/>
  <c r="D56" i="112"/>
  <c r="D55" i="112"/>
  <c r="D54" i="112"/>
  <c r="D53" i="112"/>
  <c r="D49" i="112"/>
  <c r="D48" i="112"/>
  <c r="D47" i="112"/>
  <c r="D46" i="112"/>
  <c r="D45" i="112"/>
  <c r="D41" i="112"/>
  <c r="D40" i="112"/>
  <c r="D39" i="112"/>
  <c r="D38" i="112"/>
  <c r="D37" i="112"/>
  <c r="D34" i="112"/>
  <c r="D33" i="112"/>
  <c r="D32" i="112"/>
  <c r="D31" i="112"/>
  <c r="D30" i="112"/>
  <c r="D29" i="112"/>
  <c r="D25" i="112"/>
  <c r="D24" i="112"/>
  <c r="D23" i="112"/>
  <c r="D22" i="112"/>
  <c r="D21" i="112"/>
  <c r="D17" i="112"/>
  <c r="D16" i="112"/>
  <c r="D15" i="112"/>
  <c r="D14" i="112"/>
  <c r="D13" i="112"/>
  <c r="D12" i="112"/>
  <c r="B2" i="112"/>
  <c r="D188" i="112" l="1"/>
  <c r="D180" i="112"/>
  <c r="D172" i="112"/>
  <c r="D164" i="112"/>
  <c r="D156" i="112"/>
  <c r="D148" i="112"/>
  <c r="D140" i="112"/>
  <c r="D132" i="112"/>
  <c r="D124" i="112"/>
  <c r="D116" i="112"/>
  <c r="D108" i="112"/>
  <c r="D100" i="112"/>
  <c r="D92" i="112"/>
  <c r="D84" i="112"/>
  <c r="D76" i="112"/>
  <c r="D68" i="112"/>
  <c r="D60" i="112"/>
  <c r="D52" i="112"/>
  <c r="D44" i="112"/>
  <c r="D36" i="112"/>
  <c r="D28" i="112"/>
  <c r="D20" i="112"/>
  <c r="A30" i="8" l="1"/>
  <c r="D330" i="41" l="1"/>
  <c r="D10" i="41"/>
  <c r="D12" i="41"/>
  <c r="D13" i="41"/>
  <c r="D14" i="41"/>
  <c r="D15" i="41"/>
  <c r="D16" i="41"/>
  <c r="D17" i="41"/>
  <c r="D18" i="41"/>
  <c r="D19" i="41"/>
  <c r="D20" i="41"/>
  <c r="D21" i="41"/>
  <c r="D22" i="41"/>
  <c r="D23" i="41"/>
  <c r="D24" i="41"/>
  <c r="D25" i="41"/>
  <c r="D26" i="41"/>
  <c r="D27" i="41"/>
  <c r="D28" i="41"/>
  <c r="D29" i="41"/>
  <c r="D30" i="41"/>
  <c r="D31" i="41"/>
  <c r="D32" i="41"/>
  <c r="D33" i="41"/>
  <c r="D34" i="41"/>
  <c r="D35" i="41"/>
  <c r="D36" i="41"/>
  <c r="D37" i="41"/>
  <c r="D38" i="41"/>
  <c r="D39" i="41"/>
  <c r="D40" i="41"/>
  <c r="D41" i="41"/>
  <c r="D42" i="41"/>
  <c r="D43" i="41"/>
  <c r="D44" i="41"/>
  <c r="D45" i="41"/>
  <c r="D46" i="41"/>
  <c r="D47" i="41"/>
  <c r="D48" i="41"/>
  <c r="D49" i="41"/>
  <c r="D50" i="41"/>
  <c r="D51" i="41"/>
  <c r="D52" i="41"/>
  <c r="D53" i="41"/>
  <c r="D54" i="41"/>
  <c r="D55" i="41"/>
  <c r="D56" i="41"/>
  <c r="D57" i="41"/>
  <c r="D58" i="41"/>
  <c r="D59" i="41"/>
  <c r="D60" i="41"/>
  <c r="D61" i="41"/>
  <c r="D62" i="41"/>
  <c r="D63" i="41"/>
  <c r="D64" i="41"/>
  <c r="D65" i="41"/>
  <c r="D66" i="41"/>
  <c r="D67" i="41"/>
  <c r="D68" i="41"/>
  <c r="D69" i="41"/>
  <c r="D70" i="41"/>
  <c r="D71" i="41"/>
  <c r="D72" i="41"/>
  <c r="D73" i="41"/>
  <c r="D74" i="41"/>
  <c r="D75" i="41"/>
  <c r="D76" i="41"/>
  <c r="D77" i="41"/>
  <c r="D78" i="41"/>
  <c r="D79" i="41"/>
  <c r="D80" i="41"/>
  <c r="D81" i="41"/>
  <c r="D82" i="41"/>
  <c r="D83" i="41"/>
  <c r="D84" i="41"/>
  <c r="D85" i="41"/>
  <c r="D86" i="41"/>
  <c r="D87" i="41"/>
  <c r="D88" i="41"/>
  <c r="D89" i="41"/>
  <c r="D90" i="41"/>
  <c r="D91" i="41"/>
  <c r="D92" i="41"/>
  <c r="D93" i="41"/>
  <c r="D94" i="41"/>
  <c r="D95" i="41"/>
  <c r="D96" i="41"/>
  <c r="D97" i="41"/>
  <c r="D98" i="41"/>
  <c r="D99" i="41"/>
  <c r="D100" i="41"/>
  <c r="D101" i="41"/>
  <c r="D102" i="41"/>
  <c r="D103" i="41"/>
  <c r="D104" i="41"/>
  <c r="D105" i="41"/>
  <c r="D106" i="41"/>
  <c r="D107" i="41"/>
  <c r="D108" i="41"/>
  <c r="D109" i="41"/>
  <c r="D110" i="41"/>
  <c r="D111" i="41"/>
  <c r="D112" i="41"/>
  <c r="D113" i="41"/>
  <c r="D114" i="41"/>
  <c r="D115" i="41"/>
  <c r="D116" i="41"/>
  <c r="D117" i="41"/>
  <c r="D118" i="41"/>
  <c r="D119" i="41"/>
  <c r="D120" i="41"/>
  <c r="D121" i="41"/>
  <c r="D122" i="41"/>
  <c r="D123" i="41"/>
  <c r="D124" i="41"/>
  <c r="D125" i="41"/>
  <c r="D126" i="41"/>
  <c r="D127" i="41"/>
  <c r="D128" i="41"/>
  <c r="D129" i="41"/>
  <c r="D130" i="41"/>
  <c r="D131" i="41"/>
  <c r="D132" i="41"/>
  <c r="D133" i="41"/>
  <c r="D134" i="41"/>
  <c r="D135" i="41"/>
  <c r="D136" i="41"/>
  <c r="D137" i="41"/>
  <c r="D138" i="41"/>
  <c r="D139" i="41"/>
  <c r="D140" i="41"/>
  <c r="D141" i="41"/>
  <c r="D142" i="41"/>
  <c r="D143" i="41"/>
  <c r="D144" i="41"/>
  <c r="D145" i="41"/>
  <c r="D146" i="41"/>
  <c r="D147" i="41"/>
  <c r="D148" i="41"/>
  <c r="D149" i="41"/>
  <c r="D150" i="41"/>
  <c r="D151" i="41"/>
  <c r="D152" i="41"/>
  <c r="D153" i="41"/>
  <c r="D154" i="41"/>
  <c r="D155" i="41"/>
  <c r="D156" i="41"/>
  <c r="D157" i="41"/>
  <c r="D158" i="41"/>
  <c r="D159" i="41"/>
  <c r="D160" i="41"/>
  <c r="D161" i="41"/>
  <c r="D162" i="41"/>
  <c r="D163" i="41"/>
  <c r="D164" i="41"/>
  <c r="D165" i="41"/>
  <c r="D166" i="41"/>
  <c r="D167" i="41"/>
  <c r="D168" i="41"/>
  <c r="D169" i="41"/>
  <c r="D170" i="41"/>
  <c r="D171" i="41"/>
  <c r="D172" i="41"/>
  <c r="D173" i="41"/>
  <c r="D174" i="41"/>
  <c r="D175" i="41"/>
  <c r="D176" i="41"/>
  <c r="D177" i="41"/>
  <c r="D178" i="41"/>
  <c r="D179" i="41"/>
  <c r="D180" i="41"/>
  <c r="D181" i="41"/>
  <c r="D182" i="41"/>
  <c r="D183" i="41"/>
  <c r="D184" i="41"/>
  <c r="D185" i="41"/>
  <c r="D186" i="41"/>
  <c r="D187" i="41"/>
  <c r="D188" i="41"/>
  <c r="D189" i="41"/>
  <c r="D190" i="41"/>
  <c r="D191" i="41"/>
  <c r="D192" i="41"/>
  <c r="D193" i="41"/>
  <c r="D194" i="41"/>
  <c r="D195" i="41"/>
  <c r="D196" i="41"/>
  <c r="D197" i="41"/>
  <c r="D198" i="41"/>
  <c r="D199" i="41"/>
  <c r="D200" i="41"/>
  <c r="D201" i="41"/>
  <c r="D202" i="41"/>
  <c r="D203" i="41"/>
  <c r="D204" i="41"/>
  <c r="D205" i="41"/>
  <c r="D206" i="41"/>
  <c r="D207" i="41"/>
  <c r="D208" i="41"/>
  <c r="D209" i="41"/>
  <c r="D210" i="41"/>
  <c r="D211" i="41"/>
  <c r="D212" i="41"/>
  <c r="D213" i="41"/>
  <c r="D214" i="41"/>
  <c r="D215" i="41"/>
  <c r="D216" i="41"/>
  <c r="D217" i="41"/>
  <c r="D218" i="41"/>
  <c r="D219" i="41"/>
  <c r="D220" i="41"/>
  <c r="D221" i="41"/>
  <c r="D222" i="41"/>
  <c r="D223" i="41"/>
  <c r="D224" i="41"/>
  <c r="D225" i="41"/>
  <c r="D226" i="41"/>
  <c r="D227" i="41"/>
  <c r="D228" i="41"/>
  <c r="D229" i="41"/>
  <c r="D230" i="41"/>
  <c r="D231" i="41"/>
  <c r="D232" i="41"/>
  <c r="D233" i="41"/>
  <c r="D234" i="41"/>
  <c r="D235" i="41"/>
  <c r="D236" i="41"/>
  <c r="D237" i="41"/>
  <c r="D238" i="41"/>
  <c r="D239" i="41"/>
  <c r="D240" i="41"/>
  <c r="D241" i="41"/>
  <c r="D242" i="41"/>
  <c r="D243" i="41"/>
  <c r="D244" i="41"/>
  <c r="D245" i="41"/>
  <c r="D246" i="41"/>
  <c r="D247" i="41"/>
  <c r="D248" i="41"/>
  <c r="D249" i="41"/>
  <c r="D250" i="41"/>
  <c r="D251" i="41"/>
  <c r="D252" i="41"/>
  <c r="D253" i="41"/>
  <c r="D254" i="41"/>
  <c r="D255" i="41"/>
  <c r="D256" i="41"/>
  <c r="D257" i="41"/>
  <c r="D258" i="41"/>
  <c r="D259" i="41"/>
  <c r="D260" i="41"/>
  <c r="D261" i="41"/>
  <c r="D262" i="41"/>
  <c r="D263" i="41"/>
  <c r="D264" i="41"/>
  <c r="D265" i="41"/>
  <c r="D266" i="41"/>
  <c r="D267" i="41"/>
  <c r="D268" i="41"/>
  <c r="D269" i="41"/>
  <c r="D270" i="41"/>
  <c r="D271" i="41"/>
  <c r="D272" i="41"/>
  <c r="D273" i="41"/>
  <c r="D274" i="41"/>
  <c r="D275" i="41"/>
  <c r="D276" i="41"/>
  <c r="D277" i="41"/>
  <c r="D278" i="41"/>
  <c r="D279" i="41"/>
  <c r="D280" i="41"/>
  <c r="D281" i="41"/>
  <c r="D282" i="41"/>
  <c r="D283" i="41"/>
  <c r="D284" i="41"/>
  <c r="D285" i="41"/>
  <c r="D286" i="41"/>
  <c r="D287" i="41"/>
  <c r="D288" i="41"/>
  <c r="D289" i="41"/>
  <c r="D290" i="41"/>
  <c r="D291" i="41"/>
  <c r="D292" i="41"/>
  <c r="D293" i="41"/>
  <c r="D294" i="41"/>
  <c r="D295" i="41"/>
  <c r="D296" i="41"/>
  <c r="D297" i="41"/>
  <c r="D298" i="41"/>
  <c r="D299" i="41"/>
  <c r="D300" i="41"/>
  <c r="D301" i="41"/>
  <c r="D302" i="41"/>
  <c r="D303" i="41"/>
  <c r="D304" i="41"/>
  <c r="D305" i="41"/>
  <c r="D306" i="41"/>
  <c r="D307" i="41"/>
  <c r="D308" i="41"/>
  <c r="D309" i="41"/>
  <c r="D310" i="41"/>
  <c r="D311" i="41"/>
  <c r="D312" i="41"/>
  <c r="D313" i="41"/>
  <c r="D314" i="41"/>
  <c r="D315" i="41"/>
  <c r="D316" i="41"/>
  <c r="D317" i="41"/>
  <c r="D318" i="41"/>
  <c r="D319" i="41"/>
  <c r="D320" i="41"/>
  <c r="D321" i="41"/>
  <c r="D322" i="41"/>
  <c r="D323" i="41"/>
  <c r="D324" i="41"/>
  <c r="D325" i="41"/>
  <c r="D326" i="41"/>
  <c r="D327" i="41"/>
  <c r="D328" i="41"/>
  <c r="A21" i="8" l="1"/>
  <c r="B11" i="111" l="1"/>
  <c r="A16" i="8" l="1"/>
  <c r="B2" i="111"/>
  <c r="C13" i="6" l="1"/>
  <c r="B2" i="2" l="1"/>
  <c r="A32" i="8"/>
  <c r="B2" i="110" l="1"/>
  <c r="A28" i="8" l="1"/>
  <c r="A18" i="8" l="1"/>
  <c r="A17" i="8"/>
  <c r="B2" i="107"/>
  <c r="A27" i="8"/>
  <c r="A19" i="8"/>
  <c r="A20" i="8"/>
  <c r="A22" i="8"/>
  <c r="A23" i="8"/>
  <c r="A24" i="8"/>
  <c r="A25" i="8"/>
  <c r="A26" i="8"/>
  <c r="A31" i="8" l="1"/>
  <c r="B2" i="91" l="1"/>
  <c r="B2" i="95" l="1"/>
  <c r="B2" i="90" l="1"/>
  <c r="B2" i="92" l="1"/>
  <c r="B2" i="84"/>
  <c r="B2" i="85"/>
  <c r="B2" i="83"/>
  <c r="B2" i="42"/>
  <c r="B2" i="41"/>
  <c r="B2" i="35"/>
  <c r="B2" i="28"/>
  <c r="B2" i="19"/>
  <c r="B2" i="6"/>
  <c r="B2" i="10"/>
  <c r="B2" i="4"/>
  <c r="B2" i="3"/>
  <c r="A29" i="8" l="1"/>
  <c r="A15" i="8" l="1"/>
  <c r="A14" i="8"/>
  <c r="A13" i="8"/>
</calcChain>
</file>

<file path=xl/sharedStrings.xml><?xml version="1.0" encoding="utf-8"?>
<sst xmlns="http://schemas.openxmlformats.org/spreadsheetml/2006/main" count="5870" uniqueCount="970">
  <si>
    <t>Processo Judicial</t>
  </si>
  <si>
    <t>Municípios</t>
  </si>
  <si>
    <t>SAQUAREMA-RJ</t>
  </si>
  <si>
    <t>PENEDO-AL</t>
  </si>
  <si>
    <t>SAO GONCALO DO AMARANTE-CE</t>
  </si>
  <si>
    <t>POJUCA-BA</t>
  </si>
  <si>
    <t>RIO LARGO-AL</t>
  </si>
  <si>
    <t>MAMANGUAPE-PB</t>
  </si>
  <si>
    <t>ROSARIO DO CATETE-SE</t>
  </si>
  <si>
    <t>HORIZONTE-CE</t>
  </si>
  <si>
    <t>MOSSORO-RN</t>
  </si>
  <si>
    <t>PEDRAS DE FOGO-PB</t>
  </si>
  <si>
    <t>LARANJEIRAS-SE</t>
  </si>
  <si>
    <t>SILVEIRAS-SP</t>
  </si>
  <si>
    <t>BARBACENA-MG</t>
  </si>
  <si>
    <t>ITABUNA-BA</t>
  </si>
  <si>
    <t>SANTA RITA-PB</t>
  </si>
  <si>
    <t>NOSSA SENHORA DO SOCORRO-SE</t>
  </si>
  <si>
    <t>SERRA-ES</t>
  </si>
  <si>
    <t>PIRAMBU-SE</t>
  </si>
  <si>
    <t>AFUA-PA</t>
  </si>
  <si>
    <t>ALENQUER-PA</t>
  </si>
  <si>
    <t>ALMEIRIM-PA</t>
  </si>
  <si>
    <t>ANAJAS-PA</t>
  </si>
  <si>
    <t>AUTAZES-AM</t>
  </si>
  <si>
    <t>BREVES-PA</t>
  </si>
  <si>
    <t>CAREIRO DA VARZEA-AM</t>
  </si>
  <si>
    <t>CHAVES-PA</t>
  </si>
  <si>
    <t>CURUA-PA</t>
  </si>
  <si>
    <t>FARO-PA</t>
  </si>
  <si>
    <t>GURUPA-PA</t>
  </si>
  <si>
    <t>IRANDUBA-AM</t>
  </si>
  <si>
    <t>ITACOATIARA-AM</t>
  </si>
  <si>
    <t>ITAPIRANGA-AM</t>
  </si>
  <si>
    <t>JURUTI-PA</t>
  </si>
  <si>
    <t>LARANJAL DO JARI-AP</t>
  </si>
  <si>
    <t>MACAPA-AP</t>
  </si>
  <si>
    <t>MAZAGAO-AP</t>
  </si>
  <si>
    <t>MELGACO-PA</t>
  </si>
  <si>
    <t>MONTE ALEGRE-PA</t>
  </si>
  <si>
    <t>OBIDOS-PA</t>
  </si>
  <si>
    <t>PARINTINS-AM</t>
  </si>
  <si>
    <t>PORTO DE MOZ-PA</t>
  </si>
  <si>
    <t>PRAINHA-PA</t>
  </si>
  <si>
    <t>SANTAREM-PA</t>
  </si>
  <si>
    <t>SILVES-AM</t>
  </si>
  <si>
    <t>TERRA SANTA-PA</t>
  </si>
  <si>
    <t>URUCARA-AM</t>
  </si>
  <si>
    <t>URUCURITUBA-AM</t>
  </si>
  <si>
    <t>BRUMADINHO-MG</t>
  </si>
  <si>
    <t>PARACAMBI-RJ</t>
  </si>
  <si>
    <t>ITAPEMIRIM-ES</t>
  </si>
  <si>
    <t>SAO LOURENCO DA MATA-PE</t>
  </si>
  <si>
    <t>JAGUARE-ES</t>
  </si>
  <si>
    <t>CONCEICAO DA BARRA-ES</t>
  </si>
  <si>
    <t>IGARASSU-PE</t>
  </si>
  <si>
    <t>ABREU E LIMA-PE</t>
  </si>
  <si>
    <t>BRAGANCA PAULISTA-SP</t>
  </si>
  <si>
    <t>SAO MATEUS-ES</t>
  </si>
  <si>
    <t>RIO DAS FLORES-RJ</t>
  </si>
  <si>
    <t>EUNAPOLIS-BA</t>
  </si>
  <si>
    <t>JABOATAO DOS GUARARAPES-PE</t>
  </si>
  <si>
    <t>GALINHOS-RN</t>
  </si>
  <si>
    <t>SAO MIGUEL DOS CAMPOS-AL</t>
  </si>
  <si>
    <t>CORURIPE-AL</t>
  </si>
  <si>
    <t>PINDAMONHANGABA-SP</t>
  </si>
  <si>
    <t>VIANA-ES</t>
  </si>
  <si>
    <t>TAUBATE-SP</t>
  </si>
  <si>
    <t>MACAIBA-RN</t>
  </si>
  <si>
    <t>PIRAI-RJ</t>
  </si>
  <si>
    <t>GOIANA-PE</t>
  </si>
  <si>
    <t>PILAR-AL</t>
  </si>
  <si>
    <t>BARRA DOS COQUEIROS-SE</t>
  </si>
  <si>
    <t>ITAPORANGA D'AJUDA-SE</t>
  </si>
  <si>
    <t>BARRA MANSA-RJ</t>
  </si>
  <si>
    <t>CAMPOS DOS GOYTACAZES-RJ</t>
  </si>
  <si>
    <t>MUCURI-BA</t>
  </si>
  <si>
    <t>SAO BRAS DO SUACUI-MG</t>
  </si>
  <si>
    <t>ARACRUZ-ES</t>
  </si>
  <si>
    <t>SIMOES FILHO-BA</t>
  </si>
  <si>
    <t>JUIZ DE FORA-MG</t>
  </si>
  <si>
    <t>LORENA-SP</t>
  </si>
  <si>
    <t>MANAUS-AM</t>
  </si>
  <si>
    <t>SAO JOSE DOS CAMPOS-SP</t>
  </si>
  <si>
    <t>SAO BERNARDO DO CAMPO-SP</t>
  </si>
  <si>
    <t>RESENDE-RJ</t>
  </si>
  <si>
    <t>JAPERI-RJ</t>
  </si>
  <si>
    <t>CAUCAIA-CE</t>
  </si>
  <si>
    <t>SUZANO-SP</t>
  </si>
  <si>
    <t>AQUIRAZ-CE</t>
  </si>
  <si>
    <t>FORTALEZA-CE</t>
  </si>
  <si>
    <t>MACAU-RN</t>
  </si>
  <si>
    <t>VITORIA-ES</t>
  </si>
  <si>
    <t>BETIM-MG</t>
  </si>
  <si>
    <t>CUBATAO-SP</t>
  </si>
  <si>
    <t>VOLTA REDONDA-RJ</t>
  </si>
  <si>
    <t>ARACAJU-SE</t>
  </si>
  <si>
    <t>ARRAIAL DO CABO-RJ</t>
  </si>
  <si>
    <t>CACAPAVA-SP</t>
  </si>
  <si>
    <t>MAUA-SP</t>
  </si>
  <si>
    <t>CAMACARI-BA</t>
  </si>
  <si>
    <t>GUAMARE-RN</t>
  </si>
  <si>
    <t>QUISSAMA-RJ</t>
  </si>
  <si>
    <t>ANCHIETA-ES</t>
  </si>
  <si>
    <t>SALVADOR-BA</t>
  </si>
  <si>
    <t>ITAPARICA-BA</t>
  </si>
  <si>
    <t>SALINAS DA MARGARIDA-BA</t>
  </si>
  <si>
    <t>SANTO AMARO-BA</t>
  </si>
  <si>
    <t>SAUBARA-BA</t>
  </si>
  <si>
    <t>CANDEIAS-BA</t>
  </si>
  <si>
    <t>ITABORAI-RJ</t>
  </si>
  <si>
    <t>MAGE-RJ</t>
  </si>
  <si>
    <t>NITEROI-RJ</t>
  </si>
  <si>
    <t>SAO GONCALO-RJ</t>
  </si>
  <si>
    <t>ARAQUARI-SC</t>
  </si>
  <si>
    <t>BALNEARIO BARRA DO SUL-SC</t>
  </si>
  <si>
    <t>GARUVA-SC</t>
  </si>
  <si>
    <t>ITAPOA-SC</t>
  </si>
  <si>
    <t>JOINVILLE-SC</t>
  </si>
  <si>
    <t>CABO DE SANTO AGOSTINHO-PE</t>
  </si>
  <si>
    <t>SIRINHAEM-PE</t>
  </si>
  <si>
    <t>GUAPIMIRIM-RJ</t>
  </si>
  <si>
    <t>IPOJUCA-PE</t>
  </si>
  <si>
    <t>CIDREIRA-RS</t>
  </si>
  <si>
    <t>IMBE-RS</t>
  </si>
  <si>
    <t>LINHARES-ES</t>
  </si>
  <si>
    <t>SAO FRANCISCO DO CONDE-BA</t>
  </si>
  <si>
    <t>DUQUE DE CAXIAS-RJ</t>
  </si>
  <si>
    <t>TRAMANDAI-RS</t>
  </si>
  <si>
    <t>SAO FRANCISCO DO SUL-SC</t>
  </si>
  <si>
    <t>MADRE DE DEUS-BA</t>
  </si>
  <si>
    <t>RIO DE JANEIRO-RJ</t>
  </si>
  <si>
    <t>OSORIO-RS</t>
  </si>
  <si>
    <t>BERTIOGA-SP</t>
  </si>
  <si>
    <t>ILHABELA-SP</t>
  </si>
  <si>
    <t>MANGARATIBA-RJ</t>
  </si>
  <si>
    <t>PARATI-RJ</t>
  </si>
  <si>
    <t>MACAE-RJ</t>
  </si>
  <si>
    <t>ANGRA DOS REIS-RJ</t>
  </si>
  <si>
    <t>CARAGUATATUBA-SP</t>
  </si>
  <si>
    <t>SAO SEBASTIAO-SP</t>
  </si>
  <si>
    <t>GUARAREMA-SP</t>
  </si>
  <si>
    <t>TOTAL</t>
  </si>
  <si>
    <t>ALHANDRA-PB</t>
  </si>
  <si>
    <t>ARACATI-CE</t>
  </si>
  <si>
    <t>CAPELA-SE</t>
  </si>
  <si>
    <t>CARMOPOLIS-SE</t>
  </si>
  <si>
    <t>COARI-AM</t>
  </si>
  <si>
    <t>ESPLANADA-BA</t>
  </si>
  <si>
    <t>ESTANCIA-SE</t>
  </si>
  <si>
    <t>GENERAL MAYNARD-SE</t>
  </si>
  <si>
    <t>GOIANINHA-RN</t>
  </si>
  <si>
    <t>IELMO MARINHO-RN</t>
  </si>
  <si>
    <t>INDIAROBA-SE</t>
  </si>
  <si>
    <t>JAPARATUBA-SE</t>
  </si>
  <si>
    <t>JAPOATA-SE</t>
  </si>
  <si>
    <t>MARACANAU-CE</t>
  </si>
  <si>
    <t>MARECHAL DEODORO-AL</t>
  </si>
  <si>
    <t>PENDENCIAS-RN</t>
  </si>
  <si>
    <t>SANTO AMARO DAS BROTAS-SE</t>
  </si>
  <si>
    <t>SANTOS-SP</t>
  </si>
  <si>
    <t>SATUBA-AL</t>
  </si>
  <si>
    <t>SERRA DO MEL-RN</t>
  </si>
  <si>
    <t>ALTO DO RODRIGUES-RN</t>
  </si>
  <si>
    <t>ACU-RN</t>
  </si>
  <si>
    <t>AFONSO BEZERRA-RN</t>
  </si>
  <si>
    <t>ALAGOINHAS-BA</t>
  </si>
  <si>
    <t>APODI-RN</t>
  </si>
  <si>
    <t>AREIA BRANCA-RN</t>
  </si>
  <si>
    <t>AREIA BRANCA-SE</t>
  </si>
  <si>
    <t>BAYEUX-PB</t>
  </si>
  <si>
    <t>BREJO GRANDE-SE</t>
  </si>
  <si>
    <t>CALDAS BRANDAO-PB</t>
  </si>
  <si>
    <t>CARNAUBAIS-RN</t>
  </si>
  <si>
    <t>CATU-BA</t>
  </si>
  <si>
    <t>COQUEIRO SECO-AL</t>
  </si>
  <si>
    <t>DIVINA PASTORA-SE</t>
  </si>
  <si>
    <t>ENTRE RIOS-BA</t>
  </si>
  <si>
    <t>FELIPE GUERRA-RN</t>
  </si>
  <si>
    <t>GOVERNADOR DIX-SEPT ROSADO-RN</t>
  </si>
  <si>
    <t>GROSSOS-RN</t>
  </si>
  <si>
    <t>ICAPUI-CE</t>
  </si>
  <si>
    <t>ITANAGRA-BA</t>
  </si>
  <si>
    <t>MACEIO-AL</t>
  </si>
  <si>
    <t>MARUIM-SE</t>
  </si>
  <si>
    <t>MONTE ALEGRE-RN</t>
  </si>
  <si>
    <t>PACATUBA-SE</t>
  </si>
  <si>
    <t>PARIPUEIRA-AL</t>
  </si>
  <si>
    <t>PORTO DO MANGUE-RN</t>
  </si>
  <si>
    <t>RIACHUELO-SE</t>
  </si>
  <si>
    <t>ROTEIRO-AL</t>
  </si>
  <si>
    <t>SANTA LUZIA DO NORTE-AL</t>
  </si>
  <si>
    <t>SANTO ANTONIO DOS LOPES-MA</t>
  </si>
  <si>
    <t>SAO MIGUEL DE TAIPU-PB</t>
  </si>
  <si>
    <t>SAO SEBASTIAO DO PASSE-BA</t>
  </si>
  <si>
    <t>SIRIRI-SE</t>
  </si>
  <si>
    <t>TEODORO SAMPAIO-BA</t>
  </si>
  <si>
    <t>VERA CRUZ-BA</t>
  </si>
  <si>
    <t>SAO CRISTOVAO-SE</t>
  </si>
  <si>
    <t>TIBAU-RN</t>
  </si>
  <si>
    <t>Processo Judicial n° 0803065-49.2020.4.05.8000</t>
  </si>
  <si>
    <t>Depósito Judicial (R$)</t>
  </si>
  <si>
    <t>ARMACAO DOS BUZIOS-RJ</t>
  </si>
  <si>
    <t>RELATÓRIO DE ACERTOS DE ROYALTIES</t>
  </si>
  <si>
    <t>ÍNDICE</t>
  </si>
  <si>
    <t>JACUTINGA-MG</t>
  </si>
  <si>
    <t>ARAUCARIA-PR</t>
  </si>
  <si>
    <t>ARARICA-RS</t>
  </si>
  <si>
    <t>CANOAS-RS</t>
  </si>
  <si>
    <t>GRAVATAI-RS</t>
  </si>
  <si>
    <t>RIO GRANDE-RS</t>
  </si>
  <si>
    <t>CAMPINAS-SP</t>
  </si>
  <si>
    <t>INDAIATUBA-SP</t>
  </si>
  <si>
    <t>ITU-SP</t>
  </si>
  <si>
    <t>PAULINIA-SP</t>
  </si>
  <si>
    <t>UPANEMA-RN</t>
  </si>
  <si>
    <t>CODAJAS-AM</t>
  </si>
  <si>
    <t>CARDEAL DA SILVA-BA</t>
  </si>
  <si>
    <t>JAGUARIPE-BA</t>
  </si>
  <si>
    <t>ANORI-AM</t>
  </si>
  <si>
    <t>PEDREIRAS-MA</t>
  </si>
  <si>
    <t>TRIZIDELA DO VALE-MA</t>
  </si>
  <si>
    <t>TRAIRI-CE</t>
  </si>
  <si>
    <t>INGA-PB</t>
  </si>
  <si>
    <t>JACARAU-PB</t>
  </si>
  <si>
    <t>CAPINZAL DO NORTE-MA</t>
  </si>
  <si>
    <t>LIMA CAMPOS-MA</t>
  </si>
  <si>
    <t>VALENCA-BA</t>
  </si>
  <si>
    <t>TEFE-AM</t>
  </si>
  <si>
    <t>MARAGOGIPE-BA</t>
  </si>
  <si>
    <t>ARACAS-BA</t>
  </si>
  <si>
    <t>ANAMA-AM</t>
  </si>
  <si>
    <t>JAGUARUANA-CE</t>
  </si>
  <si>
    <t>IBIRATAIA-BA</t>
  </si>
  <si>
    <t>SATIRO DIAS-BA</t>
  </si>
  <si>
    <t>OURICANGAS-BA</t>
  </si>
  <si>
    <t>ATALAIA-AL</t>
  </si>
  <si>
    <t>CAAPIRANGA-AM</t>
  </si>
  <si>
    <t>MATA DE SAO JOAO-BA</t>
  </si>
  <si>
    <t>54389-61.2014.4.01.3400</t>
  </si>
  <si>
    <t>Aracoiaba da Serra-SP</t>
  </si>
  <si>
    <t>Ararica-RS</t>
  </si>
  <si>
    <t>Araucaria-PR</t>
  </si>
  <si>
    <t>Campo Largo-PR</t>
  </si>
  <si>
    <t>Gravatai-RS</t>
  </si>
  <si>
    <t>Igrejinha-RS</t>
  </si>
  <si>
    <t>Indaiatuba-SP</t>
  </si>
  <si>
    <t>Itapetininga-SP</t>
  </si>
  <si>
    <t>Nova Veneza-SC</t>
  </si>
  <si>
    <t>Urussanga-SC</t>
  </si>
  <si>
    <t>Tubarao-SC</t>
  </si>
  <si>
    <t>Parnamirim-RN</t>
  </si>
  <si>
    <t>FLEXEIRAS-AL</t>
  </si>
  <si>
    <t>JEQUIA DA PRAIA-AL</t>
  </si>
  <si>
    <t>MATRIZ DE CAMARAGIBE-AL</t>
  </si>
  <si>
    <t>PIACABUCU-AL</t>
  </si>
  <si>
    <t>TEOTONIO VILELA-AL</t>
  </si>
  <si>
    <t>ALCOBACA-BA</t>
  </si>
  <si>
    <t>AURELINO LEAL-BA</t>
  </si>
  <si>
    <t>CARAVELAS-BA</t>
  </si>
  <si>
    <t>GANDU-BA</t>
  </si>
  <si>
    <t>ITAMARAJU-BA</t>
  </si>
  <si>
    <t>JANDAIRA-BA</t>
  </si>
  <si>
    <t>LAJE-BA</t>
  </si>
  <si>
    <t>MASCOTE-BA</t>
  </si>
  <si>
    <t>MUNIZ FERREIRA-BA</t>
  </si>
  <si>
    <t>NAZARE-BA</t>
  </si>
  <si>
    <t>PRESIDENTE TANCREDO NEVES-BA</t>
  </si>
  <si>
    <t>PEDRO VELHO-RN</t>
  </si>
  <si>
    <t>UBATUBA-SP</t>
  </si>
  <si>
    <t>ITAPEBI-BA</t>
  </si>
  <si>
    <t>QUELUZITA-MG</t>
  </si>
  <si>
    <t>Cumprimento de Sentença nº 1023436-24.2019.4.01.3400</t>
  </si>
  <si>
    <t>Aperibe-RJ</t>
  </si>
  <si>
    <t>Araruama-RJ</t>
  </si>
  <si>
    <t>Barra do Pirai-RJ</t>
  </si>
  <si>
    <t>Barra Mansa-RJ</t>
  </si>
  <si>
    <t>Belford Roxo-RJ</t>
  </si>
  <si>
    <t>Bom Jardim-RJ</t>
  </si>
  <si>
    <t>Bom Jesus do Itabapoana-RJ</t>
  </si>
  <si>
    <t>Cambuci-RJ</t>
  </si>
  <si>
    <t>Cantagalo-RJ</t>
  </si>
  <si>
    <t>Cardoso Moreira-RJ</t>
  </si>
  <si>
    <t>Carmo-RJ</t>
  </si>
  <si>
    <t>Conceicao de Macabu-RJ</t>
  </si>
  <si>
    <t>Cordeiro-RJ</t>
  </si>
  <si>
    <t>Duas Barras-RJ</t>
  </si>
  <si>
    <t>Engenheiro Paulo de Frontin-RJ</t>
  </si>
  <si>
    <t>Iguaba Grande-RJ</t>
  </si>
  <si>
    <t>Itaguai-RJ</t>
  </si>
  <si>
    <t>Itaborai-RJ</t>
  </si>
  <si>
    <t>Italva-RJ</t>
  </si>
  <si>
    <t>Itaocara-RJ</t>
  </si>
  <si>
    <t>Itaperuna-RJ</t>
  </si>
  <si>
    <t>Itatiaia-RJ</t>
  </si>
  <si>
    <t>Japeri-RJ</t>
  </si>
  <si>
    <t>Laje do Muriae-RJ</t>
  </si>
  <si>
    <t>Macuco-RJ</t>
  </si>
  <si>
    <t>Mangaratiba-RJ</t>
  </si>
  <si>
    <t>Mendes-RJ</t>
  </si>
  <si>
    <t>Mesquita-RJ</t>
  </si>
  <si>
    <t>Miguel Pereira-RJ</t>
  </si>
  <si>
    <t>Miracema-RJ</t>
  </si>
  <si>
    <t>Natividade-RJ</t>
  </si>
  <si>
    <t>Nilopolis-RJ</t>
  </si>
  <si>
    <t>Nova Friburgo-RJ</t>
  </si>
  <si>
    <t>Nova Iguacu-RJ</t>
  </si>
  <si>
    <t>Paracambi-RJ</t>
  </si>
  <si>
    <t>Paty do Alferes-RJ</t>
  </si>
  <si>
    <t>Petropolis-RJ</t>
  </si>
  <si>
    <t>Pinheiral-RJ</t>
  </si>
  <si>
    <t>Pirai-RJ</t>
  </si>
  <si>
    <t>Porciuncula-RJ</t>
  </si>
  <si>
    <t>Porto Real-RJ</t>
  </si>
  <si>
    <t>Quatis-RJ</t>
  </si>
  <si>
    <t>Queimados-RJ</t>
  </si>
  <si>
    <t>Resende-RJ</t>
  </si>
  <si>
    <t>Rio Bonito-RJ</t>
  </si>
  <si>
    <t>Rio Claro-RJ</t>
  </si>
  <si>
    <t>Rio das Flores-RJ</t>
  </si>
  <si>
    <t>Santa Maria Madalena-RJ</t>
  </si>
  <si>
    <t>Santo Antonio de Padua-RJ</t>
  </si>
  <si>
    <t>Sao Fidelis-RJ</t>
  </si>
  <si>
    <t>Sao Francisco de Itabapoana-RJ</t>
  </si>
  <si>
    <t>Sao Goncalo-RJ</t>
  </si>
  <si>
    <t>Sao Joao de Meriti-RJ</t>
  </si>
  <si>
    <t>Sao Jose de Uba-RJ</t>
  </si>
  <si>
    <t>Sao Jose do Vale do Rio Preto-RJ</t>
  </si>
  <si>
    <t>Sao Pedro da Aldeia-RJ</t>
  </si>
  <si>
    <t>Sao Sebastiao do Alto-RJ</t>
  </si>
  <si>
    <t>Saquarema-RJ</t>
  </si>
  <si>
    <t>Seropedica-RJ</t>
  </si>
  <si>
    <t>Sumidouro-RJ</t>
  </si>
  <si>
    <t>Tangua-RJ</t>
  </si>
  <si>
    <t>Teresopolis-RJ</t>
  </si>
  <si>
    <t>Trajano de Morais-RJ</t>
  </si>
  <si>
    <t>Valenca-RJ</t>
  </si>
  <si>
    <t>Varre-Sai-RJ</t>
  </si>
  <si>
    <t>Vassouras-RJ</t>
  </si>
  <si>
    <t>Volta Redonda-RJ</t>
  </si>
  <si>
    <t>Areal-RJ</t>
  </si>
  <si>
    <t>Paraiba do Sul-RJ</t>
  </si>
  <si>
    <t>Sapucaia-RJ</t>
  </si>
  <si>
    <t>Tres Rios-RJ</t>
  </si>
  <si>
    <t>ARACOIABA DA SERRA-SP</t>
  </si>
  <si>
    <t>SAO FRANCISCO DE PAULA-RS</t>
  </si>
  <si>
    <t>SANTA LUZIA DO ITANHY-SE</t>
  </si>
  <si>
    <t>GASPAR-SC</t>
  </si>
  <si>
    <t>BRUSQUE-SC</t>
  </si>
  <si>
    <t>PORTO FELIZ-SP</t>
  </si>
  <si>
    <t>TIJUCAS-SC</t>
  </si>
  <si>
    <t>GUARAMIRIM-SC</t>
  </si>
  <si>
    <t>CAMPO LARGO-PR</t>
  </si>
  <si>
    <t>IGREJINHA-RS</t>
  </si>
  <si>
    <t>NOVA VENEZA-SC</t>
  </si>
  <si>
    <t>SAO PEDRO DE ALCANTARA-SC</t>
  </si>
  <si>
    <t>TUBARAO-SC</t>
  </si>
  <si>
    <t>URUSSANGA-SC</t>
  </si>
  <si>
    <t>ITAPETININGA-SP</t>
  </si>
  <si>
    <t>PARACURU-CE</t>
  </si>
  <si>
    <t>PRESIDENTE KENNEDY-ES</t>
  </si>
  <si>
    <t>ITAPITANGA-BA</t>
  </si>
  <si>
    <t>SANTA LUZIA-MG</t>
  </si>
  <si>
    <t>PORTO REAL-RJ</t>
  </si>
  <si>
    <t>ITATIBA-SP</t>
  </si>
  <si>
    <t>LIMEIRA-SP</t>
  </si>
  <si>
    <t>SANTA BRANCA-SP</t>
  </si>
  <si>
    <t>SAO VICENTE-SP</t>
  </si>
  <si>
    <t>BARRA DE SANTO ANTONIO-AL</t>
  </si>
  <si>
    <t>BARRA DE SAO MIGUEL-AL</t>
  </si>
  <si>
    <t>BRANQUINHA-AL</t>
  </si>
  <si>
    <t>JACUIPE-AL</t>
  </si>
  <si>
    <t>MESSIAS-AL</t>
  </si>
  <si>
    <t>SAO SEBASTIAO-AL</t>
  </si>
  <si>
    <t>ALVARAES-AM</t>
  </si>
  <si>
    <t>MANACAPURU-AM</t>
  </si>
  <si>
    <t>MANICORE-AM</t>
  </si>
  <si>
    <t>NHAMUNDA-AM</t>
  </si>
  <si>
    <t>NOVO AIRAO-AM</t>
  </si>
  <si>
    <t>RIO PRETO DA EVA-AM</t>
  </si>
  <si>
    <t>SANTA ISABEL DO RIO NEGRO-AM</t>
  </si>
  <si>
    <t>SAO GABRIEL DA CACHOEIRA-AM</t>
  </si>
  <si>
    <t>SAO PAULO DE OLIVENCA-AM</t>
  </si>
  <si>
    <t>AGUA FRIA-BA</t>
  </si>
  <si>
    <t>AIQUARA-BA</t>
  </si>
  <si>
    <t>CAMACAN-BA</t>
  </si>
  <si>
    <t>DIAS D'AVILA-BA</t>
  </si>
  <si>
    <t>GONGOGI-BA</t>
  </si>
  <si>
    <t>IPIAU-BA</t>
  </si>
  <si>
    <t>ITABELA-BA</t>
  </si>
  <si>
    <t>ITAJUIPE-BA</t>
  </si>
  <si>
    <t>NOVA VICOSA-BA</t>
  </si>
  <si>
    <t>WENCESLAU GUIMARAES-BA</t>
  </si>
  <si>
    <t>PACATUBA-CE</t>
  </si>
  <si>
    <t>CACHOEIRO DE ITAPEMIRIM-ES</t>
  </si>
  <si>
    <t>BERNARDO DO MEARIM-MA</t>
  </si>
  <si>
    <t>PRIMEIRA CRUZ-MA</t>
  </si>
  <si>
    <t>SAO DOMINGOS DO MARANHAO-MA</t>
  </si>
  <si>
    <t>ALFREDO VASCONCELOS-MG</t>
  </si>
  <si>
    <t>BELMIRO BRAGA-MG</t>
  </si>
  <si>
    <t>EWBANK DA CAMARA-MG</t>
  </si>
  <si>
    <t>IBIRITE-MG</t>
  </si>
  <si>
    <t>RESSAQUINHA-MG</t>
  </si>
  <si>
    <t>SANTOS DUMONT-MG</t>
  </si>
  <si>
    <t>SAO JOSE DA LAPA-MG</t>
  </si>
  <si>
    <t>GUARATUBA-PR</t>
  </si>
  <si>
    <t>ARARUAMA-RJ</t>
  </si>
  <si>
    <t>BARRA DO PIRAI-RJ</t>
  </si>
  <si>
    <t>CABO FRIO-RJ</t>
  </si>
  <si>
    <t>CASIMIRO DE ABREU-RJ</t>
  </si>
  <si>
    <t>PATY DO ALFERES-RJ</t>
  </si>
  <si>
    <t>PINHEIRAL-RJ</t>
  </si>
  <si>
    <t>RIO DAS OSTRAS-RJ</t>
  </si>
  <si>
    <t>SAO JOAO DA BARRA-RJ</t>
  </si>
  <si>
    <t>TRES RIOS-RJ</t>
  </si>
  <si>
    <t>VASSOURAS-RJ</t>
  </si>
  <si>
    <t>JANDAIRA-RN</t>
  </si>
  <si>
    <t>JOAO CAMARA-RN</t>
  </si>
  <si>
    <t>JAQUIRANA-RS</t>
  </si>
  <si>
    <t>SAO JOSE DOS AUSENTES-RS</t>
  </si>
  <si>
    <t>TIMBE DO SUL-SC</t>
  </si>
  <si>
    <t>SANTANA DO SAO FRANCISCO-SE</t>
  </si>
  <si>
    <t>ARAPEI-SP</t>
  </si>
  <si>
    <t>AREIAS-SP</t>
  </si>
  <si>
    <t>ATIBAIA-SP</t>
  </si>
  <si>
    <t>CRUZEIRO-SP</t>
  </si>
  <si>
    <t>IGARATA-SP</t>
  </si>
  <si>
    <t>JAGUARIUNA-SP</t>
  </si>
  <si>
    <t>PARAIBUNA-SP</t>
  </si>
  <si>
    <t>SANTA ISABEL-SP</t>
  </si>
  <si>
    <t>SAO JOSE DO BARREIRO-SP</t>
  </si>
  <si>
    <t>OURO BRANCO-MG</t>
  </si>
  <si>
    <t>JUNDIA-AL</t>
  </si>
  <si>
    <t>BELO ORIENTE-MG</t>
  </si>
  <si>
    <t>CONDE-BA</t>
  </si>
  <si>
    <t>ITAREMA-CE</t>
  </si>
  <si>
    <t>PAULISTA-PE</t>
  </si>
  <si>
    <t>RIO CLARO-SP</t>
  </si>
  <si>
    <t>PERUIBE-SP</t>
  </si>
  <si>
    <t>FUNDAO-ES</t>
  </si>
  <si>
    <t>SANTANA DO PARAISO-MG</t>
  </si>
  <si>
    <t>PITANGA-PR</t>
  </si>
  <si>
    <t>CARAUBAS-RN</t>
  </si>
  <si>
    <t>PARNAMIRIM-RN</t>
  </si>
  <si>
    <t>SANTO AMARO DO MARANHAO-MA</t>
  </si>
  <si>
    <t>BARREIRINHAS-MA</t>
  </si>
  <si>
    <t>TRES LAGOAS-MS</t>
  </si>
  <si>
    <t>ITAQUITINGA-PE</t>
  </si>
  <si>
    <t>NOVA IBIA-BA</t>
  </si>
  <si>
    <t>ITAMBE-PE</t>
  </si>
  <si>
    <t>VITORIA DE SANTO ANTAO-PE</t>
  </si>
  <si>
    <t>CARIACICA-ES</t>
  </si>
  <si>
    <t>RIO CLARO-RJ</t>
  </si>
  <si>
    <t>SAO GONCALO DO AMARANTE-RN</t>
  </si>
  <si>
    <t>RECIFE-PE</t>
  </si>
  <si>
    <t>CAMARAGIBE-PE</t>
  </si>
  <si>
    <t>Parcela 5% (R$)</t>
  </si>
  <si>
    <t>Parcela &gt;5% (R$)</t>
  </si>
  <si>
    <t>Total</t>
  </si>
  <si>
    <t>ITAPIPOCA-CE</t>
  </si>
  <si>
    <t>PARAIPABA-CE</t>
  </si>
  <si>
    <t>AMONTADA-CE</t>
  </si>
  <si>
    <t>TEOLANDIA-BA</t>
  </si>
  <si>
    <t>MORENO-PE</t>
  </si>
  <si>
    <t>PACAJUS-CE</t>
  </si>
  <si>
    <t>BARAUNA-RN</t>
  </si>
  <si>
    <t>SAO JOSE DE MIPIBU-RN</t>
  </si>
  <si>
    <t>BILAC-SP</t>
  </si>
  <si>
    <t>SAO LUIS DO QUITUNDE-AL</t>
  </si>
  <si>
    <t>PEDRO CANARIO-ES</t>
  </si>
  <si>
    <t>CONFINS-MG</t>
  </si>
  <si>
    <t>BORBA-AM</t>
  </si>
  <si>
    <t>TABATINGA-AM</t>
  </si>
  <si>
    <t>BERURI-AM</t>
  </si>
  <si>
    <t>CAREIRO-AM</t>
  </si>
  <si>
    <t>MANAQUIRI-AM</t>
  </si>
  <si>
    <t>ARAMBARE-RS</t>
  </si>
  <si>
    <t>BARRA DO RIBEIRO-RS</t>
  </si>
  <si>
    <t>CAMAQUA-RS</t>
  </si>
  <si>
    <t>CAPIVARI DO SUL-RS</t>
  </si>
  <si>
    <t>ELDORADO DO SUL-RS</t>
  </si>
  <si>
    <t>GUAIBA-RS</t>
  </si>
  <si>
    <t>MOSTARDAS-RS</t>
  </si>
  <si>
    <t>PALMARES DO SUL-RS</t>
  </si>
  <si>
    <t>PELOTAS-RS</t>
  </si>
  <si>
    <t>PORTO ALEGRE-RS</t>
  </si>
  <si>
    <t>SAO JOSE DO NORTE-RS</t>
  </si>
  <si>
    <t>TAPES-RS</t>
  </si>
  <si>
    <t>TAVARES-RS</t>
  </si>
  <si>
    <t>TURUCU-RS</t>
  </si>
  <si>
    <t>VIAMAO-RS</t>
  </si>
  <si>
    <t>Brusque-SC</t>
  </si>
  <si>
    <t>Gaspar-SC</t>
  </si>
  <si>
    <t>Guaramirim-SC</t>
  </si>
  <si>
    <t>Joinville-SC</t>
  </si>
  <si>
    <t>Porto Feliz-SP</t>
  </si>
  <si>
    <t>Sao Francisco de Paula-RS</t>
  </si>
  <si>
    <t>Sao Pedro de Alcantara-SC</t>
  </si>
  <si>
    <t>Tijucas-SC</t>
  </si>
  <si>
    <t>Itu-SP</t>
  </si>
  <si>
    <t>FELIZ DESERTO-AL</t>
  </si>
  <si>
    <t>FORTIM-CE</t>
  </si>
  <si>
    <t>Mossoro-RN</t>
  </si>
  <si>
    <t>1030855-27.2021.4.01.3400</t>
  </si>
  <si>
    <t>(R$)</t>
  </si>
  <si>
    <t>Processo Judicial n° 1007456-08.2017.4.01.3400</t>
  </si>
  <si>
    <t>Penedo-AL</t>
  </si>
  <si>
    <t xml:space="preserve"> 1007456-08.2017.4.01.3400</t>
  </si>
  <si>
    <t>Beneficiários</t>
  </si>
  <si>
    <t>PARANA</t>
  </si>
  <si>
    <t>SAO MATEUS DO SUL-PR</t>
  </si>
  <si>
    <t>MOSSORO-RN-DJ</t>
  </si>
  <si>
    <t>Estados</t>
  </si>
  <si>
    <t>MARATAIZES-ES</t>
  </si>
  <si>
    <t>PIUMA-ES</t>
  </si>
  <si>
    <t>SOORETAMA-ES</t>
  </si>
  <si>
    <t>Marechal Deodoro-AL</t>
  </si>
  <si>
    <t>0002016-26.2008.4.05.8000</t>
  </si>
  <si>
    <t>-</t>
  </si>
  <si>
    <t>ESPIRITO SANTO</t>
  </si>
  <si>
    <t>AFONSO CLAUDIO-ES</t>
  </si>
  <si>
    <t>AGUA DOCE DO NORTE-ES</t>
  </si>
  <si>
    <t>AGUIA BRANCA-ES</t>
  </si>
  <si>
    <t>ALEGRE-ES</t>
  </si>
  <si>
    <t>ALFREDO CHAVES-ES</t>
  </si>
  <si>
    <t>ALTO RIO NOVO-ES</t>
  </si>
  <si>
    <t>APIACA-ES</t>
  </si>
  <si>
    <t>ATILIO VIVACQUA-ES</t>
  </si>
  <si>
    <t>BAIXO GUANDU-ES</t>
  </si>
  <si>
    <t>BARRA DE SAO FRANCISCO-ES</t>
  </si>
  <si>
    <t>BOA ESPERANCA-ES</t>
  </si>
  <si>
    <t>BOM JESUS DO NORTE-ES</t>
  </si>
  <si>
    <t>BREJETUBA-ES</t>
  </si>
  <si>
    <t>CASTELO-ES</t>
  </si>
  <si>
    <t>COLATINA-ES</t>
  </si>
  <si>
    <t>CONCEICAO DO CASTELO-ES</t>
  </si>
  <si>
    <t>DIVINO DE SAO LOURENCO-ES</t>
  </si>
  <si>
    <t>DOMINGOS MARTINS-ES</t>
  </si>
  <si>
    <t>DORES DO RIO PRETO-ES</t>
  </si>
  <si>
    <t>ECOPORANGA-ES</t>
  </si>
  <si>
    <t>GOVERNADOR LINDENBERG-ES</t>
  </si>
  <si>
    <t>GUACUI-ES</t>
  </si>
  <si>
    <t>GUARAPARI-ES</t>
  </si>
  <si>
    <t>IBATIBA-ES</t>
  </si>
  <si>
    <t>IBIRACU-ES</t>
  </si>
  <si>
    <t>IBITIRAMA-ES</t>
  </si>
  <si>
    <t>ICONHA-ES</t>
  </si>
  <si>
    <t>IRUPI-ES</t>
  </si>
  <si>
    <t>ITAGUACU-ES</t>
  </si>
  <si>
    <t>ITARANA-ES</t>
  </si>
  <si>
    <t>IUNA-ES</t>
  </si>
  <si>
    <t>JERONIMO MONTEIRO-ES</t>
  </si>
  <si>
    <t>JOAO NEIVA-ES</t>
  </si>
  <si>
    <t>LARANJA DA TERRA-ES</t>
  </si>
  <si>
    <t>MANTENOPOLIS-ES</t>
  </si>
  <si>
    <t>MARECHAL FLORIANO-ES</t>
  </si>
  <si>
    <t>MARILANDIA-ES</t>
  </si>
  <si>
    <t>MIMOSO DO SUL-ES</t>
  </si>
  <si>
    <t>MONTANHA-ES</t>
  </si>
  <si>
    <t>MUCURICI-ES</t>
  </si>
  <si>
    <t>MUNIZ FREIRE-ES</t>
  </si>
  <si>
    <t>MUQUI-ES</t>
  </si>
  <si>
    <t>NOVA VENECIA-ES</t>
  </si>
  <si>
    <t>PANCAS-ES</t>
  </si>
  <si>
    <t>PINHEIROS-ES</t>
  </si>
  <si>
    <t>PONTO BELO-ES</t>
  </si>
  <si>
    <t>RIO BANANAL-ES</t>
  </si>
  <si>
    <t>RIO NOVO DO SUL-ES</t>
  </si>
  <si>
    <t>SANTA LEOPOLDINA-ES</t>
  </si>
  <si>
    <t>SANTA MARIA DE JETIBA-ES</t>
  </si>
  <si>
    <t>SANTA TERESA-ES</t>
  </si>
  <si>
    <t>SAO DOMINGOS DO NORTE-ES</t>
  </si>
  <si>
    <t>SAO GABRIEL DA PALHA-ES</t>
  </si>
  <si>
    <t>SAO JOSE DO CALCADO-ES</t>
  </si>
  <si>
    <t>SAO ROQUE DO CANAA-ES</t>
  </si>
  <si>
    <t>VARGEM ALTA-ES</t>
  </si>
  <si>
    <t>VENDA NOVA DO IMIGRANTE-ES</t>
  </si>
  <si>
    <t>VILA PAVAO-ES</t>
  </si>
  <si>
    <t>VILA VALERIO-ES</t>
  </si>
  <si>
    <t>VILA VELHA-ES</t>
  </si>
  <si>
    <t>ITEM 11 - PAGAMENTO DE ROYALTIES RETROATIVOS AO MUNICÍPIO DE LINHARES (PARCELA DE 5%)</t>
  </si>
  <si>
    <t>ITEM 12 - PAGAMENTO DE ROYALTIES RETROATIVOS AO MUNICÍPIO DE FELIPE GUERRA-RN</t>
  </si>
  <si>
    <t>ITEM 13 - PAGAMENTO DE ROYALTIES RETROATIVOS AO MUNICÍPIO DE MOSSORO-RN - Depósito Judicial</t>
  </si>
  <si>
    <t>Processo Judicial nº 0001771-56.2011.4.01.3300</t>
  </si>
  <si>
    <t>Processo Judicial nº 0001945-19.2011.4.05.8000</t>
  </si>
  <si>
    <t>Processo Judicial nº 0002016-26.2008.4.05.8000</t>
  </si>
  <si>
    <t>Processo Judicial nº 1030855-27.2021.4.01.3400</t>
  </si>
  <si>
    <t xml:space="preserve">Processo Judicial nº 1030855-27.2021.4.01.3400 </t>
  </si>
  <si>
    <t>Processo Judicial nº 0803091-06.2023.4.05.8400</t>
  </si>
  <si>
    <t>Processo Judicial nº 0112308-82.2015.4.02.5004 (meses de junho/2013 a outubro/2015)</t>
  </si>
  <si>
    <t>Processo Judicial nº 1030081-65.2019.4.01.3400</t>
  </si>
  <si>
    <t>ESTAÇÃO COLETORA DE PILAR E UPGN PILAR</t>
  </si>
  <si>
    <t>Retenção Mensal (R$)</t>
  </si>
  <si>
    <t>Origem marítima</t>
  </si>
  <si>
    <t>Origem terrestre</t>
  </si>
  <si>
    <t>SAO LOURENCO DO SUL-RS</t>
  </si>
  <si>
    <t>MARECHAL DEODORO-AL-DJ</t>
  </si>
  <si>
    <t>Parcela Residual  (R$)</t>
  </si>
  <si>
    <t>ITEM 15 - PAGAMENTO DE ROYALTIES RETROATIVOS AO MUNICÍPIO DE MARECHAL DEODORO-AL - Depósito Judicial Residual</t>
  </si>
  <si>
    <t>ITEM 16 - PAGAMENTO DE ROYALTIES RETROATIVOS AO MUNICÍPIO DE MARECHAL DEODORO-AL - Depósito Judicial 6 Parcelas Residual</t>
  </si>
  <si>
    <t>ITEM 17 - PAGAMENTO DE ROYALTIES RETROATIVOS AO MUNICÍPIO DE SATIRO DIAS - BA</t>
  </si>
  <si>
    <t>ITEM 18 - PAGAMENTO DE ROYALTIES AO MUNICÍPIO DE ROTEIRO-AL</t>
  </si>
  <si>
    <t>ITEM 19 - PAGAMENTO DE ROYALTIES ANCHIETA-ES - Residual</t>
  </si>
  <si>
    <t xml:space="preserve"> (R$)</t>
  </si>
  <si>
    <t>BOCA DA MATA-AL</t>
  </si>
  <si>
    <t>ITAGI-BA</t>
  </si>
  <si>
    <t>IPATINGA-MG</t>
  </si>
  <si>
    <t>TERESOPOLIS-RJ</t>
  </si>
  <si>
    <t>ROSEIRA-SP</t>
  </si>
  <si>
    <t>PARAIBA DO SUL-RJ</t>
  </si>
  <si>
    <t>NOVA SOURE-BA</t>
  </si>
  <si>
    <t>AMELIA RODRIGUES-BA</t>
  </si>
  <si>
    <t>TACAIMBO-PE</t>
  </si>
  <si>
    <t>FORQUILHINHA-SC</t>
  </si>
  <si>
    <t>CARAPEBUS-RJ</t>
  </si>
  <si>
    <t>RIO DE JANEIRO</t>
  </si>
  <si>
    <t>XANGRI-LA-RS</t>
  </si>
  <si>
    <t>BAHIA</t>
  </si>
  <si>
    <t>IGUABA GRANDE-RJ</t>
  </si>
  <si>
    <t>SAO FRANCISCO DE ITABAPOANA-RJ</t>
  </si>
  <si>
    <t>SAO PEDRO DA ALDEIA-RJ</t>
  </si>
  <si>
    <t>Processo Judicial n° 0802064-87.2024.4.05.8000</t>
  </si>
  <si>
    <t>ITEM 14 - PAGAMENTO DE ROYALTIES RETROATIVOS AO MUNICÍPIO DE MOSSORO-RN - Depósito Judicial 2</t>
  </si>
  <si>
    <t>Retroativo Abr23 a Jul23</t>
  </si>
  <si>
    <t>ACAJUTIBA-BA</t>
  </si>
  <si>
    <t>ADUSTINA-BA</t>
  </si>
  <si>
    <t>ALMADINA-BA</t>
  </si>
  <si>
    <t>AMARGOSA-BA</t>
  </si>
  <si>
    <t>ANAGE-BA</t>
  </si>
  <si>
    <t>ANGUERA-BA</t>
  </si>
  <si>
    <t>ANTAS-BA</t>
  </si>
  <si>
    <t>ANTONIO CARDOSO-BA</t>
  </si>
  <si>
    <t>APERIBE-RJ</t>
  </si>
  <si>
    <t>APORA-BA</t>
  </si>
  <si>
    <t>APUAREMA-BA</t>
  </si>
  <si>
    <t>ARACI-BA</t>
  </si>
  <si>
    <t>ARAMARI-BA</t>
  </si>
  <si>
    <t>ARATACA-BA</t>
  </si>
  <si>
    <t>ARATUIPE-BA</t>
  </si>
  <si>
    <t>AREAL-RJ</t>
  </si>
  <si>
    <t>BAIXA GRANDE-BA</t>
  </si>
  <si>
    <t>BANZAE-BA</t>
  </si>
  <si>
    <t>BARRA DO CHOCA-BA</t>
  </si>
  <si>
    <t>BARRA DO ROCHA-BA</t>
  </si>
  <si>
    <t>BARRO PRETO-BA</t>
  </si>
  <si>
    <t>BARROCAS-BA</t>
  </si>
  <si>
    <t>BELFORD ROXO-RJ</t>
  </si>
  <si>
    <t>BELMONTE-BA</t>
  </si>
  <si>
    <t>BELO CAMPO-BA</t>
  </si>
  <si>
    <t>BIRITINGA-BA</t>
  </si>
  <si>
    <t>BOA NOVA-BA</t>
  </si>
  <si>
    <t>BOA VISTA DO TUPIM-BA</t>
  </si>
  <si>
    <t>BOM JARDIM-RJ</t>
  </si>
  <si>
    <t>BOM JESUS DA SERRA-BA</t>
  </si>
  <si>
    <t>BOM JESUS DO ITABAPOANA-RJ</t>
  </si>
  <si>
    <t>BREJOES-BA</t>
  </si>
  <si>
    <t>BUERAREMA-BA</t>
  </si>
  <si>
    <t>CAATIBA-BA</t>
  </si>
  <si>
    <t>CABACEIRAS DO PARAGUACU-BA</t>
  </si>
  <si>
    <t>CACHOEIRA-BA</t>
  </si>
  <si>
    <t>CACHOEIRAS DE MACACU-RJ</t>
  </si>
  <si>
    <t>CAEM-BA</t>
  </si>
  <si>
    <t>CAETANOS-BA</t>
  </si>
  <si>
    <t>CAIRU-BA</t>
  </si>
  <si>
    <t>CAMAMU-BA</t>
  </si>
  <si>
    <t>CAMBUCI-RJ</t>
  </si>
  <si>
    <t>CANAVIEIRAS-BA</t>
  </si>
  <si>
    <t>CANDEAL-BA</t>
  </si>
  <si>
    <t>CANDIDO SALES-BA</t>
  </si>
  <si>
    <t>CANSANCAO-BA</t>
  </si>
  <si>
    <t>CANTAGALO-RJ</t>
  </si>
  <si>
    <t>CANUDOS-BA</t>
  </si>
  <si>
    <t>CAPELA DO ALTO ALEGRE-BA</t>
  </si>
  <si>
    <t>CAPIM GROSSO-BA</t>
  </si>
  <si>
    <t>CARDOSO MOREIRA-RJ</t>
  </si>
  <si>
    <t>CARMO-RJ</t>
  </si>
  <si>
    <t>CASTRO ALVES-BA</t>
  </si>
  <si>
    <t>CICERO DANTAS-BA</t>
  </si>
  <si>
    <t>CIPO-BA</t>
  </si>
  <si>
    <t>COARACI-BA</t>
  </si>
  <si>
    <t>COMENDADOR LEVY GASPARIAN-RJ</t>
  </si>
  <si>
    <t>CONCEICAO DA FEIRA-BA</t>
  </si>
  <si>
    <t>CONCEICAO DE MACABU-RJ</t>
  </si>
  <si>
    <t>CONCEICAO DO ALMEIDA-BA</t>
  </si>
  <si>
    <t>CONCEICAO DO COITE-BA</t>
  </si>
  <si>
    <t>CONCEICAO DO JACUIPE-BA</t>
  </si>
  <si>
    <t>CORACAO DE MARIA-BA</t>
  </si>
  <si>
    <t>CORDEIRO-RJ</t>
  </si>
  <si>
    <t>CORONEL JOAO SA-BA</t>
  </si>
  <si>
    <t>CRAVOLANDIA-BA</t>
  </si>
  <si>
    <t>CRISOPOLIS-BA</t>
  </si>
  <si>
    <t>CRUZ DAS ALMAS-BA</t>
  </si>
  <si>
    <t>DARIO MEIRA-BA</t>
  </si>
  <si>
    <t>DOM MACEDO COSTA-BA</t>
  </si>
  <si>
    <t>DUAS BARRAS-RJ</t>
  </si>
  <si>
    <t>ELISIO MEDRADO-BA</t>
  </si>
  <si>
    <t>ENCRUZILHADA-BA</t>
  </si>
  <si>
    <t>ENGENHEIRO PAULO DE FRONTIN-RJ</t>
  </si>
  <si>
    <t>EUCLIDES DA CUNHA-BA</t>
  </si>
  <si>
    <t>FATIMA-BA</t>
  </si>
  <si>
    <t>FEIRA DE SANTANA-BA</t>
  </si>
  <si>
    <t>FIRMINO ALVES-BA</t>
  </si>
  <si>
    <t>FLORESTA AZUL-BA</t>
  </si>
  <si>
    <t>GAVIAO-BA</t>
  </si>
  <si>
    <t>GLORIA-BA</t>
  </si>
  <si>
    <t>GOVERNADOR MANGABEIRA-BA</t>
  </si>
  <si>
    <t>GUARATINGA-BA</t>
  </si>
  <si>
    <t>HELIOPOLIS-BA</t>
  </si>
  <si>
    <t>IACU-BA</t>
  </si>
  <si>
    <t>IBICARAI-BA</t>
  </si>
  <si>
    <t>IBICUI-BA</t>
  </si>
  <si>
    <t>IBIQUERA-BA</t>
  </si>
  <si>
    <t>IBIRAPITANGA-BA</t>
  </si>
  <si>
    <t>IBIRAPUA-BA</t>
  </si>
  <si>
    <t>ICHU-BA</t>
  </si>
  <si>
    <t>IGRAPIUNA-BA</t>
  </si>
  <si>
    <t>IGUAI-BA</t>
  </si>
  <si>
    <t>ILHEUS-BA</t>
  </si>
  <si>
    <t>INHAMBUPE-BA</t>
  </si>
  <si>
    <t>IPECAETA-BA</t>
  </si>
  <si>
    <t>IPIRA-BA</t>
  </si>
  <si>
    <t>IRAJUBA-BA</t>
  </si>
  <si>
    <t>IRARA-BA</t>
  </si>
  <si>
    <t>ITABERABA-BA</t>
  </si>
  <si>
    <t>ITACARE-BA</t>
  </si>
  <si>
    <t>ITAGIBA-BA</t>
  </si>
  <si>
    <t>ITAGIMIRIM-BA</t>
  </si>
  <si>
    <t>ITAGUAI-RJ</t>
  </si>
  <si>
    <t>ITAJU DO COLONIA-BA</t>
  </si>
  <si>
    <t>ITALVA-RJ</t>
  </si>
  <si>
    <t>ITAMARI-BA</t>
  </si>
  <si>
    <t>ITAMBE-BA</t>
  </si>
  <si>
    <t>ITANHEM-BA</t>
  </si>
  <si>
    <t>ITAOCARA-RJ</t>
  </si>
  <si>
    <t>ITAPE-BA</t>
  </si>
  <si>
    <t>ITAPERUNA-RJ</t>
  </si>
  <si>
    <t>ITAPETINGA-BA</t>
  </si>
  <si>
    <t>ITAPICURU-BA</t>
  </si>
  <si>
    <t>ITAQUARA-BA</t>
  </si>
  <si>
    <t>ITARANTIM-BA</t>
  </si>
  <si>
    <t>ITATIAIA-RJ</t>
  </si>
  <si>
    <t>ITATIM-BA</t>
  </si>
  <si>
    <t>ITIRUCU-BA</t>
  </si>
  <si>
    <t>ITIUBA-BA</t>
  </si>
  <si>
    <t>ITORORO-BA</t>
  </si>
  <si>
    <t>ITUBERA-BA</t>
  </si>
  <si>
    <t>JACOBINA-BA</t>
  </si>
  <si>
    <t>JAGUAQUARA-BA</t>
  </si>
  <si>
    <t>JEQUIE-BA</t>
  </si>
  <si>
    <t>JEREMOABO-BA</t>
  </si>
  <si>
    <t>JIQUIRICA-BA</t>
  </si>
  <si>
    <t>JITAUNA-BA</t>
  </si>
  <si>
    <t>JUCURUCU-BA</t>
  </si>
  <si>
    <t>JUSSARI-BA</t>
  </si>
  <si>
    <t>LAFAIETE COUTINHO-BA</t>
  </si>
  <si>
    <t>LAJE DO MURIAE-RJ</t>
  </si>
  <si>
    <t>LAJEDAO-BA</t>
  </si>
  <si>
    <t>LAJEDINHO-BA</t>
  </si>
  <si>
    <t>LAJEDO DO TABOCAL-BA</t>
  </si>
  <si>
    <t>LAMARAO-BA</t>
  </si>
  <si>
    <t>LAURO DE FREITAS-BA</t>
  </si>
  <si>
    <t>MACAJUBA-BA</t>
  </si>
  <si>
    <t>MACARANI-BA</t>
  </si>
  <si>
    <t>MACUCO-RJ</t>
  </si>
  <si>
    <t>MAIQUINIQUE-BA</t>
  </si>
  <si>
    <t>MAIRI-BA</t>
  </si>
  <si>
    <t>MANOEL VITORINO-BA</t>
  </si>
  <si>
    <t>MARACAS-BA</t>
  </si>
  <si>
    <t>MARAU-BA</t>
  </si>
  <si>
    <t>MARCIONILIO SOUZA-BA</t>
  </si>
  <si>
    <t>MARICA-RJ</t>
  </si>
  <si>
    <t>MEDEIROS NETO-BA</t>
  </si>
  <si>
    <t>MENDES-RJ</t>
  </si>
  <si>
    <t>MESQUITA-RJ</t>
  </si>
  <si>
    <t>MIGUEL CALMON-BA</t>
  </si>
  <si>
    <t>MIGUEL PEREIRA-RJ</t>
  </si>
  <si>
    <t>MILAGRES-BA</t>
  </si>
  <si>
    <t>MIRACEMA-RJ</t>
  </si>
  <si>
    <t>MIRANTE-BA</t>
  </si>
  <si>
    <t>MONTE SANTO-BA</t>
  </si>
  <si>
    <t>MUNDO NOVO-BA</t>
  </si>
  <si>
    <t>MURITIBA-BA</t>
  </si>
  <si>
    <t>MUTUIPE-BA</t>
  </si>
  <si>
    <t>NATIVIDADE-RJ</t>
  </si>
  <si>
    <t>NILO PECANHA-BA</t>
  </si>
  <si>
    <t>NILOPOLIS-RJ</t>
  </si>
  <si>
    <t>NORDESTINA-BA</t>
  </si>
  <si>
    <t>NOVA CANAA-BA</t>
  </si>
  <si>
    <t>NOVA FATIMA-BA</t>
  </si>
  <si>
    <t>NOVA FRIBURGO-RJ</t>
  </si>
  <si>
    <t>NOVA IGUACU-RJ</t>
  </si>
  <si>
    <t>NOVA ITARANA-BA</t>
  </si>
  <si>
    <t>NOVO TRIUNFO-BA</t>
  </si>
  <si>
    <t>OLINDINA-BA</t>
  </si>
  <si>
    <t>OUROLANDIA-BA</t>
  </si>
  <si>
    <t>PARIPIRANGA-BA</t>
  </si>
  <si>
    <t>PAU BRASIL-BA</t>
  </si>
  <si>
    <t>PAULO AFONSO-BA</t>
  </si>
  <si>
    <t>PE DE SERRA-BA</t>
  </si>
  <si>
    <t>PEDRAO-BA</t>
  </si>
  <si>
    <t>PEDRO ALEXANDRE-BA</t>
  </si>
  <si>
    <t>PETROPOLIS-RJ</t>
  </si>
  <si>
    <t>PINTADAS-BA</t>
  </si>
  <si>
    <t>PIRAI DO NORTE-BA</t>
  </si>
  <si>
    <t>PIRITIBA-BA</t>
  </si>
  <si>
    <t>PLANALTINO-BA</t>
  </si>
  <si>
    <t>PLANALTO-BA</t>
  </si>
  <si>
    <t>POCOES-BA</t>
  </si>
  <si>
    <t>PORCIUNCULA-RJ</t>
  </si>
  <si>
    <t>PORTO SEGURO-BA</t>
  </si>
  <si>
    <t>POTIRAGUA-BA</t>
  </si>
  <si>
    <t>PRADO-BA</t>
  </si>
  <si>
    <t>QUATIS-RJ</t>
  </si>
  <si>
    <t>QUEIMADAS-BA</t>
  </si>
  <si>
    <t>QUEIMADOS-RJ</t>
  </si>
  <si>
    <t>QUIJINGUE-BA</t>
  </si>
  <si>
    <t>QUIXABEIRA-BA</t>
  </si>
  <si>
    <t>RAFAEL JAMBEIRO-BA</t>
  </si>
  <si>
    <t>RETIROLANDIA-BA</t>
  </si>
  <si>
    <t>RIACHAO DO JACUIPE-BA</t>
  </si>
  <si>
    <t>RIBEIRA DO AMPARO-BA</t>
  </si>
  <si>
    <t>RIBEIRA DO POMBAL-BA</t>
  </si>
  <si>
    <t>RIBEIRAO DO LARGO-BA</t>
  </si>
  <si>
    <t>RIO BONITO-RJ</t>
  </si>
  <si>
    <t>RIO REAL-BA</t>
  </si>
  <si>
    <t>RUY BARBOSA-BA</t>
  </si>
  <si>
    <t>SANTA BARBARA-BA</t>
  </si>
  <si>
    <t>SANTA BRIGIDA-BA</t>
  </si>
  <si>
    <t>SANTA CRUZ CABRALIA-BA</t>
  </si>
  <si>
    <t>SANTA CRUZ DA VITORIA-BA</t>
  </si>
  <si>
    <t>SANTA INES-BA</t>
  </si>
  <si>
    <t>SANTA LUZIA-BA</t>
  </si>
  <si>
    <t>SANTA MARIA MADALENA-RJ</t>
  </si>
  <si>
    <t>SANTA TERESINHA-BA</t>
  </si>
  <si>
    <t>SANTALUZ-BA</t>
  </si>
  <si>
    <t>SANTANOPOLIS-BA</t>
  </si>
  <si>
    <t>SANTO ANTONIO DE JESUS-BA</t>
  </si>
  <si>
    <t>SANTO ANTONIO DE PADUA-RJ</t>
  </si>
  <si>
    <t>SANTO ESTEVAO-BA</t>
  </si>
  <si>
    <t>SAO DOMINGOS-BA</t>
  </si>
  <si>
    <t>SAO FELIPE-BA</t>
  </si>
  <si>
    <t>SAO FELIX-BA</t>
  </si>
  <si>
    <t>SAO FIDELIS-RJ</t>
  </si>
  <si>
    <t>SAO GONCALO DOS CAMPOS-BA</t>
  </si>
  <si>
    <t>SAO JOAO DE MERITI-RJ</t>
  </si>
  <si>
    <t>SAO JOSE DA VITORIA-BA</t>
  </si>
  <si>
    <t>SAO JOSE DE UBA-RJ</t>
  </si>
  <si>
    <t>SAO JOSE DO JACUIPE-BA</t>
  </si>
  <si>
    <t>SAO JOSE DO VALE DO RIO PRETO-RJ</t>
  </si>
  <si>
    <t>SAO MIGUEL DAS MATAS-BA</t>
  </si>
  <si>
    <t>SAO SEBASTIAO DO ALTO-RJ</t>
  </si>
  <si>
    <t>SAPEACU-BA</t>
  </si>
  <si>
    <t>SAPUCAIA-RJ</t>
  </si>
  <si>
    <t>SEROPEDICA-RJ</t>
  </si>
  <si>
    <t>SERRA PRETA-BA</t>
  </si>
  <si>
    <t>SERRINHA-BA</t>
  </si>
  <si>
    <t>SERROLANDIA-BA</t>
  </si>
  <si>
    <t>SILVA JARDIM-RJ</t>
  </si>
  <si>
    <t>SITIO DO QUINTO-BA</t>
  </si>
  <si>
    <t>SUMIDOURO-RJ</t>
  </si>
  <si>
    <t>TANGUA-RJ</t>
  </si>
  <si>
    <t>TANQUINHO-BA</t>
  </si>
  <si>
    <t>TAPEROA-BA</t>
  </si>
  <si>
    <t>TAPIRAMUTA-BA</t>
  </si>
  <si>
    <t>TEIXEIRA DE FREITAS-BA</t>
  </si>
  <si>
    <t>TEOFILANDIA-BA</t>
  </si>
  <si>
    <t>TERRA NOVA-BA</t>
  </si>
  <si>
    <t>TRAJANO DE MORAIS-RJ</t>
  </si>
  <si>
    <t>TUCANO-BA</t>
  </si>
  <si>
    <t>UAUA-BA</t>
  </si>
  <si>
    <t>UBAIRA-BA</t>
  </si>
  <si>
    <t>UBAITABA-BA</t>
  </si>
  <si>
    <t>UBATA-BA</t>
  </si>
  <si>
    <t>UNA-BA</t>
  </si>
  <si>
    <t>URUCUCA-BA</t>
  </si>
  <si>
    <t>VALENCA-RJ</t>
  </si>
  <si>
    <t>VALENTE-BA</t>
  </si>
  <si>
    <t>VARRE-SAI-RJ</t>
  </si>
  <si>
    <t>VARZEA DA ROCA-BA</t>
  </si>
  <si>
    <t>VARZEA DO POCO-BA</t>
  </si>
  <si>
    <t>VARZEA NOVA-BA</t>
  </si>
  <si>
    <t>VARZEDO-BA</t>
  </si>
  <si>
    <t>VEREDA-BA</t>
  </si>
  <si>
    <t>VITORIA DA CONQUISTA-BA</t>
  </si>
  <si>
    <t>RIO GRANDE DO NORTE</t>
  </si>
  <si>
    <t>Município</t>
  </si>
  <si>
    <t>SERRA DO MEL-RN DEPÓSITO JUDICIAL</t>
  </si>
  <si>
    <t>Parcela 1/30 (R$)</t>
  </si>
  <si>
    <t>MÊS DE COMPETÊNCIA: Junho de 2024</t>
  </si>
  <si>
    <t>Parcela 30/30 (R$)</t>
  </si>
  <si>
    <t>Parcela 22/24 (R$)</t>
  </si>
  <si>
    <t>Parcela 18/24 (R$)</t>
  </si>
  <si>
    <t>Parcela 2/12 (R$)</t>
  </si>
  <si>
    <t>Processo SEI 48610.224056/2022-10 (Pagamento Parcela 22/60)</t>
  </si>
  <si>
    <t>Parcela 13/68 (R$)</t>
  </si>
  <si>
    <t>Parcela 17/24 (R$)</t>
  </si>
  <si>
    <t>Parcela 10/24 (R$)</t>
  </si>
  <si>
    <t>Parcela 06/19</t>
  </si>
  <si>
    <t>Parcela 04</t>
  </si>
  <si>
    <t>Parcela 05/70</t>
  </si>
  <si>
    <t>Parcela 3/25 (R$)</t>
  </si>
  <si>
    <t>Parcelas 1 e 2/24 (R$)</t>
  </si>
  <si>
    <t>ITEM 20 - COMPENSAÇÃO DE ROYALTIES RETROATIVOS GERADOS PELO RECÁLCULO DE PRODUÇÃO DE TAPIRANGA NORTE - Jun e Jul/22</t>
  </si>
  <si>
    <t>ITEM 22 - COMPENSAÇÃO DE ROYALTIES RETROATIVOS GERADOS PELO RECÁLCULO DE PRODUÇÃO DO CAMPO DE VERMELHO - mai a jul/21 e fev/22</t>
  </si>
  <si>
    <t>ITEM 23 - PAGAMENTO DE ROYALTIES RETROATIVOS GERADOS PELO RECÁLCULO DE PRODUÇÃO DE DIVERSOS CAMPOS - Ago/17</t>
  </si>
  <si>
    <t>CAMPOS DE: JANDAIA, TANGARÁ, FAZ.IMBÉ, FAZ.PANELAS, JACUÍPE, MANDACARU, TAQUIPE, CANTA GALO, LAMARÃO, MASSAPÊ, RIACHO DA BARRA, ARAÇÁS, CANDEIAS, CEXIS, CIDADE ENTRE RIOS, DOM JOÃO, FAZ.ALVORADA, FAZ.AZEVEDO, FAZ.BÁLSAMO, PARIRI, FAZ.BOA ESPERANÇA, MALOMBÊ, MASSUÍ, PEDRINHAS, RIO DO BU, RIO ITARIRI, RIACHO OURICURI, RIO DOS OVOS, RIO DA SERRA, RIO SAUÍPE, RIO SUBAÚMA, SOCORRO, SOCORRO EXTENSÃO, SÃO DOMINGOS, SESMARIA, LEODÓRIO, JANDAIA SUL, CAMBACICA E GUANAMBI.</t>
  </si>
  <si>
    <t>CAMARACI-BA</t>
  </si>
  <si>
    <t>Angra dos Reis-RJ</t>
  </si>
  <si>
    <t>Aracati-CE</t>
  </si>
  <si>
    <t>Aracruz-ES</t>
  </si>
  <si>
    <t>Armacao dos Buzios-RJ</t>
  </si>
  <si>
    <t>Arraial do Cabo-RJ</t>
  </si>
  <si>
    <t>Braganca Paulista-SP</t>
  </si>
  <si>
    <t>Cabo Frio-RJ</t>
  </si>
  <si>
    <t>Cachoeiras de Macacu-RJ</t>
  </si>
  <si>
    <t>Camacari-BA</t>
  </si>
  <si>
    <t>Campinas-SP</t>
  </si>
  <si>
    <t>Campos dos Goytacazes-RJ</t>
  </si>
  <si>
    <t>Carapebus-RJ</t>
  </si>
  <si>
    <t>Casimiro de Abreu-RJ</t>
  </si>
  <si>
    <t>Comendador Levy Gasparian-RJ</t>
  </si>
  <si>
    <t>Duque de Caxias-RJ</t>
  </si>
  <si>
    <t>Goiana-PE</t>
  </si>
  <si>
    <t>Guapimirim-RJ</t>
  </si>
  <si>
    <t>Horizonte-CE</t>
  </si>
  <si>
    <t>Jaboatao dos Guararapes-PE</t>
  </si>
  <si>
    <t>Macae-RJ</t>
  </si>
  <si>
    <t>Mage-RJ</t>
  </si>
  <si>
    <t>Marica-RJ</t>
  </si>
  <si>
    <t>Maua-SP</t>
  </si>
  <si>
    <t>Niteroi-RJ</t>
  </si>
  <si>
    <t>Parati-RJ</t>
  </si>
  <si>
    <t>Paulinia-SP</t>
  </si>
  <si>
    <t>Quissama-RJ</t>
  </si>
  <si>
    <t>Rio das Ostras-RJ</t>
  </si>
  <si>
    <t>Rio de Janeiro-RJ</t>
  </si>
  <si>
    <t>Sao Bernardo do Campo-SP</t>
  </si>
  <si>
    <t>Sao Joao da Barra-RJ</t>
  </si>
  <si>
    <t>Sao Jose dos Campos-SP</t>
  </si>
  <si>
    <t>Silva Jardim-RJ</t>
  </si>
  <si>
    <t>Taubate-SP</t>
  </si>
  <si>
    <t>Vitoria-ES</t>
  </si>
  <si>
    <t>ITEM 21 - COMPENSAÇÃO DE ROYALTIES RETROATIVOS GERADOS PELO RECÁLCULO DE PRODUÇÃO DO CAMPO DE FAZENDA SANTA LUZIA - Jun/23</t>
  </si>
  <si>
    <t>Serra do Mel-RN</t>
  </si>
  <si>
    <t>ITEM 10 - PAGAMENTO DE ROYALTIES RETROATIVOS GERADOS PELA PRODUÇÃO DE XISTO</t>
  </si>
  <si>
    <t>ITEM 1 - PAGAMENTO DE ROYALTIES REFERENTE AO ACORDO DE JUBARTE - CURVA PEV</t>
  </si>
  <si>
    <t>ITEM 2 - PAGAMENTO DE ROYALTIES SÃO CRISTÓVÃO-SE - Residual</t>
  </si>
  <si>
    <t>ITEM 3 - PAGAMENTO DE ROYALTIES RETROATIVOS AO MUNICÍPIO DE SÃO MIGUEL DOS CAMPOS-AL</t>
  </si>
  <si>
    <t>ITEM 4 - RETENÇÃO NO TESOURO NACIONAL DA PARCELA DE 5% E ACIMA DE 5% DOS ROYALTIES DA ESTAÇÃO COLETORA DE PILAR E UPGN PILAR</t>
  </si>
  <si>
    <t>ITEM 5 - PAGAMENTO AO MUNICÍPIO DE PILAR-AL</t>
  </si>
  <si>
    <t xml:space="preserve">ITEM 6 - DEPÓSITOS JUDICIAIS </t>
  </si>
  <si>
    <t>ITEM 7 - PAGAMENTO DE ROYALTIES RETROATIVOS AO MUNICÍPIO DE PENEDO-AL</t>
  </si>
  <si>
    <t>ITEM 8 - PAGAMENTO DE ROYALTIES RETROATIVOS AOS MUNICÍPIOS DE AREAL-RJ, TRÊS RIOS-RJ, SAPUCAIA-RJ E PARAÍBA DO SUL-RJ</t>
  </si>
  <si>
    <t>ITEM 9 - PAGAMENTO DE ROYALTIES RETROATIVOS AO MUNICÍPIO DE ITAMARAJU-BA</t>
  </si>
  <si>
    <t>PARCELA TOTAL DE IED 5% MARÍTIMA</t>
  </si>
  <si>
    <t>ITEM 24 - PAGAMENTO DE ROYALTIES RETROATIVOS GERADOS PELO RECÁLCULO DE PRODUÇÃO DO CAMPO DE TAQUIPE - Jul/19</t>
  </si>
  <si>
    <t>ITEM 25 - PAGAMENTO DE ROYALTIES RETROATIVOS AO MUNICÍPIO DE ITAPITANGA-BA</t>
  </si>
  <si>
    <t>ITEM 26 - PAGAMENTO DE ROYALTIES RETROATIVOS GERADOS PELO RECÁLCULO DE PRODUÇÃO DO CAMPO DE DOM JOÃO MAR - Ago/17</t>
  </si>
  <si>
    <t>ITEM 27 - COMPENSAÇÃO DE ROYALTIES RETROATIVOS GERADOS PELO RECÁLCULO DE PRODUÇÃO DO CAMPO DE SÉPIA - Maio a Ago/22</t>
  </si>
  <si>
    <t>ITEM 28 - PAGAMENTO DE ROYALTIES RETROATIVOS GERADOS PELO RECÁLCULO DE PRODUÇÃO DO CAMPO DE MATA DE SÃO JOÃO - Nov/17 a Ago/19</t>
  </si>
  <si>
    <t>ITEM 29 - PAGAMENTO DE ROYALTIES RETROATIVOS AO MUNICÍPIO DE ALTO DO RODRIGUES-RN</t>
  </si>
  <si>
    <t>ITEM 30 - PAGAMENTO DE ROYALTIES COQUEIRO SECO-AL - Residual</t>
  </si>
  <si>
    <t>ITEM 31 - PAGAMENTO DE ROYALTIES ANGRA DOS REIS-RJ - Residual</t>
  </si>
  <si>
    <t>ITEM 33 - PAGAMENTO AO MUNICÍPIO DE SERRA DO MEL-RN</t>
  </si>
  <si>
    <t>0017546-34.2013.4.01.3400</t>
  </si>
  <si>
    <t>IED</t>
  </si>
  <si>
    <t>ITEM 32 - RETENÇÃO NO TESOURO NACIONAL DA PARCELA ACIMA DE 5% DOS ROYALTIES DA IED LOCALIZADA EM SÃO LUÍS-MA</t>
  </si>
  <si>
    <t>Processo Judicial n° 0811778-11.2019.4.05.8400</t>
  </si>
  <si>
    <t>Processo Judicial n°  0017546-34.2013.4.01.3400</t>
  </si>
  <si>
    <t>Parcela 49/50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</si>
</sst>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_);_(* \(#,##0.00\);_(* &quot;-&quot;??_);_(@_)"/>
  </numFmts>
  <fonts count="18" x14ac:knownFonts="1">
    <font>
      <sz val="11"/>
      <color theme="1"/>
      <name val="Calibri"/>
      <family val="2"/>
      <scheme val="minor"/>
    </font>
    <font>
      <sz val="10"/>
      <color theme="1"/>
      <name val="Arial"/>
      <family val="2"/>
    </font>
    <font>
      <b/>
      <sz val="10"/>
      <color indexed="8"/>
      <name val="Arial"/>
      <family val="2"/>
    </font>
    <font>
      <b/>
      <sz val="10"/>
      <color theme="1"/>
      <name val="Arial"/>
      <family val="2"/>
    </font>
    <font>
      <b/>
      <u/>
      <sz val="10"/>
      <color theme="1"/>
      <name val="Arial"/>
      <family val="2"/>
    </font>
    <font>
      <sz val="11"/>
      <color theme="1"/>
      <name val="Calibri"/>
      <family val="2"/>
      <scheme val="minor"/>
    </font>
    <font>
      <sz val="10"/>
      <name val="Arial"/>
      <family val="2"/>
    </font>
    <font>
      <b/>
      <sz val="9"/>
      <color theme="1"/>
      <name val="Arial"/>
      <family val="2"/>
    </font>
    <font>
      <sz val="8"/>
      <name val="Calibri"/>
      <family val="2"/>
      <scheme val="minor"/>
    </font>
    <font>
      <sz val="9"/>
      <color theme="1"/>
      <name val="Arial"/>
      <family val="2"/>
    </font>
    <font>
      <sz val="10"/>
      <name val="Arial"/>
      <family val="2"/>
    </font>
    <font>
      <sz val="10"/>
      <name val="MS Sans Serif"/>
      <family val="2"/>
    </font>
    <font>
      <sz val="10"/>
      <color rgb="FF000000"/>
      <name val="Times New Roman"/>
      <family val="1"/>
    </font>
    <font>
      <sz val="11"/>
      <color rgb="FF000000"/>
      <name val="Calibri"/>
      <family val="2"/>
      <scheme val="minor"/>
    </font>
    <font>
      <sz val="10"/>
      <color theme="1"/>
      <name val="Calibri Light"/>
      <family val="2"/>
      <scheme val="major"/>
    </font>
    <font>
      <b/>
      <sz val="10"/>
      <name val="Arial"/>
      <family val="2"/>
    </font>
    <font>
      <sz val="8"/>
      <color theme="1"/>
      <name val="Arial"/>
      <family val="2"/>
    </font>
    <font>
      <sz val="8"/>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indexed="3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63"/>
      </left>
      <right style="thin">
        <color indexed="63"/>
      </right>
      <top style="thin">
        <color indexed="63"/>
      </top>
      <bottom style="thin">
        <color indexed="63"/>
      </bottom>
      <diagonal/>
    </border>
  </borders>
  <cellStyleXfs count="60">
    <xf numFmtId="0" fontId="0" fillId="0" borderId="0"/>
    <xf numFmtId="43" fontId="5" fillId="0" borderId="0" applyFont="0" applyFill="0" applyBorder="0" applyAlignment="0" applyProtection="0"/>
    <xf numFmtId="0" fontId="6" fillId="0" borderId="0"/>
    <xf numFmtId="164" fontId="5" fillId="0" borderId="0" applyFont="0" applyFill="0" applyBorder="0" applyAlignment="0" applyProtection="0"/>
    <xf numFmtId="0" fontId="5" fillId="0" borderId="0"/>
    <xf numFmtId="43" fontId="5" fillId="0" borderId="0" applyFont="0" applyFill="0" applyBorder="0" applyAlignment="0" applyProtection="0"/>
    <xf numFmtId="0" fontId="10" fillId="0" borderId="0"/>
    <xf numFmtId="0" fontId="6" fillId="0" borderId="0"/>
    <xf numFmtId="0" fontId="5" fillId="0" borderId="0"/>
    <xf numFmtId="0" fontId="5" fillId="0" borderId="0"/>
    <xf numFmtId="0" fontId="5" fillId="0" borderId="0"/>
    <xf numFmtId="9" fontId="6" fillId="0" borderId="0" applyFont="0" applyFill="0" applyBorder="0" applyAlignment="0" applyProtection="0"/>
    <xf numFmtId="0" fontId="6" fillId="4" borderId="2" applyNumberFormat="0" applyProtection="0">
      <alignment horizontal="left" vertical="center" indent="1"/>
    </xf>
    <xf numFmtId="38" fontId="11"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5" fillId="0" borderId="0" applyFont="0" applyFill="0" applyBorder="0" applyAlignment="0" applyProtection="0"/>
    <xf numFmtId="9" fontId="5" fillId="0" borderId="0" applyFont="0" applyFill="0" applyBorder="0" applyAlignment="0" applyProtection="0"/>
    <xf numFmtId="0" fontId="5" fillId="0" borderId="0"/>
    <xf numFmtId="43" fontId="5" fillId="0" borderId="0" applyFont="0" applyFill="0" applyBorder="0" applyAlignment="0" applyProtection="0"/>
    <xf numFmtId="9" fontId="5" fillId="0" borderId="0" applyFont="0" applyFill="0" applyBorder="0" applyAlignment="0" applyProtection="0"/>
    <xf numFmtId="0" fontId="5" fillId="0" borderId="0"/>
    <xf numFmtId="43" fontId="5" fillId="0" borderId="0" applyFont="0" applyFill="0" applyBorder="0" applyAlignment="0" applyProtection="0"/>
    <xf numFmtId="9" fontId="5" fillId="0" borderId="0" applyFont="0" applyFill="0" applyBorder="0" applyAlignment="0" applyProtection="0"/>
    <xf numFmtId="0" fontId="5" fillId="0" borderId="0"/>
    <xf numFmtId="43" fontId="5" fillId="0" borderId="0" applyFont="0" applyFill="0" applyBorder="0" applyAlignment="0" applyProtection="0"/>
    <xf numFmtId="9" fontId="5" fillId="0" borderId="0" applyFont="0" applyFill="0" applyBorder="0" applyAlignment="0" applyProtection="0"/>
    <xf numFmtId="0" fontId="5" fillId="0" borderId="0"/>
    <xf numFmtId="0" fontId="6" fillId="0" borderId="0"/>
    <xf numFmtId="43" fontId="5" fillId="0" borderId="0" applyFont="0" applyFill="0" applyBorder="0" applyAlignment="0" applyProtection="0"/>
    <xf numFmtId="9" fontId="5" fillId="0" borderId="0" applyFont="0" applyFill="0" applyBorder="0" applyAlignment="0" applyProtection="0"/>
    <xf numFmtId="0" fontId="5" fillId="0" borderId="0"/>
    <xf numFmtId="43" fontId="5" fillId="0" borderId="0" applyFont="0" applyFill="0" applyBorder="0" applyAlignment="0" applyProtection="0"/>
    <xf numFmtId="9" fontId="5" fillId="0" borderId="0" applyFont="0" applyFill="0" applyBorder="0" applyAlignment="0" applyProtection="0"/>
    <xf numFmtId="43" fontId="6" fillId="0" borderId="0" applyFont="0" applyFill="0" applyBorder="0" applyAlignment="0" applyProtection="0"/>
    <xf numFmtId="0" fontId="5" fillId="0" borderId="0"/>
    <xf numFmtId="0" fontId="5" fillId="0" borderId="0"/>
    <xf numFmtId="0" fontId="5" fillId="0" borderId="0"/>
    <xf numFmtId="9" fontId="6" fillId="0" borderId="0" applyFont="0" applyFill="0" applyBorder="0" applyAlignment="0" applyProtection="0"/>
    <xf numFmtId="0" fontId="5" fillId="0" borderId="0"/>
    <xf numFmtId="0" fontId="5" fillId="0" borderId="0"/>
    <xf numFmtId="0" fontId="5" fillId="0" borderId="0"/>
    <xf numFmtId="0" fontId="12" fillId="0" borderId="0"/>
    <xf numFmtId="0" fontId="10" fillId="0" borderId="0"/>
    <xf numFmtId="0" fontId="5" fillId="0" borderId="0"/>
    <xf numFmtId="0" fontId="5" fillId="0" borderId="0"/>
    <xf numFmtId="0" fontId="5" fillId="0" borderId="0"/>
    <xf numFmtId="0" fontId="6" fillId="0" borderId="0"/>
    <xf numFmtId="0" fontId="5" fillId="0" borderId="0"/>
    <xf numFmtId="0" fontId="10" fillId="4" borderId="2" applyNumberFormat="0" applyProtection="0">
      <alignment horizontal="left" vertical="center" indent="1"/>
    </xf>
    <xf numFmtId="43" fontId="6" fillId="0" borderId="0" applyFont="0" applyFill="0" applyBorder="0" applyAlignment="0" applyProtection="0"/>
    <xf numFmtId="43" fontId="6" fillId="0" borderId="0" applyFont="0" applyFill="0" applyBorder="0" applyAlignment="0" applyProtection="0"/>
    <xf numFmtId="43" fontId="10" fillId="0" borderId="0" applyFont="0" applyFill="0" applyBorder="0" applyAlignment="0" applyProtection="0"/>
    <xf numFmtId="0" fontId="5" fillId="0" borderId="0"/>
    <xf numFmtId="43" fontId="5" fillId="0" borderId="0" applyFont="0" applyFill="0" applyBorder="0" applyAlignment="0" applyProtection="0"/>
    <xf numFmtId="43" fontId="5" fillId="0" borderId="0" applyFont="0" applyFill="0" applyBorder="0" applyAlignment="0" applyProtection="0"/>
    <xf numFmtId="0" fontId="6" fillId="4" borderId="3" applyNumberFormat="0" applyProtection="0">
      <alignment horizontal="left" vertical="center" indent="1"/>
    </xf>
    <xf numFmtId="0" fontId="10" fillId="4" borderId="3" applyNumberFormat="0" applyProtection="0">
      <alignment horizontal="left" vertical="center" indent="1"/>
    </xf>
    <xf numFmtId="43" fontId="5" fillId="0" borderId="0" applyFont="0" applyFill="0" applyBorder="0" applyAlignment="0" applyProtection="0"/>
    <xf numFmtId="0" fontId="6" fillId="0" borderId="0"/>
  </cellStyleXfs>
  <cellXfs count="45">
    <xf numFmtId="0" fontId="0" fillId="0" borderId="0" xfId="0"/>
    <xf numFmtId="0" fontId="1" fillId="2" borderId="0" xfId="0" applyFont="1" applyFill="1"/>
    <xf numFmtId="0" fontId="3" fillId="2" borderId="0" xfId="0" applyFont="1" applyFill="1"/>
    <xf numFmtId="49" fontId="2" fillId="2" borderId="0" xfId="0" applyNumberFormat="1" applyFont="1" applyFill="1" applyAlignment="1">
      <alignment wrapText="1"/>
    </xf>
    <xf numFmtId="0" fontId="3" fillId="2" borderId="1" xfId="0" applyFont="1" applyFill="1" applyBorder="1"/>
    <xf numFmtId="0" fontId="1" fillId="2" borderId="1" xfId="0" applyFont="1" applyFill="1" applyBorder="1"/>
    <xf numFmtId="0" fontId="3" fillId="2" borderId="1" xfId="0" applyFont="1" applyFill="1" applyBorder="1" applyAlignment="1">
      <alignment horizontal="center"/>
    </xf>
    <xf numFmtId="4" fontId="1" fillId="2" borderId="1" xfId="0" applyNumberFormat="1" applyFont="1" applyFill="1" applyBorder="1"/>
    <xf numFmtId="4" fontId="3" fillId="2" borderId="1" xfId="0" applyNumberFormat="1" applyFont="1" applyFill="1" applyBorder="1"/>
    <xf numFmtId="0" fontId="4" fillId="2" borderId="0" xfId="0" applyFont="1" applyFill="1"/>
    <xf numFmtId="0" fontId="1" fillId="3" borderId="1" xfId="0" applyFont="1" applyFill="1" applyBorder="1"/>
    <xf numFmtId="4" fontId="1" fillId="3" borderId="1" xfId="0" applyNumberFormat="1" applyFont="1" applyFill="1" applyBorder="1"/>
    <xf numFmtId="4" fontId="1" fillId="0" borderId="1" xfId="0" applyNumberFormat="1" applyFont="1" applyBorder="1"/>
    <xf numFmtId="0" fontId="1" fillId="0" borderId="1" xfId="0" applyFont="1" applyBorder="1"/>
    <xf numFmtId="43" fontId="1" fillId="2" borderId="0" xfId="1" applyFont="1" applyFill="1"/>
    <xf numFmtId="4" fontId="1" fillId="2" borderId="1" xfId="0" applyNumberFormat="1" applyFont="1" applyFill="1" applyBorder="1" applyAlignment="1">
      <alignment horizontal="center" vertical="center"/>
    </xf>
    <xf numFmtId="0" fontId="0" fillId="2" borderId="0" xfId="0" applyFill="1"/>
    <xf numFmtId="43" fontId="1" fillId="2" borderId="0" xfId="0" applyNumberFormat="1" applyFont="1" applyFill="1"/>
    <xf numFmtId="4" fontId="1" fillId="2" borderId="0" xfId="0" applyNumberFormat="1" applyFont="1" applyFill="1"/>
    <xf numFmtId="0" fontId="7" fillId="2" borderId="0" xfId="0" applyFont="1" applyFill="1"/>
    <xf numFmtId="0" fontId="9" fillId="2" borderId="1" xfId="0" applyFont="1" applyFill="1" applyBorder="1"/>
    <xf numFmtId="0" fontId="3" fillId="0" borderId="0" xfId="0" applyFont="1"/>
    <xf numFmtId="0" fontId="1" fillId="0" borderId="0" xfId="0" applyFont="1"/>
    <xf numFmtId="43" fontId="1" fillId="3" borderId="1" xfId="1" applyFont="1" applyFill="1" applyBorder="1" applyAlignment="1">
      <alignment horizontal="right"/>
    </xf>
    <xf numFmtId="43" fontId="1" fillId="2" borderId="1" xfId="1" applyFont="1" applyFill="1" applyBorder="1"/>
    <xf numFmtId="43" fontId="1" fillId="3" borderId="1" xfId="0" applyNumberFormat="1" applyFont="1" applyFill="1" applyBorder="1" applyAlignment="1">
      <alignment horizontal="right"/>
    </xf>
    <xf numFmtId="43" fontId="1" fillId="3" borderId="1" xfId="1" applyFont="1" applyFill="1" applyBorder="1"/>
    <xf numFmtId="43" fontId="1" fillId="0" borderId="1" xfId="1" applyFont="1" applyFill="1" applyBorder="1" applyAlignment="1">
      <alignment horizontal="right"/>
    </xf>
    <xf numFmtId="4" fontId="1" fillId="2" borderId="1" xfId="0" applyNumberFormat="1" applyFont="1" applyFill="1" applyBorder="1" applyAlignment="1">
      <alignment horizontal="right"/>
    </xf>
    <xf numFmtId="0" fontId="1" fillId="0" borderId="1" xfId="0" applyFont="1" applyBorder="1" applyAlignment="1">
      <alignment horizontal="center" vertical="center"/>
    </xf>
    <xf numFmtId="43" fontId="1" fillId="0" borderId="1" xfId="1" applyFont="1" applyFill="1" applyBorder="1" applyAlignment="1">
      <alignment horizontal="center" vertical="center"/>
    </xf>
    <xf numFmtId="0" fontId="13" fillId="0" borderId="0" xfId="0" applyFont="1"/>
    <xf numFmtId="0" fontId="14" fillId="2" borderId="0" xfId="0" applyFont="1" applyFill="1"/>
    <xf numFmtId="43" fontId="1" fillId="0" borderId="1" xfId="1" applyFont="1" applyFill="1" applyBorder="1"/>
    <xf numFmtId="43" fontId="1" fillId="0" borderId="1" xfId="0" applyNumberFormat="1" applyFont="1" applyBorder="1" applyAlignment="1">
      <alignment horizontal="right"/>
    </xf>
    <xf numFmtId="3" fontId="1" fillId="0" borderId="0" xfId="0" applyNumberFormat="1" applyFont="1"/>
    <xf numFmtId="0" fontId="6" fillId="2" borderId="0" xfId="0" applyFont="1" applyFill="1"/>
    <xf numFmtId="0" fontId="15" fillId="2" borderId="1" xfId="0" applyFont="1" applyFill="1" applyBorder="1"/>
    <xf numFmtId="0" fontId="15" fillId="2" borderId="1" xfId="0" applyFont="1" applyFill="1" applyBorder="1" applyAlignment="1">
      <alignment horizontal="center"/>
    </xf>
    <xf numFmtId="0" fontId="6" fillId="0" borderId="1" xfId="0" applyFont="1" applyBorder="1"/>
    <xf numFmtId="43" fontId="6" fillId="2" borderId="1" xfId="1" applyFont="1" applyFill="1" applyBorder="1" applyAlignment="1">
      <alignment horizontal="center"/>
    </xf>
    <xf numFmtId="43" fontId="2" fillId="2" borderId="0" xfId="1" applyFont="1" applyFill="1" applyAlignment="1">
      <alignment wrapText="1"/>
    </xf>
    <xf numFmtId="0" fontId="15" fillId="0" borderId="0" xfId="0" applyFont="1"/>
    <xf numFmtId="0" fontId="16" fillId="2" borderId="0" xfId="0" applyFont="1" applyFill="1" applyAlignment="1">
      <alignment wrapText="1"/>
    </xf>
    <xf numFmtId="0" fontId="17" fillId="0" borderId="0" xfId="0" applyFont="1" applyAlignment="1">
      <alignment wrapText="1"/>
    </xf>
  </cellXfs>
  <cellStyles count="60">
    <cellStyle name="Normal" xfId="0" builtinId="0"/>
    <cellStyle name="Normal 10" xfId="6" xr:uid="{C44D7B4B-CD05-4E4C-9AA4-308657176E79}"/>
    <cellStyle name="Normal 2" xfId="7" xr:uid="{299FF96C-BC19-40E2-AF14-E33FA1252E76}"/>
    <cellStyle name="Normal 2 2" xfId="8" xr:uid="{04B29674-1A11-435D-BE4E-3A7C5C19A36B}"/>
    <cellStyle name="Normal 2 2 2" xfId="9" xr:uid="{64B8495E-EB4F-4DD5-9735-F8E8D9726688}"/>
    <cellStyle name="Normal 2 2 2 2" xfId="37" xr:uid="{FA4044F8-4335-4438-8156-15D47784A781}"/>
    <cellStyle name="Normal 2 2 2 3" xfId="41" xr:uid="{9E493CEC-D887-4062-86FA-081C5443D931}"/>
    <cellStyle name="Normal 2 2 2 4" xfId="46" xr:uid="{C38463A6-4F29-4BCE-9D49-CD3545858B01}"/>
    <cellStyle name="Normal 2 2 3" xfId="35" xr:uid="{14362B5F-CEB7-4B6A-857D-198CF1431B1D}"/>
    <cellStyle name="Normal 2 2 4" xfId="39" xr:uid="{ED8625BB-C2B1-40F4-B7A1-8BEF4FB2BBAE}"/>
    <cellStyle name="Normal 2 2 5" xfId="45" xr:uid="{0557C91D-C667-4A83-90B0-D52D30CA3347}"/>
    <cellStyle name="Normal 2 3" xfId="2" xr:uid="{D98A46D8-AF23-498B-9836-D4E906FAAF78}"/>
    <cellStyle name="Normal 2 3 2" xfId="47" xr:uid="{EA75C5C9-73CB-4D5E-B3DC-1B352D9E4D09}"/>
    <cellStyle name="Normal 3" xfId="18" xr:uid="{A45C0C76-F62A-4950-A26E-6EA1167A0BDA}"/>
    <cellStyle name="Normal 3 2" xfId="21" xr:uid="{D7DD3A0F-4CA8-441E-BD50-170F46982CAE}"/>
    <cellStyle name="Normal 3 2 2" xfId="24" xr:uid="{313E29D3-7DF8-45DD-8A71-980C97D55224}"/>
    <cellStyle name="Normal 3 2 3" xfId="27" xr:uid="{22F63FA0-6028-4897-8221-A19A8F16A4C3}"/>
    <cellStyle name="Normal 3 2 4" xfId="31" xr:uid="{B442E7B9-B7B3-4275-A2FC-BB2B7918E76F}"/>
    <cellStyle name="Normal 4" xfId="28" xr:uid="{7CBAD1DF-F3E6-4D8B-A0AD-90A4D03BC2ED}"/>
    <cellStyle name="Normal 5" xfId="4" xr:uid="{DFF92BD4-3599-450D-ACB5-A43B049BD378}"/>
    <cellStyle name="Normal 5 3" xfId="59" xr:uid="{8A51C755-6C70-4DEE-A071-9972449E6B68}"/>
    <cellStyle name="Normal 6" xfId="10" xr:uid="{E0EA0AEB-44D1-4997-8079-E754CF5353BF}"/>
    <cellStyle name="Normal 6 2" xfId="36" xr:uid="{9F4908CB-4EC1-416D-82E1-769DA3780161}"/>
    <cellStyle name="Normal 6 3" xfId="40" xr:uid="{7A8ED68A-CC6C-4E95-AC25-7EC2790E50CF}"/>
    <cellStyle name="Normal 6 4" xfId="48" xr:uid="{7DF6B331-14B4-45A6-8EC8-D9BD5D242C14}"/>
    <cellStyle name="Normal 7" xfId="42" xr:uid="{91DAB827-1E26-4119-81A3-C3A3556CD8F5}"/>
    <cellStyle name="Normal 7 2" xfId="43" xr:uid="{65E489F6-2033-4444-9B1E-4696156CC37E}"/>
    <cellStyle name="Normal 8" xfId="44" xr:uid="{02BEF2E4-4994-4452-99EB-7E4B984ACE6F}"/>
    <cellStyle name="Normal 9" xfId="53" xr:uid="{A27FE407-F03F-4B5D-BA39-B3C3D1962A44}"/>
    <cellStyle name="Porcentagem 2" xfId="11" xr:uid="{B0A9A6F1-3C74-4729-975A-25DDF3FDABA7}"/>
    <cellStyle name="Porcentagem 2 2" xfId="38" xr:uid="{E4893387-0F0A-491D-85D9-CF39ECA644EC}"/>
    <cellStyle name="Porcentagem 3" xfId="17" xr:uid="{2A3C37B0-D39E-4F7B-A421-AFA7A2FBF337}"/>
    <cellStyle name="Porcentagem 3 2" xfId="20" xr:uid="{7427A375-D581-4F26-8F8B-D2329EA33AC0}"/>
    <cellStyle name="Porcentagem 3 2 2" xfId="23" xr:uid="{14BA279D-7B6A-475A-8E9D-24BAC0F8260E}"/>
    <cellStyle name="Porcentagem 3 2 3" xfId="26" xr:uid="{91E54E85-52CA-46A1-876A-BC3C1DC3CFE1}"/>
    <cellStyle name="Porcentagem 3 2 4" xfId="30" xr:uid="{29FFD9A4-B3DF-4B58-880E-14C19817B5B6}"/>
    <cellStyle name="Porcentagem 4" xfId="33" xr:uid="{2AB46578-6EC5-4731-931C-48490A4FF1C6}"/>
    <cellStyle name="SAPBEXstdItem" xfId="12" xr:uid="{2CB7E53C-C82D-431C-A4F2-E60B53B140A9}"/>
    <cellStyle name="SAPBEXstdItem 2" xfId="49" xr:uid="{00B814F4-6010-4BBF-BE21-1BFE8AB48D51}"/>
    <cellStyle name="SAPBEXstdItem 2 2" xfId="57" xr:uid="{BC1C7DFF-397F-48B9-BF11-C5A853C620CD}"/>
    <cellStyle name="SAPBEXstdItem 3" xfId="56" xr:uid="{DC90652F-6A9D-4194-ACA1-65B7C6BF060B}"/>
    <cellStyle name="Sep. milhar [0]" xfId="13" xr:uid="{049B41B9-7F5B-47CF-8E36-B78EF33928C0}"/>
    <cellStyle name="Separador de milhares 2" xfId="14" xr:uid="{AFF3210C-1174-45FC-AF8A-6C6651E87153}"/>
    <cellStyle name="Separador de milhares 2 2" xfId="34" xr:uid="{D154375E-41D9-41C0-9C4A-AD6D19ED8ACB}"/>
    <cellStyle name="Separador de milhares 2 3" xfId="50" xr:uid="{7597F7D3-D18D-4377-BA8C-1C7EF7E4EFC5}"/>
    <cellStyle name="Separador de milhares 3" xfId="15" xr:uid="{4D02D421-F288-411B-A8ED-DF6E39A54E72}"/>
    <cellStyle name="Separador de milhares 3 2" xfId="51" xr:uid="{0827548A-5581-47B3-B53A-5A89345EF384}"/>
    <cellStyle name="Vírgula" xfId="1" builtinId="3"/>
    <cellStyle name="Vírgula 2" xfId="5" xr:uid="{FD4756AF-1367-474A-8A6D-003C87C1FD5C}"/>
    <cellStyle name="Vírgula 2 2" xfId="19" xr:uid="{0B2A7129-13F5-4AD5-B2B1-82168DE36770}"/>
    <cellStyle name="Vírgula 2 2 2" xfId="22" xr:uid="{A81FF7BA-C7FE-4FCE-BB41-4E390B9F3DBD}"/>
    <cellStyle name="Vírgula 2 2 3" xfId="25" xr:uid="{0ECCDDA0-1237-4A28-A567-F60095E1D16C}"/>
    <cellStyle name="Vírgula 2 2 4" xfId="29" xr:uid="{BCA5901A-63C8-4D2D-A3C5-87B4F73F6496}"/>
    <cellStyle name="Vírgula 2 3" xfId="16" xr:uid="{6CD1B75E-0EF7-470E-8E60-954CDEA44247}"/>
    <cellStyle name="Vírgula 3" xfId="3" xr:uid="{4C7D75FE-1549-45BD-A273-3A407214C1E9}"/>
    <cellStyle name="Vírgula 3 2" xfId="55" xr:uid="{FB503AEA-619B-4B23-B48E-ADCCDF935CC0}"/>
    <cellStyle name="Vírgula 3 3" xfId="32" xr:uid="{21100FF8-D751-40D5-969D-AFED339F0D27}"/>
    <cellStyle name="Vírgula 4" xfId="54" xr:uid="{EA85B039-1E7A-483B-92EF-12610E376810}"/>
    <cellStyle name="Vírgula 5" xfId="52" xr:uid="{9F21E738-C1C9-4721-BEC9-0CE6FC72CCA0}"/>
    <cellStyle name="Vírgula 6" xfId="58" xr:uid="{25785458-98CD-4F08-90ED-B70C2DE051E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9.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9.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371475</xdr:colOff>
      <xdr:row>3</xdr:row>
      <xdr:rowOff>85725</xdr:rowOff>
    </xdr:to>
    <xdr:pic>
      <xdr:nvPicPr>
        <xdr:cNvPr id="2" name="Picture 8" descr="G:\Raquel\Logomarca\logoANP_h_fundobranco_cor.jpg">
          <a:extLst>
            <a:ext uri="{FF2B5EF4-FFF2-40B4-BE49-F238E27FC236}">
              <a16:creationId xmlns:a16="http://schemas.microsoft.com/office/drawing/2014/main" id="{BF742B0C-1672-4079-B8EF-11EF7FD15A8E}"/>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9E64C57B-B3AE-49A9-82D2-A5D188CEE0D6}"/>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5C0D69D1-4646-41EB-94B4-2D4208F9E0D7}"/>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E4869E4F-2AD1-4862-A403-7A235A0AD850}"/>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1621155</xdr:colOff>
      <xdr:row>3</xdr:row>
      <xdr:rowOff>43815</xdr:rowOff>
    </xdr:to>
    <xdr:pic>
      <xdr:nvPicPr>
        <xdr:cNvPr id="2" name="Picture 8" descr="G:\Raquel\Logomarca\logoANP_h_fundobranco_cor.jpg">
          <a:extLst>
            <a:ext uri="{FF2B5EF4-FFF2-40B4-BE49-F238E27FC236}">
              <a16:creationId xmlns:a16="http://schemas.microsoft.com/office/drawing/2014/main" id="{CC873842-2F13-4D37-9FEE-759CCD8E2013}"/>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7215"/>
        </a:xfrm>
        <a:prstGeom prst="rect">
          <a:avLst/>
        </a:prstGeom>
        <a:noFill/>
        <a:ln w="9525">
          <a:noFill/>
          <a:miter lim="800000"/>
          <a:headEnd/>
          <a:tailEnd/>
        </a:ln>
      </xdr:spPr>
    </xdr:pic>
    <xdr:clientData/>
  </xdr:twoCellAnchor>
</xdr:wsDr>
</file>

<file path=xl/drawings/drawing14.xml><?xml version="1.0" encoding="utf-8"?>
<xdr:wsDr xmlns:xdr="http://schemas.openxmlformats.org/drawingml/2006/spreadsheetDrawing" xmlns:a="http://schemas.openxmlformats.org/drawingml/2006/main">
  <xdr:oneCellAnchor>
    <xdr:from>
      <xdr:col>0</xdr:col>
      <xdr:colOff>0</xdr:colOff>
      <xdr:row>0</xdr:row>
      <xdr:rowOff>0</xdr:rowOff>
    </xdr:from>
    <xdr:ext cx="1651635" cy="607695"/>
    <xdr:pic>
      <xdr:nvPicPr>
        <xdr:cNvPr id="2" name="Picture 8" descr="G:\Raquel\Logomarca\logoANP_h_fundobranco_cor.jpg">
          <a:extLst>
            <a:ext uri="{FF2B5EF4-FFF2-40B4-BE49-F238E27FC236}">
              <a16:creationId xmlns:a16="http://schemas.microsoft.com/office/drawing/2014/main" id="{9FFE1246-5B64-4A32-9C8E-A45253699D93}"/>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21155" cy="592455"/>
        </a:xfrm>
        <a:prstGeom prst="rect">
          <a:avLst/>
        </a:prstGeom>
        <a:noFill/>
        <a:ln w="9525">
          <a:noFill/>
          <a:miter lim="800000"/>
          <a:headEnd/>
          <a:tailEnd/>
        </a:ln>
      </xdr:spPr>
    </xdr:pic>
    <xdr:clientData/>
  </xdr:oneCellAnchor>
</xdr:wsDr>
</file>

<file path=xl/drawings/drawing15.xml><?xml version="1.0" encoding="utf-8"?>
<xdr:wsDr xmlns:xdr="http://schemas.openxmlformats.org/drawingml/2006/spreadsheetDrawing" xmlns:a="http://schemas.openxmlformats.org/drawingml/2006/main">
  <xdr:oneCellAnchor>
    <xdr:from>
      <xdr:col>0</xdr:col>
      <xdr:colOff>0</xdr:colOff>
      <xdr:row>0</xdr:row>
      <xdr:rowOff>0</xdr:rowOff>
    </xdr:from>
    <xdr:ext cx="1651635" cy="607695"/>
    <xdr:pic>
      <xdr:nvPicPr>
        <xdr:cNvPr id="2" name="Picture 8" descr="G:\Raquel\Logomarca\logoANP_h_fundobranco_cor.jpg">
          <a:extLst>
            <a:ext uri="{FF2B5EF4-FFF2-40B4-BE49-F238E27FC236}">
              <a16:creationId xmlns:a16="http://schemas.microsoft.com/office/drawing/2014/main" id="{068E52F4-70EC-4400-8BB4-B011855902D1}"/>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21155" cy="592455"/>
        </a:xfrm>
        <a:prstGeom prst="rect">
          <a:avLst/>
        </a:prstGeom>
        <a:noFill/>
        <a:ln w="9525">
          <a:noFill/>
          <a:miter lim="800000"/>
          <a:headEnd/>
          <a:tailEnd/>
        </a:ln>
      </xdr:spPr>
    </xdr:pic>
    <xdr:clientData/>
  </xdr:one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970EA5AD-82FA-4679-BD68-1EBC68D07FE3}"/>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wsDr>
</file>

<file path=xl/drawings/drawing17.xml><?xml version="1.0" encoding="utf-8"?>
<xdr:wsDr xmlns:xdr="http://schemas.openxmlformats.org/drawingml/2006/spreadsheetDrawing" xmlns:a="http://schemas.openxmlformats.org/drawingml/2006/main">
  <xdr:oneCellAnchor>
    <xdr:from>
      <xdr:col>0</xdr:col>
      <xdr:colOff>0</xdr:colOff>
      <xdr:row>0</xdr:row>
      <xdr:rowOff>0</xdr:rowOff>
    </xdr:from>
    <xdr:ext cx="1651635" cy="607695"/>
    <xdr:pic>
      <xdr:nvPicPr>
        <xdr:cNvPr id="2" name="Picture 8" descr="G:\Raquel\Logomarca\logoANP_h_fundobranco_cor.jpg">
          <a:extLst>
            <a:ext uri="{FF2B5EF4-FFF2-40B4-BE49-F238E27FC236}">
              <a16:creationId xmlns:a16="http://schemas.microsoft.com/office/drawing/2014/main" id="{7CECA941-7B5E-49E6-B0CD-91B4332CCC20}"/>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wsDr>
</file>

<file path=xl/drawings/drawing1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5E095F00-7738-4345-A29D-041EC8CEE3B3}"/>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3" name="Picture 8" descr="G:\Raquel\Logomarca\logoANP_h_fundobranco_cor.jpg">
          <a:extLst>
            <a:ext uri="{FF2B5EF4-FFF2-40B4-BE49-F238E27FC236}">
              <a16:creationId xmlns:a16="http://schemas.microsoft.com/office/drawing/2014/main" id="{EED5F8AB-E884-4DE2-97F0-6ECD3AACBBCB}"/>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4" name="Picture 8" descr="G:\Raquel\Logomarca\logoANP_h_fundobranco_cor.jpg">
          <a:extLst>
            <a:ext uri="{FF2B5EF4-FFF2-40B4-BE49-F238E27FC236}">
              <a16:creationId xmlns:a16="http://schemas.microsoft.com/office/drawing/2014/main" id="{3C24AC0C-66BE-4387-8943-3E7D7D13DD37}"/>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5" name="Picture 8" descr="G:\Raquel\Logomarca\logoANP_h_fundobranco_cor.jpg">
          <a:extLst>
            <a:ext uri="{FF2B5EF4-FFF2-40B4-BE49-F238E27FC236}">
              <a16:creationId xmlns:a16="http://schemas.microsoft.com/office/drawing/2014/main" id="{58EA2701-6F2E-4969-AFB8-CEF4912099D4}"/>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6" name="Picture 8" descr="G:\Raquel\Logomarca\logoANP_h_fundobranco_cor.jpg">
          <a:extLst>
            <a:ext uri="{FF2B5EF4-FFF2-40B4-BE49-F238E27FC236}">
              <a16:creationId xmlns:a16="http://schemas.microsoft.com/office/drawing/2014/main" id="{DC5CFB11-B4D5-4D0F-8B2B-B8C9292C1113}"/>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D068EFF5-1B39-425E-B605-54E06C934C89}"/>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4" name="Picture 8" descr="G:\Raquel\Logomarca\logoANP_h_fundobranco_cor.jpg">
          <a:extLst>
            <a:ext uri="{FF2B5EF4-FFF2-40B4-BE49-F238E27FC236}">
              <a16:creationId xmlns:a16="http://schemas.microsoft.com/office/drawing/2014/main" id="{ECB08D6D-3640-4C4B-9C14-A01F44590E90}"/>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6" name="Picture 8" descr="G:\Raquel\Logomarca\logoANP_h_fundobranco_cor.jpg">
          <a:extLst>
            <a:ext uri="{FF2B5EF4-FFF2-40B4-BE49-F238E27FC236}">
              <a16:creationId xmlns:a16="http://schemas.microsoft.com/office/drawing/2014/main" id="{669DEC4F-6487-436E-AF5F-1AFD0A5AD77A}"/>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8" name="Picture 8" descr="G:\Raquel\Logomarca\logoANP_h_fundobranco_cor.jpg">
          <a:extLst>
            <a:ext uri="{FF2B5EF4-FFF2-40B4-BE49-F238E27FC236}">
              <a16:creationId xmlns:a16="http://schemas.microsoft.com/office/drawing/2014/main" id="{5F0BE8AF-1D21-4130-BF5E-4F89274B2264}"/>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9" name="Picture 8" descr="G:\Raquel\Logomarca\logoANP_h_fundobranco_cor.jpg">
          <a:extLst>
            <a:ext uri="{FF2B5EF4-FFF2-40B4-BE49-F238E27FC236}">
              <a16:creationId xmlns:a16="http://schemas.microsoft.com/office/drawing/2014/main" id="{BD0B00AB-B2FA-4A85-A979-18440FB07512}"/>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50F3038C-A35F-4B04-907E-A321D70C089F}"/>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69D6982B-14F4-45EE-9664-41AA88AF7FA2}"/>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4" name="Picture 8" descr="G:\Raquel\Logomarca\logoANP_h_fundobranco_cor.jpg">
          <a:extLst>
            <a:ext uri="{FF2B5EF4-FFF2-40B4-BE49-F238E27FC236}">
              <a16:creationId xmlns:a16="http://schemas.microsoft.com/office/drawing/2014/main" id="{4419E5A0-7416-4CDA-BDF4-983711C00C22}"/>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6" name="Picture 8" descr="G:\Raquel\Logomarca\logoANP_h_fundobranco_cor.jpg">
          <a:extLst>
            <a:ext uri="{FF2B5EF4-FFF2-40B4-BE49-F238E27FC236}">
              <a16:creationId xmlns:a16="http://schemas.microsoft.com/office/drawing/2014/main" id="{D3F52A98-3CAA-453C-A8D2-345C5DAE4395}"/>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8" name="Picture 8" descr="G:\Raquel\Logomarca\logoANP_h_fundobranco_cor.jpg">
          <a:extLst>
            <a:ext uri="{FF2B5EF4-FFF2-40B4-BE49-F238E27FC236}">
              <a16:creationId xmlns:a16="http://schemas.microsoft.com/office/drawing/2014/main" id="{6A88A504-825D-40A0-A318-7D665CAC5688}"/>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10" name="Picture 8" descr="G:\Raquel\Logomarca\logoANP_h_fundobranco_cor.jpg">
          <a:extLst>
            <a:ext uri="{FF2B5EF4-FFF2-40B4-BE49-F238E27FC236}">
              <a16:creationId xmlns:a16="http://schemas.microsoft.com/office/drawing/2014/main" id="{674A6BFC-9089-4102-ADF4-BADD1EDDBC32}"/>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12" name="Picture 8" descr="G:\Raquel\Logomarca\logoANP_h_fundobranco_cor.jpg">
          <a:extLst>
            <a:ext uri="{FF2B5EF4-FFF2-40B4-BE49-F238E27FC236}">
              <a16:creationId xmlns:a16="http://schemas.microsoft.com/office/drawing/2014/main" id="{F875C5C5-7AE1-4CB0-BC04-65F04CE87BE7}"/>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14" name="Picture 8" descr="G:\Raquel\Logomarca\logoANP_h_fundobranco_cor.jpg">
          <a:extLst>
            <a:ext uri="{FF2B5EF4-FFF2-40B4-BE49-F238E27FC236}">
              <a16:creationId xmlns:a16="http://schemas.microsoft.com/office/drawing/2014/main" id="{B568412C-7511-4EA7-8D24-C35A07783AB0}"/>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15" name="Picture 8" descr="G:\Raquel\Logomarca\logoANP_h_fundobranco_cor.jpg">
          <a:extLst>
            <a:ext uri="{FF2B5EF4-FFF2-40B4-BE49-F238E27FC236}">
              <a16:creationId xmlns:a16="http://schemas.microsoft.com/office/drawing/2014/main" id="{AEE3F62C-8251-4FDA-A31A-8BBA13CE2132}"/>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C0888DB4-E09C-4413-B74F-EC858BDD1940}"/>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4" name="Picture 8" descr="G:\Raquel\Logomarca\logoANP_h_fundobranco_cor.jpg">
          <a:extLst>
            <a:ext uri="{FF2B5EF4-FFF2-40B4-BE49-F238E27FC236}">
              <a16:creationId xmlns:a16="http://schemas.microsoft.com/office/drawing/2014/main" id="{E1AD8055-D09A-4C87-B755-6D18CF4F0078}"/>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6" name="Picture 8" descr="G:\Raquel\Logomarca\logoANP_h_fundobranco_cor.jpg">
          <a:extLst>
            <a:ext uri="{FF2B5EF4-FFF2-40B4-BE49-F238E27FC236}">
              <a16:creationId xmlns:a16="http://schemas.microsoft.com/office/drawing/2014/main" id="{05845E21-6BD8-4BED-A2A1-1E3C0B933200}"/>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8" name="Picture 8" descr="G:\Raquel\Logomarca\logoANP_h_fundobranco_cor.jpg">
          <a:extLst>
            <a:ext uri="{FF2B5EF4-FFF2-40B4-BE49-F238E27FC236}">
              <a16:creationId xmlns:a16="http://schemas.microsoft.com/office/drawing/2014/main" id="{89F566B1-F86C-4171-8D76-6F2B03448D7D}"/>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10" name="Picture 8" descr="G:\Raquel\Logomarca\logoANP_h_fundobranco_cor.jpg">
          <a:extLst>
            <a:ext uri="{FF2B5EF4-FFF2-40B4-BE49-F238E27FC236}">
              <a16:creationId xmlns:a16="http://schemas.microsoft.com/office/drawing/2014/main" id="{39A5DCAB-D88E-4A08-8986-3723B8FC5B29}"/>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12" name="Picture 8" descr="G:\Raquel\Logomarca\logoANP_h_fundobranco_cor.jpg">
          <a:extLst>
            <a:ext uri="{FF2B5EF4-FFF2-40B4-BE49-F238E27FC236}">
              <a16:creationId xmlns:a16="http://schemas.microsoft.com/office/drawing/2014/main" id="{51D5570E-4CA0-46C8-8A17-D562468369F7}"/>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14" name="Picture 8" descr="G:\Raquel\Logomarca\logoANP_h_fundobranco_cor.jpg">
          <a:extLst>
            <a:ext uri="{FF2B5EF4-FFF2-40B4-BE49-F238E27FC236}">
              <a16:creationId xmlns:a16="http://schemas.microsoft.com/office/drawing/2014/main" id="{214B3386-CDBA-43FB-8CA1-1AE43C1E41FC}"/>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15" name="Picture 8" descr="G:\Raquel\Logomarca\logoANP_h_fundobranco_cor.jpg">
          <a:extLst>
            <a:ext uri="{FF2B5EF4-FFF2-40B4-BE49-F238E27FC236}">
              <a16:creationId xmlns:a16="http://schemas.microsoft.com/office/drawing/2014/main" id="{B9381563-BFE5-4913-AA10-541EEC346FEF}"/>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935388D3-8DF2-4C7E-B23E-152A8C795822}"/>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4" name="Picture 8" descr="G:\Raquel\Logomarca\logoANP_h_fundobranco_cor.jpg">
          <a:extLst>
            <a:ext uri="{FF2B5EF4-FFF2-40B4-BE49-F238E27FC236}">
              <a16:creationId xmlns:a16="http://schemas.microsoft.com/office/drawing/2014/main" id="{531D1C47-1D14-4082-A484-921F819327CC}"/>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6" name="Picture 8" descr="G:\Raquel\Logomarca\logoANP_h_fundobranco_cor.jpg">
          <a:extLst>
            <a:ext uri="{FF2B5EF4-FFF2-40B4-BE49-F238E27FC236}">
              <a16:creationId xmlns:a16="http://schemas.microsoft.com/office/drawing/2014/main" id="{37A67798-AB69-4F41-93F1-EF028E68C125}"/>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8" name="Picture 8" descr="G:\Raquel\Logomarca\logoANP_h_fundobranco_cor.jpg">
          <a:extLst>
            <a:ext uri="{FF2B5EF4-FFF2-40B4-BE49-F238E27FC236}">
              <a16:creationId xmlns:a16="http://schemas.microsoft.com/office/drawing/2014/main" id="{13117241-BE7F-4F96-8FF5-D8F73FA30682}"/>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10" name="Picture 8" descr="G:\Raquel\Logomarca\logoANP_h_fundobranco_cor.jpg">
          <a:extLst>
            <a:ext uri="{FF2B5EF4-FFF2-40B4-BE49-F238E27FC236}">
              <a16:creationId xmlns:a16="http://schemas.microsoft.com/office/drawing/2014/main" id="{13289C05-2AFA-47A5-88F6-C828B3184178}"/>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12" name="Picture 8" descr="G:\Raquel\Logomarca\logoANP_h_fundobranco_cor.jpg">
          <a:extLst>
            <a:ext uri="{FF2B5EF4-FFF2-40B4-BE49-F238E27FC236}">
              <a16:creationId xmlns:a16="http://schemas.microsoft.com/office/drawing/2014/main" id="{DB70FDB9-22A2-42B0-B6AB-8EBF7E3073AD}"/>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14" name="Picture 8" descr="G:\Raquel\Logomarca\logoANP_h_fundobranco_cor.jpg">
          <a:extLst>
            <a:ext uri="{FF2B5EF4-FFF2-40B4-BE49-F238E27FC236}">
              <a16:creationId xmlns:a16="http://schemas.microsoft.com/office/drawing/2014/main" id="{29FABFB8-2E2D-4EAB-99E9-FA1F42092A39}"/>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15" name="Picture 8" descr="G:\Raquel\Logomarca\logoANP_h_fundobranco_cor.jpg">
          <a:extLst>
            <a:ext uri="{FF2B5EF4-FFF2-40B4-BE49-F238E27FC236}">
              <a16:creationId xmlns:a16="http://schemas.microsoft.com/office/drawing/2014/main" id="{C62AB214-14FC-4109-99C3-C4C38D8232D0}"/>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8843E790-3A8C-41CC-98F7-0C8320F0B190}"/>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3" name="Picture 8" descr="G:\Raquel\Logomarca\logoANP_h_fundobranco_cor.jpg">
          <a:extLst>
            <a:ext uri="{FF2B5EF4-FFF2-40B4-BE49-F238E27FC236}">
              <a16:creationId xmlns:a16="http://schemas.microsoft.com/office/drawing/2014/main" id="{64FF457A-7DE8-4C5A-AB11-AB01EE118A7B}"/>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4" name="Picture 8" descr="G:\Raquel\Logomarca\logoANP_h_fundobranco_cor.jpg">
          <a:extLst>
            <a:ext uri="{FF2B5EF4-FFF2-40B4-BE49-F238E27FC236}">
              <a16:creationId xmlns:a16="http://schemas.microsoft.com/office/drawing/2014/main" id="{8C931531-E8B6-4FF9-A7D4-1195C33BD07F}"/>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5" name="Picture 8" descr="G:\Raquel\Logomarca\logoANP_h_fundobranco_cor.jpg">
          <a:extLst>
            <a:ext uri="{FF2B5EF4-FFF2-40B4-BE49-F238E27FC236}">
              <a16:creationId xmlns:a16="http://schemas.microsoft.com/office/drawing/2014/main" id="{483F9C18-BAA1-43CB-A4C6-ABB485092151}"/>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6" name="Picture 8" descr="G:\Raquel\Logomarca\logoANP_h_fundobranco_cor.jpg">
          <a:extLst>
            <a:ext uri="{FF2B5EF4-FFF2-40B4-BE49-F238E27FC236}">
              <a16:creationId xmlns:a16="http://schemas.microsoft.com/office/drawing/2014/main" id="{29FE0FEB-9446-4DFC-BD25-7AAD924A110C}"/>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7" name="Picture 8" descr="G:\Raquel\Logomarca\logoANP_h_fundobranco_cor.jpg">
          <a:extLst>
            <a:ext uri="{FF2B5EF4-FFF2-40B4-BE49-F238E27FC236}">
              <a16:creationId xmlns:a16="http://schemas.microsoft.com/office/drawing/2014/main" id="{BF7F7517-6C6C-49C8-BAC5-C06E292944B5}"/>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8" name="Picture 8" descr="G:\Raquel\Logomarca\logoANP_h_fundobranco_cor.jpg">
          <a:extLst>
            <a:ext uri="{FF2B5EF4-FFF2-40B4-BE49-F238E27FC236}">
              <a16:creationId xmlns:a16="http://schemas.microsoft.com/office/drawing/2014/main" id="{0F4309B8-AB5A-42D9-9FE9-232D1E858372}"/>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9" name="Picture 8" descr="G:\Raquel\Logomarca\logoANP_h_fundobranco_cor.jpg">
          <a:extLst>
            <a:ext uri="{FF2B5EF4-FFF2-40B4-BE49-F238E27FC236}">
              <a16:creationId xmlns:a16="http://schemas.microsoft.com/office/drawing/2014/main" id="{9FCC0881-2C9B-404E-9BE0-1392B392597D}"/>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10" name="Picture 8" descr="G:\Raquel\Logomarca\logoANP_h_fundobranco_cor.jpg">
          <a:extLst>
            <a:ext uri="{FF2B5EF4-FFF2-40B4-BE49-F238E27FC236}">
              <a16:creationId xmlns:a16="http://schemas.microsoft.com/office/drawing/2014/main" id="{EDDC430E-3A83-4F77-AADF-A9E379311500}"/>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11" name="Picture 8" descr="G:\Raquel\Logomarca\logoANP_h_fundobranco_cor.jpg">
          <a:extLst>
            <a:ext uri="{FF2B5EF4-FFF2-40B4-BE49-F238E27FC236}">
              <a16:creationId xmlns:a16="http://schemas.microsoft.com/office/drawing/2014/main" id="{9B23C91E-FA7C-4108-AD97-2A172A12CBA7}"/>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12" name="Picture 8" descr="G:\Raquel\Logomarca\logoANP_h_fundobranco_cor.jpg">
          <a:extLst>
            <a:ext uri="{FF2B5EF4-FFF2-40B4-BE49-F238E27FC236}">
              <a16:creationId xmlns:a16="http://schemas.microsoft.com/office/drawing/2014/main" id="{B68C2E54-78BA-4D4D-9972-1BBB3C2921AB}"/>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13" name="Picture 8" descr="G:\Raquel\Logomarca\logoANP_h_fundobranco_cor.jpg">
          <a:extLst>
            <a:ext uri="{FF2B5EF4-FFF2-40B4-BE49-F238E27FC236}">
              <a16:creationId xmlns:a16="http://schemas.microsoft.com/office/drawing/2014/main" id="{371ADE4F-5443-4C67-991A-A8EC13853D69}"/>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wsDr>
</file>

<file path=xl/drawings/drawing2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541A9619-6B4E-4878-A9D9-77ABE7461CBD}"/>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3" name="Picture 8" descr="G:\Raquel\Logomarca\logoANP_h_fundobranco_cor.jpg">
          <a:extLst>
            <a:ext uri="{FF2B5EF4-FFF2-40B4-BE49-F238E27FC236}">
              <a16:creationId xmlns:a16="http://schemas.microsoft.com/office/drawing/2014/main" id="{68C30FBB-CBE1-4FCE-BC64-32B2B709BE71}"/>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4" name="Picture 8" descr="G:\Raquel\Logomarca\logoANP_h_fundobranco_cor.jpg">
          <a:extLst>
            <a:ext uri="{FF2B5EF4-FFF2-40B4-BE49-F238E27FC236}">
              <a16:creationId xmlns:a16="http://schemas.microsoft.com/office/drawing/2014/main" id="{D44B4062-96B3-4267-B123-D660BF1B0717}"/>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5" name="Picture 8" descr="G:\Raquel\Logomarca\logoANP_h_fundobranco_cor.jpg">
          <a:extLst>
            <a:ext uri="{FF2B5EF4-FFF2-40B4-BE49-F238E27FC236}">
              <a16:creationId xmlns:a16="http://schemas.microsoft.com/office/drawing/2014/main" id="{EE803D0D-F58B-4FFA-81EF-52834633CD10}"/>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6" name="Picture 8" descr="G:\Raquel\Logomarca\logoANP_h_fundobranco_cor.jpg">
          <a:extLst>
            <a:ext uri="{FF2B5EF4-FFF2-40B4-BE49-F238E27FC236}">
              <a16:creationId xmlns:a16="http://schemas.microsoft.com/office/drawing/2014/main" id="{9DA07B79-2A13-4375-BB9A-BA218987C31E}"/>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7" name="Picture 8" descr="G:\Raquel\Logomarca\logoANP_h_fundobranco_cor.jpg">
          <a:extLst>
            <a:ext uri="{FF2B5EF4-FFF2-40B4-BE49-F238E27FC236}">
              <a16:creationId xmlns:a16="http://schemas.microsoft.com/office/drawing/2014/main" id="{8B06B8A3-376A-4433-9732-A6FC3A1DB0CF}"/>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8" name="Picture 8" descr="G:\Raquel\Logomarca\logoANP_h_fundobranco_cor.jpg">
          <a:extLst>
            <a:ext uri="{FF2B5EF4-FFF2-40B4-BE49-F238E27FC236}">
              <a16:creationId xmlns:a16="http://schemas.microsoft.com/office/drawing/2014/main" id="{CBA69B27-1C82-4733-8AA2-502E1C44AE04}"/>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9" name="Picture 8" descr="G:\Raquel\Logomarca\logoANP_h_fundobranco_cor.jpg">
          <a:extLst>
            <a:ext uri="{FF2B5EF4-FFF2-40B4-BE49-F238E27FC236}">
              <a16:creationId xmlns:a16="http://schemas.microsoft.com/office/drawing/2014/main" id="{ADC214CF-B2C3-4789-B5BF-240331DE4CE8}"/>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10" name="Picture 8" descr="G:\Raquel\Logomarca\logoANP_h_fundobranco_cor.jpg">
          <a:extLst>
            <a:ext uri="{FF2B5EF4-FFF2-40B4-BE49-F238E27FC236}">
              <a16:creationId xmlns:a16="http://schemas.microsoft.com/office/drawing/2014/main" id="{03DD9B62-6540-4A7A-A2EB-BD98C8E9F7A0}"/>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11" name="Picture 8" descr="G:\Raquel\Logomarca\logoANP_h_fundobranco_cor.jpg">
          <a:extLst>
            <a:ext uri="{FF2B5EF4-FFF2-40B4-BE49-F238E27FC236}">
              <a16:creationId xmlns:a16="http://schemas.microsoft.com/office/drawing/2014/main" id="{E02EABF3-5F9A-4D8E-B10E-312B1F9204DC}"/>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12" name="Picture 8" descr="G:\Raquel\Logomarca\logoANP_h_fundobranco_cor.jpg">
          <a:extLst>
            <a:ext uri="{FF2B5EF4-FFF2-40B4-BE49-F238E27FC236}">
              <a16:creationId xmlns:a16="http://schemas.microsoft.com/office/drawing/2014/main" id="{85868682-E434-4CFB-A55B-5806ED0A40DF}"/>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13" name="Picture 8" descr="G:\Raquel\Logomarca\logoANP_h_fundobranco_cor.jpg">
          <a:extLst>
            <a:ext uri="{FF2B5EF4-FFF2-40B4-BE49-F238E27FC236}">
              <a16:creationId xmlns:a16="http://schemas.microsoft.com/office/drawing/2014/main" id="{D7BAAAFD-7868-4FF2-8F6F-81FA62BEA223}"/>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wsDr>
</file>

<file path=xl/drawings/drawing2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B8A170D6-7BDB-4637-8F37-F796BD1E418C}"/>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4" name="Picture 8" descr="G:\Raquel\Logomarca\logoANP_h_fundobranco_cor.jpg">
          <a:extLst>
            <a:ext uri="{FF2B5EF4-FFF2-40B4-BE49-F238E27FC236}">
              <a16:creationId xmlns:a16="http://schemas.microsoft.com/office/drawing/2014/main" id="{EA8F0613-71D6-4D72-92C1-FF90050F5AD0}"/>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6" name="Picture 8" descr="G:\Raquel\Logomarca\logoANP_h_fundobranco_cor.jpg">
          <a:extLst>
            <a:ext uri="{FF2B5EF4-FFF2-40B4-BE49-F238E27FC236}">
              <a16:creationId xmlns:a16="http://schemas.microsoft.com/office/drawing/2014/main" id="{61AAA6F7-FD0D-4A5D-9EF3-14607B5B4B5D}"/>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8" name="Picture 8" descr="G:\Raquel\Logomarca\logoANP_h_fundobranco_cor.jpg">
          <a:extLst>
            <a:ext uri="{FF2B5EF4-FFF2-40B4-BE49-F238E27FC236}">
              <a16:creationId xmlns:a16="http://schemas.microsoft.com/office/drawing/2014/main" id="{F0E7BA12-3C0C-49EB-B734-9AA3214A5611}"/>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10" name="Picture 8" descr="G:\Raquel\Logomarca\logoANP_h_fundobranco_cor.jpg">
          <a:extLst>
            <a:ext uri="{FF2B5EF4-FFF2-40B4-BE49-F238E27FC236}">
              <a16:creationId xmlns:a16="http://schemas.microsoft.com/office/drawing/2014/main" id="{4A2D5BC5-7D2C-4BC5-9E36-38E86422B5D7}"/>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12" name="Picture 8" descr="G:\Raquel\Logomarca\logoANP_h_fundobranco_cor.jpg">
          <a:extLst>
            <a:ext uri="{FF2B5EF4-FFF2-40B4-BE49-F238E27FC236}">
              <a16:creationId xmlns:a16="http://schemas.microsoft.com/office/drawing/2014/main" id="{B7E540B2-8238-4488-BA79-0A23444F3F2A}"/>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14" name="Picture 8" descr="G:\Raquel\Logomarca\logoANP_h_fundobranco_cor.jpg">
          <a:extLst>
            <a:ext uri="{FF2B5EF4-FFF2-40B4-BE49-F238E27FC236}">
              <a16:creationId xmlns:a16="http://schemas.microsoft.com/office/drawing/2014/main" id="{1D847849-A27D-4E4A-B0A6-A86DE37E22E6}"/>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15" name="Picture 8" descr="G:\Raquel\Logomarca\logoANP_h_fundobranco_cor.jpg">
          <a:extLst>
            <a:ext uri="{FF2B5EF4-FFF2-40B4-BE49-F238E27FC236}">
              <a16:creationId xmlns:a16="http://schemas.microsoft.com/office/drawing/2014/main" id="{D9C987A8-3406-4948-AC9F-659AF4B3D69C}"/>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0</xdr:rowOff>
    </xdr:to>
    <xdr:pic>
      <xdr:nvPicPr>
        <xdr:cNvPr id="2" name="Picture 8" descr="G:\Raquel\Logomarca\logoANP_h_fundobranco_cor.jpg">
          <a:extLst>
            <a:ext uri="{FF2B5EF4-FFF2-40B4-BE49-F238E27FC236}">
              <a16:creationId xmlns:a16="http://schemas.microsoft.com/office/drawing/2014/main" id="{B2B57811-FC09-4DBE-B030-D4ED7E2E1EBF}"/>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5150"/>
        </a:xfrm>
        <a:prstGeom prst="rect">
          <a:avLst/>
        </a:prstGeom>
        <a:noFill/>
        <a:ln w="9525">
          <a:noFill/>
          <a:miter lim="800000"/>
          <a:headEnd/>
          <a:tailEnd/>
        </a:ln>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E9E64D44-12E2-4A0F-8F16-926A3C0CC091}"/>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3" name="Picture 8" descr="G:\Raquel\Logomarca\logoANP_h_fundobranco_cor.jpg">
          <a:extLst>
            <a:ext uri="{FF2B5EF4-FFF2-40B4-BE49-F238E27FC236}">
              <a16:creationId xmlns:a16="http://schemas.microsoft.com/office/drawing/2014/main" id="{F32019B8-4500-411A-BDAA-09E3B56A8B65}"/>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4" name="Picture 8" descr="G:\Raquel\Logomarca\logoANP_h_fundobranco_cor.jpg">
          <a:extLst>
            <a:ext uri="{FF2B5EF4-FFF2-40B4-BE49-F238E27FC236}">
              <a16:creationId xmlns:a16="http://schemas.microsoft.com/office/drawing/2014/main" id="{96FC304C-B998-43AB-B135-991B23A02CBD}"/>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5" name="Picture 8" descr="G:\Raquel\Logomarca\logoANP_h_fundobranco_cor.jpg">
          <a:extLst>
            <a:ext uri="{FF2B5EF4-FFF2-40B4-BE49-F238E27FC236}">
              <a16:creationId xmlns:a16="http://schemas.microsoft.com/office/drawing/2014/main" id="{6297235E-C0EE-489A-9B03-93AB1E009501}"/>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6" name="Picture 8" descr="G:\Raquel\Logomarca\logoANP_h_fundobranco_cor.jpg">
          <a:extLst>
            <a:ext uri="{FF2B5EF4-FFF2-40B4-BE49-F238E27FC236}">
              <a16:creationId xmlns:a16="http://schemas.microsoft.com/office/drawing/2014/main" id="{1DF375A8-8EB2-46F4-AF0D-A585769BFDD1}"/>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7" name="Picture 8" descr="G:\Raquel\Logomarca\logoANP_h_fundobranco_cor.jpg">
          <a:extLst>
            <a:ext uri="{FF2B5EF4-FFF2-40B4-BE49-F238E27FC236}">
              <a16:creationId xmlns:a16="http://schemas.microsoft.com/office/drawing/2014/main" id="{BEF0B488-0F76-4331-8DED-6235DBC50E20}"/>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8" name="Picture 8" descr="G:\Raquel\Logomarca\logoANP_h_fundobranco_cor.jpg">
          <a:extLst>
            <a:ext uri="{FF2B5EF4-FFF2-40B4-BE49-F238E27FC236}">
              <a16:creationId xmlns:a16="http://schemas.microsoft.com/office/drawing/2014/main" id="{A5717F18-F9D6-45E5-8C5E-71DA8C7E3981}"/>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9" name="Picture 8" descr="G:\Raquel\Logomarca\logoANP_h_fundobranco_cor.jpg">
          <a:extLst>
            <a:ext uri="{FF2B5EF4-FFF2-40B4-BE49-F238E27FC236}">
              <a16:creationId xmlns:a16="http://schemas.microsoft.com/office/drawing/2014/main" id="{F7914C3E-7005-4D46-AE5E-FE8D53BEDD3E}"/>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10" name="Picture 8" descr="G:\Raquel\Logomarca\logoANP_h_fundobranco_cor.jpg">
          <a:extLst>
            <a:ext uri="{FF2B5EF4-FFF2-40B4-BE49-F238E27FC236}">
              <a16:creationId xmlns:a16="http://schemas.microsoft.com/office/drawing/2014/main" id="{F2A17AC9-B838-41F1-9E1C-7190A738F654}"/>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11" name="Picture 8" descr="G:\Raquel\Logomarca\logoANP_h_fundobranco_cor.jpg">
          <a:extLst>
            <a:ext uri="{FF2B5EF4-FFF2-40B4-BE49-F238E27FC236}">
              <a16:creationId xmlns:a16="http://schemas.microsoft.com/office/drawing/2014/main" id="{EA60C35E-9199-4839-B0A0-F1F2BED78DA6}"/>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12" name="Picture 8" descr="G:\Raquel\Logomarca\logoANP_h_fundobranco_cor.jpg">
          <a:extLst>
            <a:ext uri="{FF2B5EF4-FFF2-40B4-BE49-F238E27FC236}">
              <a16:creationId xmlns:a16="http://schemas.microsoft.com/office/drawing/2014/main" id="{DE268E73-4B7C-48D2-8CDC-11928C3D663C}"/>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13" name="Picture 8" descr="G:\Raquel\Logomarca\logoANP_h_fundobranco_cor.jpg">
          <a:extLst>
            <a:ext uri="{FF2B5EF4-FFF2-40B4-BE49-F238E27FC236}">
              <a16:creationId xmlns:a16="http://schemas.microsoft.com/office/drawing/2014/main" id="{E516A859-1B81-465A-946B-EC2E80E0EAC7}"/>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wsDr>
</file>

<file path=xl/drawings/drawing2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B4CF859C-4105-4929-A7AD-7FEFDB5CA9C7}"/>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3" name="Picture 8" descr="G:\Raquel\Logomarca\logoANP_h_fundobranco_cor.jpg">
          <a:extLst>
            <a:ext uri="{FF2B5EF4-FFF2-40B4-BE49-F238E27FC236}">
              <a16:creationId xmlns:a16="http://schemas.microsoft.com/office/drawing/2014/main" id="{A5F35F22-F834-4A27-911D-8E844612927C}"/>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4" name="Picture 8" descr="G:\Raquel\Logomarca\logoANP_h_fundobranco_cor.jpg">
          <a:extLst>
            <a:ext uri="{FF2B5EF4-FFF2-40B4-BE49-F238E27FC236}">
              <a16:creationId xmlns:a16="http://schemas.microsoft.com/office/drawing/2014/main" id="{4846BF90-A19F-4EFB-9FD4-07F8D3AF7921}"/>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5" name="Picture 8" descr="G:\Raquel\Logomarca\logoANP_h_fundobranco_cor.jpg">
          <a:extLst>
            <a:ext uri="{FF2B5EF4-FFF2-40B4-BE49-F238E27FC236}">
              <a16:creationId xmlns:a16="http://schemas.microsoft.com/office/drawing/2014/main" id="{C907F677-9BBB-41B7-89BF-E59FB47D42B9}"/>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6" name="Picture 8" descr="G:\Raquel\Logomarca\logoANP_h_fundobranco_cor.jpg">
          <a:extLst>
            <a:ext uri="{FF2B5EF4-FFF2-40B4-BE49-F238E27FC236}">
              <a16:creationId xmlns:a16="http://schemas.microsoft.com/office/drawing/2014/main" id="{3DCA3B3A-1EA7-4407-8370-936246CCB668}"/>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7" name="Picture 8" descr="G:\Raquel\Logomarca\logoANP_h_fundobranco_cor.jpg">
          <a:extLst>
            <a:ext uri="{FF2B5EF4-FFF2-40B4-BE49-F238E27FC236}">
              <a16:creationId xmlns:a16="http://schemas.microsoft.com/office/drawing/2014/main" id="{56EC3C2E-8610-427D-975D-CF0A923AA8F1}"/>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8" name="Picture 8" descr="G:\Raquel\Logomarca\logoANP_h_fundobranco_cor.jpg">
          <a:extLst>
            <a:ext uri="{FF2B5EF4-FFF2-40B4-BE49-F238E27FC236}">
              <a16:creationId xmlns:a16="http://schemas.microsoft.com/office/drawing/2014/main" id="{8B0C437A-64AA-476A-BDD3-AF695FB5B44F}"/>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9" name="Picture 8" descr="G:\Raquel\Logomarca\logoANP_h_fundobranco_cor.jpg">
          <a:extLst>
            <a:ext uri="{FF2B5EF4-FFF2-40B4-BE49-F238E27FC236}">
              <a16:creationId xmlns:a16="http://schemas.microsoft.com/office/drawing/2014/main" id="{56935634-C15D-4CE5-B94F-E687521639F9}"/>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10" name="Picture 8" descr="G:\Raquel\Logomarca\logoANP_h_fundobranco_cor.jpg">
          <a:extLst>
            <a:ext uri="{FF2B5EF4-FFF2-40B4-BE49-F238E27FC236}">
              <a16:creationId xmlns:a16="http://schemas.microsoft.com/office/drawing/2014/main" id="{59C6EDC1-65ED-48F5-903E-67D84E9C725F}"/>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11" name="Picture 8" descr="G:\Raquel\Logomarca\logoANP_h_fundobranco_cor.jpg">
          <a:extLst>
            <a:ext uri="{FF2B5EF4-FFF2-40B4-BE49-F238E27FC236}">
              <a16:creationId xmlns:a16="http://schemas.microsoft.com/office/drawing/2014/main" id="{D37506C9-DA74-451A-9FA7-9C74A5060D9F}"/>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12" name="Picture 8" descr="G:\Raquel\Logomarca\logoANP_h_fundobranco_cor.jpg">
          <a:extLst>
            <a:ext uri="{FF2B5EF4-FFF2-40B4-BE49-F238E27FC236}">
              <a16:creationId xmlns:a16="http://schemas.microsoft.com/office/drawing/2014/main" id="{640C5645-F285-4B44-BA18-D3049C8F32AB}"/>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13" name="Picture 8" descr="G:\Raquel\Logomarca\logoANP_h_fundobranco_cor.jpg">
          <a:extLst>
            <a:ext uri="{FF2B5EF4-FFF2-40B4-BE49-F238E27FC236}">
              <a16:creationId xmlns:a16="http://schemas.microsoft.com/office/drawing/2014/main" id="{3CBB8C23-778E-4A00-8995-78148312FB41}"/>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wsDr>
</file>

<file path=xl/drawings/drawing2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5DB9ED8D-661D-42AA-9BDB-0554E2E0CC7A}"/>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3" name="Picture 8" descr="G:\Raquel\Logomarca\logoANP_h_fundobranco_cor.jpg">
          <a:extLst>
            <a:ext uri="{FF2B5EF4-FFF2-40B4-BE49-F238E27FC236}">
              <a16:creationId xmlns:a16="http://schemas.microsoft.com/office/drawing/2014/main" id="{5BFE2C12-88C1-4781-87AF-03BB86CAB4F5}"/>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4" name="Picture 8" descr="G:\Raquel\Logomarca\logoANP_h_fundobranco_cor.jpg">
          <a:extLst>
            <a:ext uri="{FF2B5EF4-FFF2-40B4-BE49-F238E27FC236}">
              <a16:creationId xmlns:a16="http://schemas.microsoft.com/office/drawing/2014/main" id="{EAAFACAA-52A9-43E9-81BE-B168906C0D64}"/>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5" name="Picture 8" descr="G:\Raquel\Logomarca\logoANP_h_fundobranco_cor.jpg">
          <a:extLst>
            <a:ext uri="{FF2B5EF4-FFF2-40B4-BE49-F238E27FC236}">
              <a16:creationId xmlns:a16="http://schemas.microsoft.com/office/drawing/2014/main" id="{23F24D40-0DFE-4F7E-A9A4-97C866243B26}"/>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6" name="Picture 8" descr="G:\Raquel\Logomarca\logoANP_h_fundobranco_cor.jpg">
          <a:extLst>
            <a:ext uri="{FF2B5EF4-FFF2-40B4-BE49-F238E27FC236}">
              <a16:creationId xmlns:a16="http://schemas.microsoft.com/office/drawing/2014/main" id="{5253A58E-FFD7-43E2-8240-536922B561D7}"/>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7" name="Picture 8" descr="G:\Raquel\Logomarca\logoANP_h_fundobranco_cor.jpg">
          <a:extLst>
            <a:ext uri="{FF2B5EF4-FFF2-40B4-BE49-F238E27FC236}">
              <a16:creationId xmlns:a16="http://schemas.microsoft.com/office/drawing/2014/main" id="{2E42DA01-F20C-48DA-AA2E-D86BCDD294DE}"/>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8" name="Picture 8" descr="G:\Raquel\Logomarca\logoANP_h_fundobranco_cor.jpg">
          <a:extLst>
            <a:ext uri="{FF2B5EF4-FFF2-40B4-BE49-F238E27FC236}">
              <a16:creationId xmlns:a16="http://schemas.microsoft.com/office/drawing/2014/main" id="{0CB4C136-CE22-4BC1-AF7D-3CD83942EFFD}"/>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9" name="Picture 8" descr="G:\Raquel\Logomarca\logoANP_h_fundobranco_cor.jpg">
          <a:extLst>
            <a:ext uri="{FF2B5EF4-FFF2-40B4-BE49-F238E27FC236}">
              <a16:creationId xmlns:a16="http://schemas.microsoft.com/office/drawing/2014/main" id="{23438CDD-5A97-4BE2-85D0-32C9D43C4373}"/>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10" name="Picture 8" descr="G:\Raquel\Logomarca\logoANP_h_fundobranco_cor.jpg">
          <a:extLst>
            <a:ext uri="{FF2B5EF4-FFF2-40B4-BE49-F238E27FC236}">
              <a16:creationId xmlns:a16="http://schemas.microsoft.com/office/drawing/2014/main" id="{84A4CD84-2665-4044-879E-B499437F94FA}"/>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11" name="Picture 8" descr="G:\Raquel\Logomarca\logoANP_h_fundobranco_cor.jpg">
          <a:extLst>
            <a:ext uri="{FF2B5EF4-FFF2-40B4-BE49-F238E27FC236}">
              <a16:creationId xmlns:a16="http://schemas.microsoft.com/office/drawing/2014/main" id="{3E6E441F-CD04-4D0E-A7F4-2A530EF16825}"/>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12" name="Picture 8" descr="G:\Raquel\Logomarca\logoANP_h_fundobranco_cor.jpg">
          <a:extLst>
            <a:ext uri="{FF2B5EF4-FFF2-40B4-BE49-F238E27FC236}">
              <a16:creationId xmlns:a16="http://schemas.microsoft.com/office/drawing/2014/main" id="{AA4AF58F-65BA-4010-A5D5-D71ECF19A070}"/>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13" name="Picture 8" descr="G:\Raquel\Logomarca\logoANP_h_fundobranco_cor.jpg">
          <a:extLst>
            <a:ext uri="{FF2B5EF4-FFF2-40B4-BE49-F238E27FC236}">
              <a16:creationId xmlns:a16="http://schemas.microsoft.com/office/drawing/2014/main" id="{BF20521F-0222-4404-8C6C-1E49159ACDBE}"/>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D43159FB-AAA5-4522-8C16-4E8A673156F7}"/>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0</xdr:rowOff>
    </xdr:to>
    <xdr:pic>
      <xdr:nvPicPr>
        <xdr:cNvPr id="2" name="Picture 8" descr="G:\Raquel\Logomarca\logoANP_h_fundobranco_cor.jpg">
          <a:extLst>
            <a:ext uri="{FF2B5EF4-FFF2-40B4-BE49-F238E27FC236}">
              <a16:creationId xmlns:a16="http://schemas.microsoft.com/office/drawing/2014/main" id="{25646484-5BFE-4AE8-AC03-326B3F0F4925}"/>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5150"/>
        </a:xfrm>
        <a:prstGeom prst="rect">
          <a:avLst/>
        </a:prstGeom>
        <a:noFill/>
        <a:ln w="9525">
          <a:noFill/>
          <a:miter lim="800000"/>
          <a:headEnd/>
          <a:tailEnd/>
        </a:ln>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D0A7663B-B969-488D-90EF-B1731471EAD1}"/>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84A81A63-DA34-4628-A369-27CBB8B6701F}"/>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9525</xdr:rowOff>
    </xdr:to>
    <xdr:pic>
      <xdr:nvPicPr>
        <xdr:cNvPr id="2" name="Picture 8" descr="G:\Raquel\Logomarca\logoANP_h_fundobranco_cor.jpg">
          <a:extLst>
            <a:ext uri="{FF2B5EF4-FFF2-40B4-BE49-F238E27FC236}">
              <a16:creationId xmlns:a16="http://schemas.microsoft.com/office/drawing/2014/main" id="{D1DABA47-2203-4DA7-80A0-76818650B176}"/>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250D9208-BDB3-4418-87EE-CA0BAAD0C971}"/>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0</xdr:rowOff>
    </xdr:to>
    <xdr:pic>
      <xdr:nvPicPr>
        <xdr:cNvPr id="2" name="Picture 8" descr="G:\Raquel\Logomarca\logoANP_h_fundobranco_cor.jpg">
          <a:extLst>
            <a:ext uri="{FF2B5EF4-FFF2-40B4-BE49-F238E27FC236}">
              <a16:creationId xmlns:a16="http://schemas.microsoft.com/office/drawing/2014/main" id="{15F8CA60-2FA3-41E3-B776-68B139902486}"/>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9525</xdr:rowOff>
    </xdr:to>
    <xdr:pic>
      <xdr:nvPicPr>
        <xdr:cNvPr id="2" name="Picture 8" descr="G:\Raquel\Logomarca\logoANP_h_fundobranco_cor.jpg">
          <a:extLst>
            <a:ext uri="{FF2B5EF4-FFF2-40B4-BE49-F238E27FC236}">
              <a16:creationId xmlns:a16="http://schemas.microsoft.com/office/drawing/2014/main" id="{3CEBB12B-6A8A-4424-995D-BA9C3FE4B455}"/>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6C9BE250-3421-4F54-996C-1E05BD9F31BB}"/>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88B9CD14-011A-4A66-B692-1A4F3E583248}"/>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2BE2D32A-3D95-422F-AB15-240ED478EC07}"/>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6C5C8B7A-232E-4A6E-B980-5E93BD09A3E2}"/>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5.bin"/></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6.bin"/></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17.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18.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19.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0.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D8E0A3-916B-4300-AD9A-BBEBC0CFBE5F}">
  <sheetPr codeName="Planilha1"/>
  <dimension ref="A6:K45"/>
  <sheetViews>
    <sheetView tabSelected="1" workbookViewId="0">
      <selection activeCell="G4" sqref="G4"/>
    </sheetView>
  </sheetViews>
  <sheetFormatPr defaultColWidth="9.1796875" defaultRowHeight="12.5" x14ac:dyDescent="0.25"/>
  <cols>
    <col min="1" max="1" width="9.1796875" style="1" customWidth="1"/>
    <col min="2" max="16384" width="9.1796875" style="1"/>
  </cols>
  <sheetData>
    <row r="6" spans="1:11" ht="13" x14ac:dyDescent="0.3">
      <c r="A6" s="2" t="s">
        <v>203</v>
      </c>
    </row>
    <row r="8" spans="1:11" ht="13" x14ac:dyDescent="0.3">
      <c r="A8" s="2" t="s">
        <v>888</v>
      </c>
    </row>
    <row r="9" spans="1:11" ht="13" x14ac:dyDescent="0.3">
      <c r="A9" s="2"/>
    </row>
    <row r="10" spans="1:11" x14ac:dyDescent="0.25">
      <c r="C10" s="36"/>
    </row>
    <row r="11" spans="1:11" ht="13" x14ac:dyDescent="0.3">
      <c r="A11" s="9" t="s">
        <v>204</v>
      </c>
    </row>
    <row r="12" spans="1:11" ht="13" x14ac:dyDescent="0.3">
      <c r="A12" s="9"/>
    </row>
    <row r="13" spans="1:11" ht="13" x14ac:dyDescent="0.3">
      <c r="A13" s="21" t="str">
        <f>'Item 1'!A5</f>
        <v>ITEM 1 - PAGAMENTO DE ROYALTIES REFERENTE AO ACORDO DE JUBARTE - CURVA PEV</v>
      </c>
      <c r="B13" s="2"/>
      <c r="C13" s="2"/>
      <c r="D13" s="2"/>
      <c r="E13" s="2"/>
      <c r="F13" s="2"/>
      <c r="G13" s="2"/>
      <c r="H13" s="2"/>
      <c r="I13" s="2"/>
      <c r="J13" s="2"/>
      <c r="K13" s="2"/>
    </row>
    <row r="14" spans="1:11" ht="13" x14ac:dyDescent="0.3">
      <c r="A14" s="21" t="str">
        <f>'Item 2'!A5</f>
        <v>ITEM 2 - PAGAMENTO DE ROYALTIES SÃO CRISTÓVÃO-SE - Residual</v>
      </c>
      <c r="B14" s="2"/>
      <c r="C14" s="2"/>
      <c r="D14" s="2"/>
      <c r="E14" s="2"/>
      <c r="F14" s="2"/>
      <c r="G14" s="2"/>
      <c r="H14" s="2"/>
      <c r="I14" s="2"/>
      <c r="J14" s="2"/>
      <c r="K14" s="2"/>
    </row>
    <row r="15" spans="1:11" ht="13" x14ac:dyDescent="0.3">
      <c r="A15" s="21" t="str">
        <f>'Item 3'!A5</f>
        <v>ITEM 3 - PAGAMENTO DE ROYALTIES RETROATIVOS AO MUNICÍPIO DE SÃO MIGUEL DOS CAMPOS-AL</v>
      </c>
      <c r="B15" s="2"/>
      <c r="C15" s="2"/>
      <c r="D15" s="2"/>
      <c r="E15" s="2"/>
      <c r="F15" s="2"/>
      <c r="G15" s="2"/>
      <c r="H15" s="2"/>
      <c r="I15" s="2"/>
      <c r="J15" s="2"/>
      <c r="K15" s="2"/>
    </row>
    <row r="16" spans="1:11" ht="13" x14ac:dyDescent="0.3">
      <c r="A16" s="21" t="str">
        <f>'Item 4'!A5</f>
        <v>ITEM 4 - RETENÇÃO NO TESOURO NACIONAL DA PARCELA DE 5% E ACIMA DE 5% DOS ROYALTIES DA ESTAÇÃO COLETORA DE PILAR E UPGN PILAR</v>
      </c>
      <c r="B16" s="2"/>
      <c r="C16" s="2"/>
      <c r="D16" s="2"/>
      <c r="E16" s="2"/>
      <c r="F16" s="2"/>
      <c r="G16" s="2"/>
      <c r="H16" s="2"/>
      <c r="I16" s="2"/>
      <c r="J16" s="2"/>
      <c r="K16" s="2"/>
    </row>
    <row r="17" spans="1:11" ht="13" x14ac:dyDescent="0.3">
      <c r="A17" s="42" t="str">
        <f>'Item 5'!A5</f>
        <v>ITEM 5 - PAGAMENTO AO MUNICÍPIO DE PILAR-AL</v>
      </c>
      <c r="B17" s="2"/>
      <c r="C17" s="2"/>
      <c r="D17" s="2"/>
      <c r="E17" s="2"/>
      <c r="F17" s="2"/>
      <c r="G17" s="2"/>
      <c r="H17" s="2"/>
      <c r="I17" s="2"/>
      <c r="J17" s="2"/>
      <c r="K17" s="2"/>
    </row>
    <row r="18" spans="1:11" ht="13" x14ac:dyDescent="0.3">
      <c r="A18" s="21" t="str">
        <f>'Item 6'!A5</f>
        <v xml:space="preserve">ITEM 6 - DEPÓSITOS JUDICIAIS </v>
      </c>
      <c r="B18" s="2"/>
      <c r="C18" s="2"/>
      <c r="D18" s="2"/>
      <c r="E18" s="2"/>
      <c r="F18" s="2"/>
      <c r="G18" s="2"/>
      <c r="H18" s="2"/>
      <c r="I18" s="2"/>
      <c r="J18" s="2"/>
      <c r="K18" s="2"/>
    </row>
    <row r="19" spans="1:11" ht="13" x14ac:dyDescent="0.3">
      <c r="A19" s="21" t="str">
        <f>'Item 7'!A5</f>
        <v>ITEM 7 - PAGAMENTO DE ROYALTIES RETROATIVOS AO MUNICÍPIO DE PENEDO-AL</v>
      </c>
    </row>
    <row r="20" spans="1:11" ht="13" x14ac:dyDescent="0.3">
      <c r="A20" s="21" t="str">
        <f>'Item 8'!A5</f>
        <v>ITEM 8 - PAGAMENTO DE ROYALTIES RETROATIVOS AOS MUNICÍPIOS DE AREAL-RJ, TRÊS RIOS-RJ, SAPUCAIA-RJ E PARAÍBA DO SUL-RJ</v>
      </c>
    </row>
    <row r="21" spans="1:11" ht="13" x14ac:dyDescent="0.3">
      <c r="A21" s="21" t="str">
        <f>'Item 9'!A5</f>
        <v>ITEM 9 - PAGAMENTO DE ROYALTIES RETROATIVOS AO MUNICÍPIO DE ITAMARAJU-BA</v>
      </c>
    </row>
    <row r="22" spans="1:11" ht="13" x14ac:dyDescent="0.3">
      <c r="A22" s="21" t="str">
        <f>'Item 10'!A5</f>
        <v>ITEM 10 - PAGAMENTO DE ROYALTIES RETROATIVOS GERADOS PELA PRODUÇÃO DE XISTO</v>
      </c>
    </row>
    <row r="23" spans="1:11" ht="13" x14ac:dyDescent="0.3">
      <c r="A23" s="21" t="str">
        <f>'Item 11'!A5</f>
        <v>ITEM 11 - PAGAMENTO DE ROYALTIES RETROATIVOS AO MUNICÍPIO DE LINHARES (PARCELA DE 5%)</v>
      </c>
    </row>
    <row r="24" spans="1:11" ht="13" x14ac:dyDescent="0.3">
      <c r="A24" s="21" t="str">
        <f>'Item 12'!A5</f>
        <v>ITEM 12 - PAGAMENTO DE ROYALTIES RETROATIVOS AO MUNICÍPIO DE FELIPE GUERRA-RN</v>
      </c>
    </row>
    <row r="25" spans="1:11" ht="13" x14ac:dyDescent="0.3">
      <c r="A25" s="21" t="str">
        <f>'Item 13'!A5</f>
        <v>ITEM 13 - PAGAMENTO DE ROYALTIES RETROATIVOS AO MUNICÍPIO DE MOSSORO-RN - Depósito Judicial</v>
      </c>
    </row>
    <row r="26" spans="1:11" ht="13" x14ac:dyDescent="0.3">
      <c r="A26" s="21" t="str">
        <f>'Item 14'!A5</f>
        <v>ITEM 14 - PAGAMENTO DE ROYALTIES RETROATIVOS AO MUNICÍPIO DE MOSSORO-RN - Depósito Judicial 2</v>
      </c>
    </row>
    <row r="27" spans="1:11" ht="13" x14ac:dyDescent="0.3">
      <c r="A27" s="21" t="str">
        <f>'Item 15'!A5</f>
        <v>ITEM 15 - PAGAMENTO DE ROYALTIES RETROATIVOS AO MUNICÍPIO DE MARECHAL DEODORO-AL - Depósito Judicial Residual</v>
      </c>
      <c r="B27" s="2"/>
      <c r="C27" s="2"/>
      <c r="D27" s="2"/>
      <c r="E27" s="2"/>
      <c r="F27" s="2"/>
      <c r="G27" s="2"/>
      <c r="H27" s="2"/>
      <c r="I27" s="2"/>
      <c r="J27" s="2"/>
      <c r="K27" s="2"/>
    </row>
    <row r="28" spans="1:11" ht="13" x14ac:dyDescent="0.3">
      <c r="A28" s="21" t="str">
        <f>Item16!A5</f>
        <v>ITEM 16 - PAGAMENTO DE ROYALTIES RETROATIVOS AO MUNICÍPIO DE MARECHAL DEODORO-AL - Depósito Judicial 6 Parcelas Residual</v>
      </c>
    </row>
    <row r="29" spans="1:11" ht="13" x14ac:dyDescent="0.3">
      <c r="A29" s="21" t="str">
        <f>'Item 17'!A5</f>
        <v>ITEM 17 - PAGAMENTO DE ROYALTIES RETROATIVOS AO MUNICÍPIO DE SATIRO DIAS - BA</v>
      </c>
    </row>
    <row r="30" spans="1:11" ht="13" x14ac:dyDescent="0.3">
      <c r="A30" s="21" t="str">
        <f>'Item 18'!A5</f>
        <v>ITEM 18 - PAGAMENTO DE ROYALTIES AO MUNICÍPIO DE ROTEIRO-AL</v>
      </c>
    </row>
    <row r="31" spans="1:11" ht="13" x14ac:dyDescent="0.3">
      <c r="A31" s="21" t="str">
        <f>'Item 19'!A5</f>
        <v>ITEM 19 - PAGAMENTO DE ROYALTIES ANCHIETA-ES - Residual</v>
      </c>
    </row>
    <row r="32" spans="1:11" ht="13" x14ac:dyDescent="0.3">
      <c r="A32" s="21" t="str">
        <f>'Item 20'!A5</f>
        <v>ITEM 20 - COMPENSAÇÃO DE ROYALTIES RETROATIVOS GERADOS PELO RECÁLCULO DE PRODUÇÃO DE TAPIRANGA NORTE - Jun e Jul/22</v>
      </c>
    </row>
    <row r="33" spans="1:1" ht="13" x14ac:dyDescent="0.3">
      <c r="A33" s="21" t="str">
        <f>'Item 21'!A5</f>
        <v>ITEM 21 - COMPENSAÇÃO DE ROYALTIES RETROATIVOS GERADOS PELO RECÁLCULO DE PRODUÇÃO DO CAMPO DE FAZENDA SANTA LUZIA - Jun/23</v>
      </c>
    </row>
    <row r="34" spans="1:1" ht="13" x14ac:dyDescent="0.3">
      <c r="A34" s="21" t="str">
        <f>'Item 22'!A5</f>
        <v>ITEM 22 - COMPENSAÇÃO DE ROYALTIES RETROATIVOS GERADOS PELO RECÁLCULO DE PRODUÇÃO DO CAMPO DE VERMELHO - mai a jul/21 e fev/22</v>
      </c>
    </row>
    <row r="35" spans="1:1" ht="13" x14ac:dyDescent="0.3">
      <c r="A35" s="21" t="str">
        <f>'Item 23'!A5</f>
        <v>ITEM 23 - PAGAMENTO DE ROYALTIES RETROATIVOS GERADOS PELO RECÁLCULO DE PRODUÇÃO DE DIVERSOS CAMPOS - Ago/17</v>
      </c>
    </row>
    <row r="36" spans="1:1" ht="13" x14ac:dyDescent="0.3">
      <c r="A36" s="21" t="str">
        <f>'Item 24'!A5</f>
        <v>ITEM 24 - PAGAMENTO DE ROYALTIES RETROATIVOS GERADOS PELO RECÁLCULO DE PRODUÇÃO DO CAMPO DE TAQUIPE - Jul/19</v>
      </c>
    </row>
    <row r="37" spans="1:1" ht="13" x14ac:dyDescent="0.3">
      <c r="A37" s="21" t="str">
        <f>'Item 25'!A5</f>
        <v>ITEM 25 - PAGAMENTO DE ROYALTIES RETROATIVOS AO MUNICÍPIO DE ITAPITANGA-BA</v>
      </c>
    </row>
    <row r="38" spans="1:1" ht="13" x14ac:dyDescent="0.3">
      <c r="A38" s="21" t="str">
        <f>'Item 26'!A5</f>
        <v>ITEM 26 - PAGAMENTO DE ROYALTIES RETROATIVOS GERADOS PELO RECÁLCULO DE PRODUÇÃO DO CAMPO DE DOM JOÃO MAR - Ago/17</v>
      </c>
    </row>
    <row r="39" spans="1:1" ht="13" x14ac:dyDescent="0.3">
      <c r="A39" s="21" t="str">
        <f>'Item 27'!A5</f>
        <v>ITEM 27 - COMPENSAÇÃO DE ROYALTIES RETROATIVOS GERADOS PELO RECÁLCULO DE PRODUÇÃO DO CAMPO DE SÉPIA - Maio a Ago/22</v>
      </c>
    </row>
    <row r="40" spans="1:1" ht="13" x14ac:dyDescent="0.3">
      <c r="A40" s="21" t="str">
        <f>'Item 28'!A5</f>
        <v>ITEM 28 - PAGAMENTO DE ROYALTIES RETROATIVOS GERADOS PELO RECÁLCULO DE PRODUÇÃO DO CAMPO DE MATA DE SÃO JOÃO - Nov/17 a Ago/19</v>
      </c>
    </row>
    <row r="41" spans="1:1" ht="13" x14ac:dyDescent="0.3">
      <c r="A41" s="21" t="str">
        <f>'Item 29'!A5</f>
        <v>ITEM 29 - PAGAMENTO DE ROYALTIES RETROATIVOS AO MUNICÍPIO DE ALTO DO RODRIGUES-RN</v>
      </c>
    </row>
    <row r="42" spans="1:1" ht="13" x14ac:dyDescent="0.3">
      <c r="A42" s="21" t="str">
        <f>'Item 30'!A5</f>
        <v>ITEM 30 - PAGAMENTO DE ROYALTIES COQUEIRO SECO-AL - Residual</v>
      </c>
    </row>
    <row r="43" spans="1:1" ht="13" x14ac:dyDescent="0.3">
      <c r="A43" s="21" t="str">
        <f>'Item 31'!A5</f>
        <v>ITEM 31 - PAGAMENTO DE ROYALTIES ANGRA DOS REIS-RJ - Residual</v>
      </c>
    </row>
    <row r="44" spans="1:1" ht="13" x14ac:dyDescent="0.3">
      <c r="A44" s="21" t="str">
        <f>'Item 32'!A5</f>
        <v>ITEM 32 - RETENÇÃO NO TESOURO NACIONAL DA PARCELA ACIMA DE 5% DOS ROYALTIES DA IED LOCALIZADA EM SÃO LUÍS-MA</v>
      </c>
    </row>
    <row r="45" spans="1:1" ht="13" x14ac:dyDescent="0.3">
      <c r="A45" s="21" t="str">
        <f>'Item 33'!A5</f>
        <v>ITEM 33 - PAGAMENTO AO MUNICÍPIO DE SERRA DO MEL-RN</v>
      </c>
    </row>
  </sheetData>
  <pageMargins left="0.511811024" right="0.511811024" top="0.78740157499999996" bottom="0.78740157499999996" header="0.31496062000000002" footer="0.31496062000000002"/>
  <pageSetup paperSize="9" orientation="portrait" horizontalDpi="360" verticalDpi="36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D300B-588D-40FC-A998-87874F135FD9}">
  <sheetPr codeName="Planilha10"/>
  <dimension ref="A2:H323"/>
  <sheetViews>
    <sheetView workbookViewId="0">
      <selection activeCell="B16" sqref="B16"/>
    </sheetView>
  </sheetViews>
  <sheetFormatPr defaultColWidth="9.1796875" defaultRowHeight="12.5" x14ac:dyDescent="0.25"/>
  <cols>
    <col min="1" max="1" width="40.54296875" style="1" customWidth="1"/>
    <col min="2" max="2" width="30.54296875" style="1" customWidth="1"/>
    <col min="3" max="16384" width="9.1796875" style="1"/>
  </cols>
  <sheetData>
    <row r="2" spans="1:8" ht="15" customHeight="1" x14ac:dyDescent="0.3">
      <c r="B2" s="2" t="str">
        <f>Índice!A8</f>
        <v>MÊS DE COMPETÊNCIA: Junho de 2024</v>
      </c>
      <c r="C2" s="3"/>
      <c r="D2" s="3"/>
      <c r="H2" s="3"/>
    </row>
    <row r="3" spans="1:8" ht="15" customHeight="1" x14ac:dyDescent="0.3">
      <c r="B3" s="2"/>
      <c r="C3" s="3"/>
      <c r="D3" s="3"/>
      <c r="H3" s="3"/>
    </row>
    <row r="5" spans="1:8" ht="13" x14ac:dyDescent="0.3">
      <c r="A5" s="2" t="s">
        <v>953</v>
      </c>
    </row>
    <row r="6" spans="1:8" x14ac:dyDescent="0.25">
      <c r="A6" s="1" t="s">
        <v>590</v>
      </c>
    </row>
    <row r="8" spans="1:8" ht="13" x14ac:dyDescent="0.3">
      <c r="A8" s="4" t="s">
        <v>1</v>
      </c>
      <c r="B8" s="6" t="s">
        <v>890</v>
      </c>
    </row>
    <row r="9" spans="1:8" x14ac:dyDescent="0.25">
      <c r="A9" s="10" t="s">
        <v>261</v>
      </c>
      <c r="B9" s="26">
        <v>518832.83205164608</v>
      </c>
    </row>
    <row r="10" spans="1:8" x14ac:dyDescent="0.25">
      <c r="A10" s="13" t="s">
        <v>61</v>
      </c>
      <c r="B10" s="33">
        <v>4979.2296102344071</v>
      </c>
    </row>
    <row r="11" spans="1:8" x14ac:dyDescent="0.25">
      <c r="A11" s="20" t="s">
        <v>82</v>
      </c>
      <c r="B11" s="33">
        <v>4979.2296102344071</v>
      </c>
    </row>
    <row r="12" spans="1:8" x14ac:dyDescent="0.25">
      <c r="A12" s="20" t="s">
        <v>70</v>
      </c>
      <c r="B12" s="33">
        <v>4908.6918857604023</v>
      </c>
    </row>
    <row r="13" spans="1:8" x14ac:dyDescent="0.25">
      <c r="A13" s="5" t="s">
        <v>89</v>
      </c>
      <c r="B13" s="33">
        <v>4866.7916896087154</v>
      </c>
    </row>
    <row r="14" spans="1:8" x14ac:dyDescent="0.25">
      <c r="A14" s="5" t="s">
        <v>78</v>
      </c>
      <c r="B14" s="33">
        <v>4694.1738297279235</v>
      </c>
    </row>
    <row r="15" spans="1:8" x14ac:dyDescent="0.25">
      <c r="A15" s="5" t="s">
        <v>92</v>
      </c>
      <c r="B15" s="33">
        <v>4694.1738297279235</v>
      </c>
    </row>
    <row r="16" spans="1:8" x14ac:dyDescent="0.25">
      <c r="A16" s="5" t="s">
        <v>57</v>
      </c>
      <c r="B16" s="33">
        <v>4645.351828759508</v>
      </c>
    </row>
    <row r="17" spans="1:2" x14ac:dyDescent="0.25">
      <c r="A17" s="5" t="s">
        <v>98</v>
      </c>
      <c r="B17" s="33">
        <v>4645.351828759508</v>
      </c>
    </row>
    <row r="18" spans="1:2" x14ac:dyDescent="0.25">
      <c r="A18" s="5" t="s">
        <v>90</v>
      </c>
      <c r="B18" s="33">
        <v>4645.351828759508</v>
      </c>
    </row>
    <row r="19" spans="1:2" x14ac:dyDescent="0.25">
      <c r="A19" s="5" t="s">
        <v>121</v>
      </c>
      <c r="B19" s="33">
        <v>4645.351828759508</v>
      </c>
    </row>
    <row r="20" spans="1:2" x14ac:dyDescent="0.25">
      <c r="A20" s="5" t="s">
        <v>137</v>
      </c>
      <c r="B20" s="33">
        <v>4645.351828759508</v>
      </c>
    </row>
    <row r="21" spans="1:2" x14ac:dyDescent="0.25">
      <c r="A21" s="5" t="s">
        <v>99</v>
      </c>
      <c r="B21" s="33">
        <v>4645.351828759508</v>
      </c>
    </row>
    <row r="22" spans="1:2" x14ac:dyDescent="0.25">
      <c r="A22" s="5" t="s">
        <v>84</v>
      </c>
      <c r="B22" s="33">
        <v>4645.351828759508</v>
      </c>
    </row>
    <row r="23" spans="1:2" x14ac:dyDescent="0.25">
      <c r="A23" s="5" t="s">
        <v>83</v>
      </c>
      <c r="B23" s="33">
        <v>4645.351828759508</v>
      </c>
    </row>
    <row r="24" spans="1:2" x14ac:dyDescent="0.25">
      <c r="A24" s="5" t="s">
        <v>67</v>
      </c>
      <c r="B24" s="33">
        <v>4380.2098741330883</v>
      </c>
    </row>
    <row r="25" spans="1:2" x14ac:dyDescent="0.25">
      <c r="A25" s="5" t="s">
        <v>100</v>
      </c>
      <c r="B25" s="33">
        <v>3974.8324012203534</v>
      </c>
    </row>
    <row r="26" spans="1:2" x14ac:dyDescent="0.25">
      <c r="A26" s="5" t="s">
        <v>85</v>
      </c>
      <c r="B26" s="33">
        <v>3500.3793621570076</v>
      </c>
    </row>
    <row r="27" spans="1:2" x14ac:dyDescent="0.25">
      <c r="A27" s="5" t="s">
        <v>361</v>
      </c>
      <c r="B27" s="33">
        <v>3494.5232374088459</v>
      </c>
    </row>
    <row r="28" spans="1:2" x14ac:dyDescent="0.25">
      <c r="A28" s="5" t="s">
        <v>9</v>
      </c>
      <c r="B28" s="33">
        <v>3441.9534630615876</v>
      </c>
    </row>
    <row r="29" spans="1:2" x14ac:dyDescent="0.25">
      <c r="A29" s="5" t="s">
        <v>95</v>
      </c>
      <c r="B29" s="33">
        <v>3164.0486519084393</v>
      </c>
    </row>
    <row r="30" spans="1:2" x14ac:dyDescent="0.25">
      <c r="A30" s="5" t="s">
        <v>74</v>
      </c>
      <c r="B30" s="33">
        <v>3086.8135868180566</v>
      </c>
    </row>
    <row r="31" spans="1:2" x14ac:dyDescent="0.25">
      <c r="A31" s="5" t="s">
        <v>69</v>
      </c>
      <c r="B31" s="33">
        <v>3086.8135868180566</v>
      </c>
    </row>
    <row r="32" spans="1:2" x14ac:dyDescent="0.25">
      <c r="A32" s="5" t="s">
        <v>364</v>
      </c>
      <c r="B32" s="33">
        <v>3022.1531482866612</v>
      </c>
    </row>
    <row r="33" spans="1:2" x14ac:dyDescent="0.25">
      <c r="A33" s="5" t="s">
        <v>366</v>
      </c>
      <c r="B33" s="33">
        <v>2832.5030481115959</v>
      </c>
    </row>
    <row r="34" spans="1:2" x14ac:dyDescent="0.25">
      <c r="A34" s="5" t="s">
        <v>208</v>
      </c>
      <c r="B34" s="33">
        <v>2773.1494085086692</v>
      </c>
    </row>
    <row r="35" spans="1:2" x14ac:dyDescent="0.25">
      <c r="A35" s="5" t="s">
        <v>234</v>
      </c>
      <c r="B35" s="33">
        <v>2509.3280624855956</v>
      </c>
    </row>
    <row r="36" spans="1:2" x14ac:dyDescent="0.25">
      <c r="A36" s="5" t="s">
        <v>4</v>
      </c>
      <c r="B36" s="33">
        <v>2264.37733678011</v>
      </c>
    </row>
    <row r="37" spans="1:2" x14ac:dyDescent="0.25">
      <c r="A37" s="5" t="s">
        <v>80</v>
      </c>
      <c r="B37" s="33">
        <v>2142.7076718365261</v>
      </c>
    </row>
    <row r="38" spans="1:2" x14ac:dyDescent="0.25">
      <c r="A38" s="5" t="s">
        <v>365</v>
      </c>
      <c r="B38" s="33">
        <v>2025.086184209239</v>
      </c>
    </row>
    <row r="39" spans="1:2" x14ac:dyDescent="0.25">
      <c r="A39" s="5" t="s">
        <v>367</v>
      </c>
      <c r="B39" s="33">
        <v>1803.5035500114693</v>
      </c>
    </row>
    <row r="40" spans="1:2" x14ac:dyDescent="0.25">
      <c r="A40" s="5" t="s">
        <v>351</v>
      </c>
      <c r="B40" s="33">
        <v>1658.0672540516432</v>
      </c>
    </row>
    <row r="41" spans="1:2" x14ac:dyDescent="0.25">
      <c r="A41" s="5" t="s">
        <v>15</v>
      </c>
      <c r="B41" s="33">
        <v>1448.2308854003084</v>
      </c>
    </row>
    <row r="42" spans="1:2" x14ac:dyDescent="0.25">
      <c r="A42" s="5" t="s">
        <v>349</v>
      </c>
      <c r="B42" s="33">
        <v>1427.3280426852573</v>
      </c>
    </row>
    <row r="43" spans="1:2" x14ac:dyDescent="0.25">
      <c r="A43" s="5" t="s">
        <v>59</v>
      </c>
      <c r="B43" s="33">
        <v>1291.0129814619811</v>
      </c>
    </row>
    <row r="44" spans="1:2" x14ac:dyDescent="0.25">
      <c r="A44" s="5" t="s">
        <v>350</v>
      </c>
      <c r="B44" s="33">
        <v>1279.8314957434279</v>
      </c>
    </row>
    <row r="45" spans="1:2" x14ac:dyDescent="0.25">
      <c r="A45" s="5" t="s">
        <v>211</v>
      </c>
      <c r="B45" s="33">
        <v>1267.5423196654256</v>
      </c>
    </row>
    <row r="46" spans="1:2" x14ac:dyDescent="0.25">
      <c r="A46" s="5" t="s">
        <v>214</v>
      </c>
      <c r="B46" s="33">
        <v>1072.2049263973558</v>
      </c>
    </row>
    <row r="47" spans="1:2" x14ac:dyDescent="0.25">
      <c r="A47" s="5" t="s">
        <v>352</v>
      </c>
      <c r="B47" s="33">
        <v>1051.2001410897947</v>
      </c>
    </row>
    <row r="48" spans="1:2" x14ac:dyDescent="0.25">
      <c r="A48" s="5" t="s">
        <v>354</v>
      </c>
      <c r="B48" s="33">
        <v>1002.6875640098397</v>
      </c>
    </row>
    <row r="49" spans="1:2" x14ac:dyDescent="0.25">
      <c r="A49" s="5" t="s">
        <v>353</v>
      </c>
      <c r="B49" s="33">
        <v>821.26929170315998</v>
      </c>
    </row>
    <row r="50" spans="1:2" x14ac:dyDescent="0.25">
      <c r="A50" s="5" t="s">
        <v>344</v>
      </c>
      <c r="B50" s="33">
        <v>734.57312627526755</v>
      </c>
    </row>
    <row r="51" spans="1:2" x14ac:dyDescent="0.25">
      <c r="A51" s="5" t="s">
        <v>348</v>
      </c>
      <c r="B51" s="33">
        <v>733.12096654806248</v>
      </c>
    </row>
    <row r="52" spans="1:2" x14ac:dyDescent="0.25">
      <c r="A52" s="5" t="s">
        <v>347</v>
      </c>
      <c r="B52" s="33">
        <v>733.12096654806248</v>
      </c>
    </row>
    <row r="53" spans="1:2" x14ac:dyDescent="0.25">
      <c r="A53" s="5" t="s">
        <v>118</v>
      </c>
      <c r="B53" s="33">
        <v>733.12096654806248</v>
      </c>
    </row>
    <row r="54" spans="1:2" x14ac:dyDescent="0.25">
      <c r="A54" s="5" t="s">
        <v>357</v>
      </c>
      <c r="B54" s="33">
        <v>625.79118183445792</v>
      </c>
    </row>
    <row r="55" spans="1:2" x14ac:dyDescent="0.25">
      <c r="A55" s="5" t="s">
        <v>446</v>
      </c>
      <c r="B55" s="33">
        <v>550.69094104737997</v>
      </c>
    </row>
    <row r="56" spans="1:2" x14ac:dyDescent="0.25">
      <c r="A56" s="5" t="s">
        <v>362</v>
      </c>
      <c r="B56" s="33">
        <v>519.76072898232576</v>
      </c>
    </row>
    <row r="57" spans="1:2" x14ac:dyDescent="0.25">
      <c r="A57" s="5" t="s">
        <v>356</v>
      </c>
      <c r="B57" s="33">
        <v>497.38333786207932</v>
      </c>
    </row>
    <row r="58" spans="1:2" x14ac:dyDescent="0.25">
      <c r="A58" s="5" t="s">
        <v>358</v>
      </c>
      <c r="B58" s="33">
        <v>460.97408806057774</v>
      </c>
    </row>
    <row r="59" spans="1:2" x14ac:dyDescent="0.25">
      <c r="A59" s="5" t="s">
        <v>437</v>
      </c>
      <c r="B59" s="33">
        <v>454.01112529574749</v>
      </c>
    </row>
    <row r="60" spans="1:2" x14ac:dyDescent="0.25">
      <c r="A60" s="5" t="s">
        <v>60</v>
      </c>
      <c r="B60" s="33">
        <v>423.47806706831381</v>
      </c>
    </row>
    <row r="61" spans="1:2" x14ac:dyDescent="0.25">
      <c r="A61" s="5" t="s">
        <v>355</v>
      </c>
      <c r="B61" s="33">
        <v>349.77273755968844</v>
      </c>
    </row>
    <row r="62" spans="1:2" x14ac:dyDescent="0.25">
      <c r="A62" s="5" t="s">
        <v>443</v>
      </c>
      <c r="B62" s="33">
        <v>333.87778147489826</v>
      </c>
    </row>
    <row r="63" spans="1:2" x14ac:dyDescent="0.25">
      <c r="A63" s="5" t="s">
        <v>189</v>
      </c>
      <c r="B63" s="33">
        <v>333.87778147489826</v>
      </c>
    </row>
    <row r="64" spans="1:2" x14ac:dyDescent="0.25">
      <c r="A64" s="5" t="s">
        <v>206</v>
      </c>
      <c r="B64" s="33">
        <v>256.12901978048586</v>
      </c>
    </row>
    <row r="65" spans="1:2" x14ac:dyDescent="0.25">
      <c r="A65" s="5" t="s">
        <v>52</v>
      </c>
      <c r="B65" s="33">
        <v>243.15900310199717</v>
      </c>
    </row>
    <row r="66" spans="1:2" x14ac:dyDescent="0.25">
      <c r="A66" s="5" t="s">
        <v>444</v>
      </c>
      <c r="B66" s="33">
        <v>241.61819122774446</v>
      </c>
    </row>
    <row r="67" spans="1:2" x14ac:dyDescent="0.25">
      <c r="A67" s="5" t="s">
        <v>363</v>
      </c>
      <c r="B67" s="33">
        <v>155.33682547131443</v>
      </c>
    </row>
    <row r="68" spans="1:2" x14ac:dyDescent="0.25">
      <c r="A68" s="5" t="s">
        <v>75</v>
      </c>
      <c r="B68" s="33">
        <v>79.317908327981968</v>
      </c>
    </row>
    <row r="69" spans="1:2" x14ac:dyDescent="0.25">
      <c r="A69" s="5" t="s">
        <v>54</v>
      </c>
      <c r="B69" s="33">
        <v>13.071135673016519</v>
      </c>
    </row>
    <row r="70" spans="1:2" x14ac:dyDescent="0.25">
      <c r="A70" s="5" t="s">
        <v>433</v>
      </c>
      <c r="B70" s="33">
        <v>0</v>
      </c>
    </row>
    <row r="71" spans="1:2" x14ac:dyDescent="0.25">
      <c r="A71" s="5" t="s">
        <v>500</v>
      </c>
      <c r="B71" s="33">
        <v>0</v>
      </c>
    </row>
    <row r="72" spans="1:2" x14ac:dyDescent="0.25">
      <c r="A72" s="5" t="s">
        <v>447</v>
      </c>
      <c r="B72" s="33">
        <v>0</v>
      </c>
    </row>
    <row r="73" spans="1:2" x14ac:dyDescent="0.25">
      <c r="A73" s="5" t="s">
        <v>441</v>
      </c>
      <c r="B73" s="33">
        <v>0</v>
      </c>
    </row>
    <row r="74" spans="1:2" x14ac:dyDescent="0.25">
      <c r="A74" s="5" t="s">
        <v>81</v>
      </c>
      <c r="B74" s="33">
        <v>-10.831944737510943</v>
      </c>
    </row>
    <row r="75" spans="1:2" x14ac:dyDescent="0.25">
      <c r="A75" s="5" t="s">
        <v>45</v>
      </c>
      <c r="B75" s="33">
        <v>-18.754573161548858</v>
      </c>
    </row>
    <row r="76" spans="1:2" x14ac:dyDescent="0.25">
      <c r="A76" s="5" t="s">
        <v>55</v>
      </c>
      <c r="B76" s="33">
        <v>-104.00106496394376</v>
      </c>
    </row>
    <row r="77" spans="1:2" x14ac:dyDescent="0.25">
      <c r="A77" s="5" t="s">
        <v>431</v>
      </c>
      <c r="B77" s="33">
        <v>-109.17130163966794</v>
      </c>
    </row>
    <row r="78" spans="1:2" x14ac:dyDescent="0.25">
      <c r="A78" s="5" t="s">
        <v>152</v>
      </c>
      <c r="B78" s="33">
        <v>0</v>
      </c>
    </row>
    <row r="79" spans="1:2" x14ac:dyDescent="0.25">
      <c r="A79" s="5" t="s">
        <v>501</v>
      </c>
      <c r="B79" s="33">
        <v>0</v>
      </c>
    </row>
    <row r="80" spans="1:2" x14ac:dyDescent="0.25">
      <c r="A80" s="5" t="s">
        <v>442</v>
      </c>
      <c r="B80" s="33">
        <v>-154.70534162383242</v>
      </c>
    </row>
    <row r="81" spans="1:2" x14ac:dyDescent="0.25">
      <c r="A81" s="5" t="s">
        <v>425</v>
      </c>
      <c r="B81" s="33">
        <v>-218.59422736360284</v>
      </c>
    </row>
    <row r="82" spans="1:2" x14ac:dyDescent="0.25">
      <c r="A82" s="5" t="s">
        <v>403</v>
      </c>
      <c r="B82" s="33">
        <v>-72.224227363602836</v>
      </c>
    </row>
    <row r="83" spans="1:2" x14ac:dyDescent="0.25">
      <c r="A83" s="5" t="s">
        <v>438</v>
      </c>
      <c r="B83" s="33">
        <v>-263.45074101654365</v>
      </c>
    </row>
    <row r="84" spans="1:2" x14ac:dyDescent="0.25">
      <c r="A84" s="5" t="s">
        <v>436</v>
      </c>
      <c r="B84" s="33">
        <v>-262.46119657366012</v>
      </c>
    </row>
    <row r="85" spans="1:2" x14ac:dyDescent="0.25">
      <c r="A85" s="5" t="s">
        <v>418</v>
      </c>
      <c r="B85" s="33">
        <v>-294.20430534189171</v>
      </c>
    </row>
    <row r="86" spans="1:2" x14ac:dyDescent="0.25">
      <c r="A86" s="5" t="s">
        <v>424</v>
      </c>
      <c r="B86" s="33">
        <v>-332.5202162624434</v>
      </c>
    </row>
    <row r="87" spans="1:2" x14ac:dyDescent="0.25">
      <c r="A87" s="5" t="s">
        <v>370</v>
      </c>
      <c r="B87" s="33">
        <v>0</v>
      </c>
    </row>
    <row r="88" spans="1:2" x14ac:dyDescent="0.25">
      <c r="A88" s="5" t="s">
        <v>400</v>
      </c>
      <c r="B88" s="33">
        <v>-332.5202162624434</v>
      </c>
    </row>
    <row r="89" spans="1:2" x14ac:dyDescent="0.25">
      <c r="A89" s="5" t="s">
        <v>116</v>
      </c>
      <c r="B89" s="33">
        <v>-332.5202162624434</v>
      </c>
    </row>
    <row r="90" spans="1:2" x14ac:dyDescent="0.25">
      <c r="A90" s="5" t="s">
        <v>376</v>
      </c>
      <c r="B90" s="33">
        <v>-332.5202162624434</v>
      </c>
    </row>
    <row r="91" spans="1:2" x14ac:dyDescent="0.25">
      <c r="A91" s="5" t="s">
        <v>112</v>
      </c>
      <c r="B91" s="33">
        <v>-332.5202162624434</v>
      </c>
    </row>
    <row r="92" spans="1:2" x14ac:dyDescent="0.25">
      <c r="A92" s="5" t="s">
        <v>379</v>
      </c>
      <c r="B92" s="33">
        <v>-64.930216262443423</v>
      </c>
    </row>
    <row r="93" spans="1:2" x14ac:dyDescent="0.25">
      <c r="A93" s="5" t="s">
        <v>380</v>
      </c>
      <c r="B93" s="33">
        <v>0</v>
      </c>
    </row>
    <row r="94" spans="1:2" x14ac:dyDescent="0.25">
      <c r="A94" s="5" t="s">
        <v>420</v>
      </c>
      <c r="B94" s="33">
        <v>-332.5202162624434</v>
      </c>
    </row>
    <row r="95" spans="1:2" x14ac:dyDescent="0.25">
      <c r="A95" s="5" t="s">
        <v>51</v>
      </c>
      <c r="B95" s="33">
        <v>-405.32775944854075</v>
      </c>
    </row>
    <row r="96" spans="1:2" x14ac:dyDescent="0.25">
      <c r="A96" s="5" t="s">
        <v>383</v>
      </c>
      <c r="B96" s="33">
        <v>-436.36438644852251</v>
      </c>
    </row>
    <row r="97" spans="1:2" x14ac:dyDescent="0.25">
      <c r="A97" s="5" t="s">
        <v>429</v>
      </c>
      <c r="B97" s="33">
        <v>-472.66574918744544</v>
      </c>
    </row>
    <row r="98" spans="1:2" x14ac:dyDescent="0.25">
      <c r="A98" s="5" t="s">
        <v>209</v>
      </c>
      <c r="B98" s="33">
        <v>-477.96245285001078</v>
      </c>
    </row>
    <row r="99" spans="1:2" x14ac:dyDescent="0.25">
      <c r="A99" s="5" t="s">
        <v>406</v>
      </c>
      <c r="B99" s="33">
        <v>-482.04496838014649</v>
      </c>
    </row>
    <row r="100" spans="1:2" x14ac:dyDescent="0.25">
      <c r="A100" s="5" t="s">
        <v>427</v>
      </c>
      <c r="B100" s="33">
        <v>-482.04496838014649</v>
      </c>
    </row>
    <row r="101" spans="1:2" x14ac:dyDescent="0.25">
      <c r="A101" s="5" t="s">
        <v>410</v>
      </c>
      <c r="B101" s="33">
        <v>-482.04496838014649</v>
      </c>
    </row>
    <row r="102" spans="1:2" x14ac:dyDescent="0.25">
      <c r="A102" s="5" t="s">
        <v>178</v>
      </c>
      <c r="B102" s="33">
        <v>-525.54442069930428</v>
      </c>
    </row>
    <row r="103" spans="1:2" x14ac:dyDescent="0.25">
      <c r="A103" s="5" t="s">
        <v>448</v>
      </c>
      <c r="B103" s="33">
        <v>-570.04068968306274</v>
      </c>
    </row>
    <row r="104" spans="1:2" x14ac:dyDescent="0.25">
      <c r="A104" s="5" t="s">
        <v>368</v>
      </c>
      <c r="B104" s="33">
        <v>-602.65602520071843</v>
      </c>
    </row>
    <row r="105" spans="1:2" x14ac:dyDescent="0.25">
      <c r="A105" s="5" t="s">
        <v>394</v>
      </c>
      <c r="B105" s="33">
        <v>-602.65602520071843</v>
      </c>
    </row>
    <row r="106" spans="1:2" x14ac:dyDescent="0.25">
      <c r="A106" s="5" t="s">
        <v>385</v>
      </c>
      <c r="B106" s="33">
        <v>-602.65602520071843</v>
      </c>
    </row>
    <row r="107" spans="1:2" x14ac:dyDescent="0.25">
      <c r="A107" s="5" t="s">
        <v>397</v>
      </c>
      <c r="B107" s="33">
        <v>-602.65602520071843</v>
      </c>
    </row>
    <row r="108" spans="1:2" x14ac:dyDescent="0.25">
      <c r="A108" s="5" t="s">
        <v>430</v>
      </c>
      <c r="B108" s="33">
        <v>-602.65602520071843</v>
      </c>
    </row>
    <row r="109" spans="1:2" x14ac:dyDescent="0.25">
      <c r="A109" s="5" t="s">
        <v>414</v>
      </c>
      <c r="B109" s="33">
        <v>-602.65602520071843</v>
      </c>
    </row>
    <row r="110" spans="1:2" x14ac:dyDescent="0.25">
      <c r="A110" s="5" t="s">
        <v>381</v>
      </c>
      <c r="B110" s="33">
        <v>-742.80155812572048</v>
      </c>
    </row>
    <row r="111" spans="1:2" x14ac:dyDescent="0.25">
      <c r="A111" s="5" t="s">
        <v>419</v>
      </c>
      <c r="B111" s="33">
        <v>-742.80155812572048</v>
      </c>
    </row>
    <row r="112" spans="1:2" x14ac:dyDescent="0.25">
      <c r="A112" s="5" t="s">
        <v>382</v>
      </c>
      <c r="B112" s="33">
        <v>-742.80155812572048</v>
      </c>
    </row>
    <row r="113" spans="1:2" x14ac:dyDescent="0.25">
      <c r="A113" s="5" t="s">
        <v>415</v>
      </c>
      <c r="B113" s="33">
        <v>-742.80155812572048</v>
      </c>
    </row>
    <row r="114" spans="1:2" x14ac:dyDescent="0.25">
      <c r="A114" s="5" t="s">
        <v>127</v>
      </c>
      <c r="B114" s="33">
        <v>-760.7740019152883</v>
      </c>
    </row>
    <row r="115" spans="1:2" x14ac:dyDescent="0.25">
      <c r="A115" s="5" t="s">
        <v>434</v>
      </c>
      <c r="B115" s="33">
        <v>-800.9104007669456</v>
      </c>
    </row>
    <row r="116" spans="1:2" x14ac:dyDescent="0.25">
      <c r="A116" s="5" t="s">
        <v>369</v>
      </c>
      <c r="B116" s="33">
        <v>-859.42220217420254</v>
      </c>
    </row>
    <row r="117" spans="1:2" x14ac:dyDescent="0.25">
      <c r="A117" s="5" t="s">
        <v>68</v>
      </c>
      <c r="B117" s="33">
        <v>-861.32693720025839</v>
      </c>
    </row>
    <row r="118" spans="1:2" x14ac:dyDescent="0.25">
      <c r="A118" s="5" t="s">
        <v>396</v>
      </c>
      <c r="B118" s="33">
        <v>-886.29924309533988</v>
      </c>
    </row>
    <row r="119" spans="1:2" x14ac:dyDescent="0.25">
      <c r="A119" s="5" t="s">
        <v>134</v>
      </c>
      <c r="B119" s="33">
        <v>-987.36766169248824</v>
      </c>
    </row>
    <row r="120" spans="1:2" x14ac:dyDescent="0.25">
      <c r="A120" s="5" t="s">
        <v>372</v>
      </c>
      <c r="B120" s="33">
        <v>-987.36766169248824</v>
      </c>
    </row>
    <row r="121" spans="1:2" x14ac:dyDescent="0.25">
      <c r="A121" s="5" t="s">
        <v>404</v>
      </c>
      <c r="B121" s="33">
        <v>-987.36766169248824</v>
      </c>
    </row>
    <row r="122" spans="1:2" x14ac:dyDescent="0.25">
      <c r="A122" s="5" t="s">
        <v>386</v>
      </c>
      <c r="B122" s="33">
        <v>-1089.6074004133836</v>
      </c>
    </row>
    <row r="123" spans="1:2" x14ac:dyDescent="0.25">
      <c r="A123" s="5" t="s">
        <v>398</v>
      </c>
      <c r="B123" s="33">
        <v>-1127.9174343230843</v>
      </c>
    </row>
    <row r="124" spans="1:2" x14ac:dyDescent="0.25">
      <c r="A124" s="5" t="s">
        <v>422</v>
      </c>
      <c r="B124" s="33">
        <v>-1127.9174343230843</v>
      </c>
    </row>
    <row r="125" spans="1:2" x14ac:dyDescent="0.25">
      <c r="A125" s="5" t="s">
        <v>426</v>
      </c>
      <c r="B125" s="33">
        <v>-1127.9174343230843</v>
      </c>
    </row>
    <row r="126" spans="1:2" x14ac:dyDescent="0.25">
      <c r="A126" s="5" t="s">
        <v>388</v>
      </c>
      <c r="B126" s="33">
        <v>-1127.9174343230843</v>
      </c>
    </row>
    <row r="127" spans="1:2" x14ac:dyDescent="0.25">
      <c r="A127" s="5" t="s">
        <v>428</v>
      </c>
      <c r="B127" s="33">
        <v>-1127.9174343230843</v>
      </c>
    </row>
    <row r="128" spans="1:2" x14ac:dyDescent="0.25">
      <c r="A128" s="5" t="s">
        <v>188</v>
      </c>
      <c r="B128" s="33">
        <v>-1127.9174343230843</v>
      </c>
    </row>
    <row r="129" spans="1:2" x14ac:dyDescent="0.25">
      <c r="A129" s="5" t="s">
        <v>412</v>
      </c>
      <c r="B129" s="33">
        <v>-1127.9174343230843</v>
      </c>
    </row>
    <row r="130" spans="1:2" x14ac:dyDescent="0.25">
      <c r="A130" s="5" t="s">
        <v>270</v>
      </c>
      <c r="B130" s="33">
        <v>-1224.8018041485298</v>
      </c>
    </row>
    <row r="131" spans="1:2" x14ac:dyDescent="0.25">
      <c r="A131" s="5" t="s">
        <v>405</v>
      </c>
      <c r="B131" s="33">
        <v>-1257.193543136086</v>
      </c>
    </row>
    <row r="132" spans="1:2" x14ac:dyDescent="0.25">
      <c r="A132" s="5" t="s">
        <v>161</v>
      </c>
      <c r="B132" s="33">
        <v>-1257.193543136086</v>
      </c>
    </row>
    <row r="133" spans="1:2" x14ac:dyDescent="0.25">
      <c r="A133" s="5" t="s">
        <v>87</v>
      </c>
      <c r="B133" s="33">
        <v>-1336.1962083937644</v>
      </c>
    </row>
    <row r="134" spans="1:2" x14ac:dyDescent="0.25">
      <c r="A134" s="5" t="s">
        <v>423</v>
      </c>
      <c r="B134" s="33">
        <v>-1410.1149500464719</v>
      </c>
    </row>
    <row r="135" spans="1:2" x14ac:dyDescent="0.25">
      <c r="A135" s="5" t="s">
        <v>399</v>
      </c>
      <c r="B135" s="33">
        <v>-1410.1149500464719</v>
      </c>
    </row>
    <row r="136" spans="1:2" x14ac:dyDescent="0.25">
      <c r="A136" s="5" t="s">
        <v>409</v>
      </c>
      <c r="B136" s="33">
        <v>-1410.1149500464719</v>
      </c>
    </row>
    <row r="137" spans="1:2" x14ac:dyDescent="0.25">
      <c r="A137" s="5" t="s">
        <v>417</v>
      </c>
      <c r="B137" s="33">
        <v>-1410.1149500464719</v>
      </c>
    </row>
    <row r="138" spans="1:2" x14ac:dyDescent="0.25">
      <c r="A138" s="5" t="s">
        <v>375</v>
      </c>
      <c r="B138" s="33">
        <v>-1410.1149500464719</v>
      </c>
    </row>
    <row r="139" spans="1:2" x14ac:dyDescent="0.25">
      <c r="A139" s="5" t="s">
        <v>378</v>
      </c>
      <c r="B139" s="33">
        <v>-1410.1149500464719</v>
      </c>
    </row>
    <row r="140" spans="1:2" x14ac:dyDescent="0.25">
      <c r="A140" s="5" t="s">
        <v>373</v>
      </c>
      <c r="B140" s="33">
        <v>-1410.1149500464719</v>
      </c>
    </row>
    <row r="141" spans="1:2" x14ac:dyDescent="0.25">
      <c r="A141" s="5" t="s">
        <v>390</v>
      </c>
      <c r="B141" s="33">
        <v>-1588.7074377895042</v>
      </c>
    </row>
    <row r="142" spans="1:2" x14ac:dyDescent="0.25">
      <c r="A142" s="5" t="s">
        <v>135</v>
      </c>
      <c r="B142" s="33">
        <v>-1588.7074377895042</v>
      </c>
    </row>
    <row r="143" spans="1:2" x14ac:dyDescent="0.25">
      <c r="A143" s="5" t="s">
        <v>395</v>
      </c>
      <c r="B143" s="33">
        <v>-1763.5520307390145</v>
      </c>
    </row>
    <row r="144" spans="1:2" x14ac:dyDescent="0.25">
      <c r="A144" s="5" t="s">
        <v>411</v>
      </c>
      <c r="B144" s="33">
        <v>-1763.5520307390145</v>
      </c>
    </row>
    <row r="145" spans="1:2" x14ac:dyDescent="0.25">
      <c r="A145" s="5" t="s">
        <v>377</v>
      </c>
      <c r="B145" s="33">
        <v>-1947.7303111319986</v>
      </c>
    </row>
    <row r="146" spans="1:2" x14ac:dyDescent="0.25">
      <c r="A146" s="5" t="s">
        <v>401</v>
      </c>
      <c r="B146" s="33">
        <v>-2113.9519702082839</v>
      </c>
    </row>
    <row r="147" spans="1:2" x14ac:dyDescent="0.25">
      <c r="A147" s="5" t="s">
        <v>402</v>
      </c>
      <c r="B147" s="33">
        <v>-2326.1573260013097</v>
      </c>
    </row>
    <row r="148" spans="1:2" x14ac:dyDescent="0.25">
      <c r="A148" s="5" t="s">
        <v>421</v>
      </c>
      <c r="B148" s="33">
        <v>-2326.1573260013097</v>
      </c>
    </row>
    <row r="149" spans="1:2" x14ac:dyDescent="0.25">
      <c r="A149" s="5" t="s">
        <v>439</v>
      </c>
      <c r="B149" s="33">
        <v>-2337.5752530851728</v>
      </c>
    </row>
    <row r="150" spans="1:2" x14ac:dyDescent="0.25">
      <c r="A150" s="5" t="s">
        <v>231</v>
      </c>
      <c r="B150" s="33">
        <v>-2434.5546685602271</v>
      </c>
    </row>
    <row r="151" spans="1:2" x14ac:dyDescent="0.25">
      <c r="A151" s="5" t="s">
        <v>384</v>
      </c>
      <c r="B151" s="33">
        <v>-2494.1158500063389</v>
      </c>
    </row>
    <row r="152" spans="1:2" x14ac:dyDescent="0.25">
      <c r="A152" s="5" t="s">
        <v>56</v>
      </c>
      <c r="B152" s="33">
        <v>-2581.2119654678286</v>
      </c>
    </row>
    <row r="153" spans="1:2" x14ac:dyDescent="0.25">
      <c r="A153" s="5" t="s">
        <v>79</v>
      </c>
      <c r="B153" s="33">
        <v>-2642.300188020406</v>
      </c>
    </row>
    <row r="154" spans="1:2" x14ac:dyDescent="0.25">
      <c r="A154" s="5" t="s">
        <v>387</v>
      </c>
      <c r="B154" s="33">
        <v>-2660.3375090826244</v>
      </c>
    </row>
    <row r="155" spans="1:2" x14ac:dyDescent="0.25">
      <c r="A155" s="5" t="s">
        <v>93</v>
      </c>
      <c r="B155" s="33">
        <v>-2699.1053607822937</v>
      </c>
    </row>
    <row r="156" spans="1:2" x14ac:dyDescent="0.25">
      <c r="A156" s="5" t="s">
        <v>389</v>
      </c>
      <c r="B156" s="33">
        <v>-2801.8203153488757</v>
      </c>
    </row>
    <row r="157" spans="1:2" x14ac:dyDescent="0.25">
      <c r="A157" s="5" t="s">
        <v>360</v>
      </c>
      <c r="B157" s="33">
        <v>-2828.1750583439302</v>
      </c>
    </row>
    <row r="158" spans="1:2" x14ac:dyDescent="0.25">
      <c r="A158" s="5" t="s">
        <v>192</v>
      </c>
      <c r="B158" s="33">
        <v>-2872.4430287274831</v>
      </c>
    </row>
    <row r="159" spans="1:2" x14ac:dyDescent="0.25">
      <c r="A159" s="5" t="s">
        <v>374</v>
      </c>
      <c r="B159" s="33">
        <v>-2929.8520702062419</v>
      </c>
    </row>
    <row r="160" spans="1:2" x14ac:dyDescent="0.25">
      <c r="A160" s="5" t="s">
        <v>219</v>
      </c>
      <c r="B160" s="33">
        <v>-2965.9833485485742</v>
      </c>
    </row>
    <row r="161" spans="1:2" x14ac:dyDescent="0.25">
      <c r="A161" s="5" t="s">
        <v>345</v>
      </c>
      <c r="B161" s="33">
        <v>-2993.562589316321</v>
      </c>
    </row>
    <row r="162" spans="1:2" x14ac:dyDescent="0.25">
      <c r="A162" s="5" t="s">
        <v>393</v>
      </c>
      <c r="B162" s="33">
        <v>-3071.8787359864223</v>
      </c>
    </row>
    <row r="163" spans="1:2" x14ac:dyDescent="0.25">
      <c r="A163" s="5" t="s">
        <v>210</v>
      </c>
      <c r="B163" s="33">
        <v>0</v>
      </c>
    </row>
    <row r="164" spans="1:2" x14ac:dyDescent="0.25">
      <c r="A164" s="5" t="s">
        <v>166</v>
      </c>
      <c r="B164" s="33">
        <v>-3165.0075011537642</v>
      </c>
    </row>
    <row r="165" spans="1:2" x14ac:dyDescent="0.25">
      <c r="A165" s="5" t="s">
        <v>230</v>
      </c>
      <c r="B165" s="33">
        <v>-3165.0075011537642</v>
      </c>
    </row>
    <row r="166" spans="1:2" x14ac:dyDescent="0.25">
      <c r="A166" s="5" t="s">
        <v>72</v>
      </c>
      <c r="B166" s="33">
        <v>-3165.0075011537642</v>
      </c>
    </row>
    <row r="167" spans="1:2" x14ac:dyDescent="0.25">
      <c r="A167" s="5" t="s">
        <v>226</v>
      </c>
      <c r="B167" s="33">
        <v>-3165.0075011537642</v>
      </c>
    </row>
    <row r="168" spans="1:2" x14ac:dyDescent="0.25">
      <c r="A168" s="5" t="s">
        <v>10</v>
      </c>
      <c r="B168" s="33">
        <v>-3165.0075011537642</v>
      </c>
    </row>
    <row r="169" spans="1:2" x14ac:dyDescent="0.25">
      <c r="A169" s="5" t="s">
        <v>138</v>
      </c>
      <c r="B169" s="33">
        <v>-3190.4067883854132</v>
      </c>
    </row>
    <row r="170" spans="1:2" x14ac:dyDescent="0.25">
      <c r="A170" s="5" t="s">
        <v>267</v>
      </c>
      <c r="B170" s="33">
        <v>-3203.6299985875426</v>
      </c>
    </row>
    <row r="171" spans="1:2" x14ac:dyDescent="0.25">
      <c r="A171" s="5" t="s">
        <v>413</v>
      </c>
      <c r="B171" s="33">
        <v>-3233.6840860550024</v>
      </c>
    </row>
    <row r="172" spans="1:2" x14ac:dyDescent="0.25">
      <c r="A172" s="5" t="s">
        <v>31</v>
      </c>
      <c r="B172" s="33">
        <v>-3276.3533297183944</v>
      </c>
    </row>
    <row r="173" spans="1:2" x14ac:dyDescent="0.25">
      <c r="A173" s="5" t="s">
        <v>7</v>
      </c>
      <c r="B173" s="33">
        <v>-3277.4454217794555</v>
      </c>
    </row>
    <row r="174" spans="1:2" x14ac:dyDescent="0.25">
      <c r="A174" s="5" t="s">
        <v>435</v>
      </c>
      <c r="B174" s="33">
        <v>-3280.2910552650596</v>
      </c>
    </row>
    <row r="175" spans="1:2" x14ac:dyDescent="0.25">
      <c r="A175" s="5" t="s">
        <v>371</v>
      </c>
      <c r="B175" s="33">
        <v>0</v>
      </c>
    </row>
    <row r="176" spans="1:2" x14ac:dyDescent="0.25">
      <c r="A176" s="5" t="s">
        <v>268</v>
      </c>
      <c r="B176" s="33">
        <v>-3379.8126958711946</v>
      </c>
    </row>
    <row r="177" spans="1:2" x14ac:dyDescent="0.25">
      <c r="A177" s="5" t="s">
        <v>132</v>
      </c>
      <c r="B177" s="33">
        <v>0</v>
      </c>
    </row>
    <row r="178" spans="1:2" x14ac:dyDescent="0.25">
      <c r="A178" s="5" t="s">
        <v>103</v>
      </c>
      <c r="B178" s="33">
        <v>-3498.8852826286625</v>
      </c>
    </row>
    <row r="179" spans="1:2" x14ac:dyDescent="0.25">
      <c r="A179" s="5" t="s">
        <v>207</v>
      </c>
      <c r="B179" s="33">
        <v>-3498.8852826286625</v>
      </c>
    </row>
    <row r="180" spans="1:2" x14ac:dyDescent="0.25">
      <c r="A180" s="5" t="s">
        <v>169</v>
      </c>
      <c r="B180" s="33">
        <v>-3498.8852826286625</v>
      </c>
    </row>
    <row r="181" spans="1:2" x14ac:dyDescent="0.25">
      <c r="A181" s="5" t="s">
        <v>202</v>
      </c>
      <c r="B181" s="33">
        <v>-3498.8852826286625</v>
      </c>
    </row>
    <row r="182" spans="1:2" x14ac:dyDescent="0.25">
      <c r="A182" s="5" t="s">
        <v>97</v>
      </c>
      <c r="B182" s="33">
        <v>-3498.8852826286625</v>
      </c>
    </row>
    <row r="183" spans="1:2" x14ac:dyDescent="0.25">
      <c r="A183" s="5" t="s">
        <v>14</v>
      </c>
      <c r="B183" s="33">
        <v>-3498.8852826286625</v>
      </c>
    </row>
    <row r="184" spans="1:2" x14ac:dyDescent="0.25">
      <c r="A184" s="5" t="s">
        <v>408</v>
      </c>
      <c r="B184" s="33">
        <v>-3498.8852826286625</v>
      </c>
    </row>
    <row r="185" spans="1:2" x14ac:dyDescent="0.25">
      <c r="A185" s="5" t="s">
        <v>225</v>
      </c>
      <c r="B185" s="33">
        <v>-3498.8852826286625</v>
      </c>
    </row>
    <row r="186" spans="1:2" x14ac:dyDescent="0.25">
      <c r="A186" s="5" t="s">
        <v>139</v>
      </c>
      <c r="B186" s="33">
        <v>-3498.8852826286625</v>
      </c>
    </row>
    <row r="187" spans="1:2" x14ac:dyDescent="0.25">
      <c r="A187" s="5" t="s">
        <v>94</v>
      </c>
      <c r="B187" s="33">
        <v>-3498.8852826286625</v>
      </c>
    </row>
    <row r="188" spans="1:2" x14ac:dyDescent="0.25">
      <c r="A188" s="5" t="s">
        <v>180</v>
      </c>
      <c r="B188" s="33">
        <v>-3498.8852826286625</v>
      </c>
    </row>
    <row r="189" spans="1:2" x14ac:dyDescent="0.25">
      <c r="A189" s="5" t="s">
        <v>233</v>
      </c>
      <c r="B189" s="33">
        <v>-3498.8852826286625</v>
      </c>
    </row>
    <row r="190" spans="1:2" x14ac:dyDescent="0.25">
      <c r="A190" s="5" t="s">
        <v>124</v>
      </c>
      <c r="B190" s="33">
        <v>-3498.8852826286625</v>
      </c>
    </row>
    <row r="191" spans="1:2" x14ac:dyDescent="0.25">
      <c r="A191" s="5" t="s">
        <v>212</v>
      </c>
      <c r="B191" s="33">
        <v>-3498.8852826286625</v>
      </c>
    </row>
    <row r="192" spans="1:2" x14ac:dyDescent="0.25">
      <c r="A192" s="5" t="s">
        <v>213</v>
      </c>
      <c r="B192" s="33">
        <v>-3498.8852826286625</v>
      </c>
    </row>
    <row r="193" spans="1:2" x14ac:dyDescent="0.25">
      <c r="A193" s="5" t="s">
        <v>218</v>
      </c>
      <c r="B193" s="33">
        <v>-3498.8852826286625</v>
      </c>
    </row>
    <row r="194" spans="1:2" x14ac:dyDescent="0.25">
      <c r="A194" s="5" t="s">
        <v>86</v>
      </c>
      <c r="B194" s="33">
        <v>-3498.8852826286625</v>
      </c>
    </row>
    <row r="195" spans="1:2" x14ac:dyDescent="0.25">
      <c r="A195" s="5" t="s">
        <v>253</v>
      </c>
      <c r="B195" s="33">
        <v>-3498.8852826286625</v>
      </c>
    </row>
    <row r="196" spans="1:2" x14ac:dyDescent="0.25">
      <c r="A196" s="5" t="s">
        <v>229</v>
      </c>
      <c r="B196" s="33">
        <v>-3498.8852826286625</v>
      </c>
    </row>
    <row r="197" spans="1:2" x14ac:dyDescent="0.25">
      <c r="A197" s="5" t="s">
        <v>50</v>
      </c>
      <c r="B197" s="33">
        <v>-3498.8852826286625</v>
      </c>
    </row>
    <row r="198" spans="1:2" x14ac:dyDescent="0.25">
      <c r="A198" s="5" t="s">
        <v>359</v>
      </c>
      <c r="B198" s="33">
        <v>-3498.8852826286625</v>
      </c>
    </row>
    <row r="199" spans="1:2" x14ac:dyDescent="0.25">
      <c r="A199" s="5" t="s">
        <v>65</v>
      </c>
      <c r="B199" s="33">
        <v>-3498.8852826286625</v>
      </c>
    </row>
    <row r="200" spans="1:2" x14ac:dyDescent="0.25">
      <c r="A200" s="5" t="s">
        <v>271</v>
      </c>
      <c r="B200" s="33">
        <v>-3498.8852826286625</v>
      </c>
    </row>
    <row r="201" spans="1:2" x14ac:dyDescent="0.25">
      <c r="A201" s="5" t="s">
        <v>102</v>
      </c>
      <c r="B201" s="33">
        <v>-3498.8852826286625</v>
      </c>
    </row>
    <row r="202" spans="1:2" x14ac:dyDescent="0.25">
      <c r="A202" s="5" t="s">
        <v>131</v>
      </c>
      <c r="B202" s="33">
        <v>-3498.8852826286625</v>
      </c>
    </row>
    <row r="203" spans="1:2" x14ac:dyDescent="0.25">
      <c r="A203" s="5" t="s">
        <v>8</v>
      </c>
      <c r="B203" s="33">
        <v>0</v>
      </c>
    </row>
    <row r="204" spans="1:2" x14ac:dyDescent="0.25">
      <c r="A204" s="5" t="s">
        <v>106</v>
      </c>
      <c r="B204" s="33">
        <v>-3498.8852826286625</v>
      </c>
    </row>
    <row r="205" spans="1:2" x14ac:dyDescent="0.25">
      <c r="A205" s="5" t="s">
        <v>107</v>
      </c>
      <c r="B205" s="33">
        <v>-3498.8852826286625</v>
      </c>
    </row>
    <row r="206" spans="1:2" x14ac:dyDescent="0.25">
      <c r="A206" s="5" t="s">
        <v>77</v>
      </c>
      <c r="B206" s="33">
        <v>-3498.8852826286625</v>
      </c>
    </row>
    <row r="207" spans="1:2" x14ac:dyDescent="0.25">
      <c r="A207" s="5" t="s">
        <v>129</v>
      </c>
      <c r="B207" s="33">
        <v>-3498.8852826286625</v>
      </c>
    </row>
    <row r="208" spans="1:2" x14ac:dyDescent="0.25">
      <c r="A208" s="5" t="s">
        <v>2</v>
      </c>
      <c r="B208" s="33">
        <v>-3498.8852826286625</v>
      </c>
    </row>
    <row r="209" spans="1:2" x14ac:dyDescent="0.25">
      <c r="A209" s="5" t="s">
        <v>13</v>
      </c>
      <c r="B209" s="33">
        <v>-3498.8852826286625</v>
      </c>
    </row>
    <row r="210" spans="1:2" x14ac:dyDescent="0.25">
      <c r="A210" s="5" t="s">
        <v>88</v>
      </c>
      <c r="B210" s="33">
        <v>-3498.8852826286625</v>
      </c>
    </row>
    <row r="211" spans="1:2" x14ac:dyDescent="0.25">
      <c r="A211" s="5" t="s">
        <v>196</v>
      </c>
      <c r="B211" s="33">
        <v>-3498.8852826286625</v>
      </c>
    </row>
    <row r="212" spans="1:2" x14ac:dyDescent="0.25">
      <c r="A212" s="5" t="s">
        <v>199</v>
      </c>
      <c r="B212" s="33">
        <v>-3498.8852826286625</v>
      </c>
    </row>
    <row r="213" spans="1:2" x14ac:dyDescent="0.25">
      <c r="A213" s="5" t="s">
        <v>222</v>
      </c>
      <c r="B213" s="33">
        <v>-3498.8852826286625</v>
      </c>
    </row>
    <row r="214" spans="1:2" x14ac:dyDescent="0.25">
      <c r="A214" s="5" t="s">
        <v>221</v>
      </c>
      <c r="B214" s="33">
        <v>-3498.8852826286625</v>
      </c>
    </row>
    <row r="215" spans="1:2" x14ac:dyDescent="0.25">
      <c r="A215" s="5" t="s">
        <v>269</v>
      </c>
      <c r="B215" s="33">
        <v>-3498.8852826286625</v>
      </c>
    </row>
    <row r="216" spans="1:2" x14ac:dyDescent="0.25">
      <c r="A216" s="5" t="s">
        <v>236</v>
      </c>
      <c r="B216" s="33">
        <v>-3511.4259012955458</v>
      </c>
    </row>
    <row r="217" spans="1:2" x14ac:dyDescent="0.25">
      <c r="A217" s="5" t="s">
        <v>407</v>
      </c>
      <c r="B217" s="33">
        <v>-3511.4259012955458</v>
      </c>
    </row>
    <row r="218" spans="1:2" x14ac:dyDescent="0.25">
      <c r="A218" s="5" t="s">
        <v>254</v>
      </c>
      <c r="B218" s="33">
        <v>-3511.5639584723144</v>
      </c>
    </row>
    <row r="219" spans="1:2" x14ac:dyDescent="0.25">
      <c r="A219" s="5" t="s">
        <v>392</v>
      </c>
      <c r="B219" s="33">
        <v>-3520.4175484694892</v>
      </c>
    </row>
    <row r="220" spans="1:2" x14ac:dyDescent="0.25">
      <c r="A220" s="5" t="s">
        <v>205</v>
      </c>
      <c r="B220" s="33">
        <v>-3633.5878386999252</v>
      </c>
    </row>
    <row r="221" spans="1:2" x14ac:dyDescent="0.25">
      <c r="A221" s="5" t="s">
        <v>164</v>
      </c>
      <c r="B221" s="33">
        <v>-3653.5906242524948</v>
      </c>
    </row>
    <row r="222" spans="1:2" x14ac:dyDescent="0.25">
      <c r="A222" s="5" t="s">
        <v>165</v>
      </c>
      <c r="B222" s="33">
        <v>-3653.5906242524948</v>
      </c>
    </row>
    <row r="223" spans="1:2" x14ac:dyDescent="0.25">
      <c r="A223" s="5" t="s">
        <v>257</v>
      </c>
      <c r="B223" s="33">
        <v>-3653.5906242524948</v>
      </c>
    </row>
    <row r="224" spans="1:2" x14ac:dyDescent="0.25">
      <c r="A224" s="5" t="s">
        <v>143</v>
      </c>
      <c r="B224" s="33">
        <v>-3653.5906242524948</v>
      </c>
    </row>
    <row r="225" spans="1:2" x14ac:dyDescent="0.25">
      <c r="A225" s="5" t="s">
        <v>163</v>
      </c>
      <c r="B225" s="33">
        <v>-3653.5906242524948</v>
      </c>
    </row>
    <row r="226" spans="1:2" x14ac:dyDescent="0.25">
      <c r="A226" s="5" t="s">
        <v>167</v>
      </c>
      <c r="B226" s="33">
        <v>-3653.5906242524948</v>
      </c>
    </row>
    <row r="227" spans="1:2" x14ac:dyDescent="0.25">
      <c r="A227" s="5" t="s">
        <v>96</v>
      </c>
      <c r="B227" s="33">
        <v>-3653.5906242524948</v>
      </c>
    </row>
    <row r="228" spans="1:2" x14ac:dyDescent="0.25">
      <c r="A228" s="5" t="s">
        <v>144</v>
      </c>
      <c r="B228" s="33">
        <v>-3653.5906242524948</v>
      </c>
    </row>
    <row r="229" spans="1:2" x14ac:dyDescent="0.25">
      <c r="A229" s="5" t="s">
        <v>168</v>
      </c>
      <c r="B229" s="33">
        <v>-3653.5906242524948</v>
      </c>
    </row>
    <row r="230" spans="1:2" x14ac:dyDescent="0.25">
      <c r="A230" s="5" t="s">
        <v>258</v>
      </c>
      <c r="B230" s="33">
        <v>-3653.5906242524948</v>
      </c>
    </row>
    <row r="231" spans="1:2" x14ac:dyDescent="0.25">
      <c r="A231" s="5" t="s">
        <v>170</v>
      </c>
      <c r="B231" s="33">
        <v>-3653.5906242524948</v>
      </c>
    </row>
    <row r="232" spans="1:2" x14ac:dyDescent="0.25">
      <c r="A232" s="5" t="s">
        <v>171</v>
      </c>
      <c r="B232" s="33">
        <v>-3653.5906242524948</v>
      </c>
    </row>
    <row r="233" spans="1:2" x14ac:dyDescent="0.25">
      <c r="A233" s="5" t="s">
        <v>49</v>
      </c>
      <c r="B233" s="33">
        <v>-3653.5906242524948</v>
      </c>
    </row>
    <row r="234" spans="1:2" x14ac:dyDescent="0.25">
      <c r="A234" s="5" t="s">
        <v>237</v>
      </c>
      <c r="B234" s="33">
        <v>-3653.5906242524948</v>
      </c>
    </row>
    <row r="235" spans="1:2" x14ac:dyDescent="0.25">
      <c r="A235" s="5" t="s">
        <v>119</v>
      </c>
      <c r="B235" s="33">
        <v>-3653.5906242524948</v>
      </c>
    </row>
    <row r="236" spans="1:2" x14ac:dyDescent="0.25">
      <c r="A236" s="5" t="s">
        <v>172</v>
      </c>
      <c r="B236" s="33">
        <v>-3653.5906242524948</v>
      </c>
    </row>
    <row r="237" spans="1:2" x14ac:dyDescent="0.25">
      <c r="A237" s="5" t="s">
        <v>109</v>
      </c>
      <c r="B237" s="33">
        <v>-3653.5906242524948</v>
      </c>
    </row>
    <row r="238" spans="1:2" x14ac:dyDescent="0.25">
      <c r="A238" s="5" t="s">
        <v>145</v>
      </c>
      <c r="B238" s="33">
        <v>-3653.5906242524948</v>
      </c>
    </row>
    <row r="239" spans="1:2" x14ac:dyDescent="0.25">
      <c r="A239" s="5" t="s">
        <v>259</v>
      </c>
      <c r="B239" s="33">
        <v>-3653.5906242524948</v>
      </c>
    </row>
    <row r="240" spans="1:2" x14ac:dyDescent="0.25">
      <c r="A240" s="5" t="s">
        <v>217</v>
      </c>
      <c r="B240" s="33">
        <v>-3653.5906242524948</v>
      </c>
    </row>
    <row r="241" spans="1:2" x14ac:dyDescent="0.25">
      <c r="A241" s="5" t="s">
        <v>146</v>
      </c>
      <c r="B241" s="33">
        <v>-3653.5906242524948</v>
      </c>
    </row>
    <row r="242" spans="1:2" x14ac:dyDescent="0.25">
      <c r="A242" s="5" t="s">
        <v>173</v>
      </c>
      <c r="B242" s="33">
        <v>-3653.5906242524948</v>
      </c>
    </row>
    <row r="243" spans="1:2" x14ac:dyDescent="0.25">
      <c r="A243" s="5" t="s">
        <v>174</v>
      </c>
      <c r="B243" s="33">
        <v>-3653.5906242524948</v>
      </c>
    </row>
    <row r="244" spans="1:2" x14ac:dyDescent="0.25">
      <c r="A244" s="5" t="s">
        <v>147</v>
      </c>
      <c r="B244" s="33">
        <v>-3653.5906242524948</v>
      </c>
    </row>
    <row r="245" spans="1:2" x14ac:dyDescent="0.25">
      <c r="A245" s="5" t="s">
        <v>216</v>
      </c>
      <c r="B245" s="33">
        <v>-3653.5906242524948</v>
      </c>
    </row>
    <row r="246" spans="1:2" x14ac:dyDescent="0.25">
      <c r="A246" s="5" t="s">
        <v>175</v>
      </c>
      <c r="B246" s="33">
        <v>-3653.5906242524948</v>
      </c>
    </row>
    <row r="247" spans="1:2" x14ac:dyDescent="0.25">
      <c r="A247" s="5" t="s">
        <v>64</v>
      </c>
      <c r="B247" s="33">
        <v>-3653.5906242524948</v>
      </c>
    </row>
    <row r="248" spans="1:2" x14ac:dyDescent="0.25">
      <c r="A248" s="5" t="s">
        <v>176</v>
      </c>
      <c r="B248" s="33">
        <v>-3653.5906242524948</v>
      </c>
    </row>
    <row r="249" spans="1:2" x14ac:dyDescent="0.25">
      <c r="A249" s="5" t="s">
        <v>177</v>
      </c>
      <c r="B249" s="33">
        <v>-3653.5906242524948</v>
      </c>
    </row>
    <row r="250" spans="1:2" x14ac:dyDescent="0.25">
      <c r="A250" s="5" t="s">
        <v>148</v>
      </c>
      <c r="B250" s="33">
        <v>-3653.5906242524948</v>
      </c>
    </row>
    <row r="251" spans="1:2" x14ac:dyDescent="0.25">
      <c r="A251" s="5" t="s">
        <v>149</v>
      </c>
      <c r="B251" s="33">
        <v>-3653.5906242524948</v>
      </c>
    </row>
    <row r="252" spans="1:2" x14ac:dyDescent="0.25">
      <c r="A252" s="5" t="s">
        <v>252</v>
      </c>
      <c r="B252" s="33">
        <v>-3653.5906242524948</v>
      </c>
    </row>
    <row r="253" spans="1:2" x14ac:dyDescent="0.25">
      <c r="A253" s="5" t="s">
        <v>62</v>
      </c>
      <c r="B253" s="33">
        <v>-3653.5906242524948</v>
      </c>
    </row>
    <row r="254" spans="1:2" x14ac:dyDescent="0.25">
      <c r="A254" s="5" t="s">
        <v>260</v>
      </c>
      <c r="B254" s="33">
        <v>-3653.5906242524948</v>
      </c>
    </row>
    <row r="255" spans="1:2" x14ac:dyDescent="0.25">
      <c r="A255" s="5" t="s">
        <v>150</v>
      </c>
      <c r="B255" s="33">
        <v>-3653.5906242524948</v>
      </c>
    </row>
    <row r="256" spans="1:2" x14ac:dyDescent="0.25">
      <c r="A256" s="5" t="s">
        <v>151</v>
      </c>
      <c r="B256" s="33">
        <v>0</v>
      </c>
    </row>
    <row r="257" spans="1:2" x14ac:dyDescent="0.25">
      <c r="A257" s="5" t="s">
        <v>179</v>
      </c>
      <c r="B257" s="33">
        <v>-3653.5906242524948</v>
      </c>
    </row>
    <row r="258" spans="1:2" x14ac:dyDescent="0.25">
      <c r="A258" s="5" t="s">
        <v>101</v>
      </c>
      <c r="B258" s="33">
        <v>-3653.5906242524948</v>
      </c>
    </row>
    <row r="259" spans="1:2" x14ac:dyDescent="0.25">
      <c r="A259" s="5" t="s">
        <v>141</v>
      </c>
      <c r="B259" s="33">
        <v>-3653.5906242524948</v>
      </c>
    </row>
    <row r="260" spans="1:2" x14ac:dyDescent="0.25">
      <c r="A260" s="5" t="s">
        <v>181</v>
      </c>
      <c r="B260" s="33">
        <v>-3653.5906242524948</v>
      </c>
    </row>
    <row r="261" spans="1:2" x14ac:dyDescent="0.25">
      <c r="A261" s="5" t="s">
        <v>153</v>
      </c>
      <c r="B261" s="33">
        <v>-3653.5906242524948</v>
      </c>
    </row>
    <row r="262" spans="1:2" x14ac:dyDescent="0.25">
      <c r="A262" s="5" t="s">
        <v>223</v>
      </c>
      <c r="B262" s="33">
        <v>-3653.5906242524948</v>
      </c>
    </row>
    <row r="263" spans="1:2" x14ac:dyDescent="0.25">
      <c r="A263" s="5" t="s">
        <v>122</v>
      </c>
      <c r="B263" s="33">
        <v>-3653.5906242524948</v>
      </c>
    </row>
    <row r="264" spans="1:2" x14ac:dyDescent="0.25">
      <c r="A264" s="5" t="s">
        <v>182</v>
      </c>
      <c r="B264" s="33">
        <v>-3653.5906242524948</v>
      </c>
    </row>
    <row r="265" spans="1:2" x14ac:dyDescent="0.25">
      <c r="A265" s="5" t="s">
        <v>105</v>
      </c>
      <c r="B265" s="33">
        <v>-3653.5906242524948</v>
      </c>
    </row>
    <row r="266" spans="1:2" x14ac:dyDescent="0.25">
      <c r="A266" s="5" t="s">
        <v>73</v>
      </c>
      <c r="B266" s="33">
        <v>-3653.5906242524948</v>
      </c>
    </row>
    <row r="267" spans="1:2" x14ac:dyDescent="0.25">
      <c r="A267" s="5" t="s">
        <v>224</v>
      </c>
      <c r="B267" s="33">
        <v>-3653.5906242524948</v>
      </c>
    </row>
    <row r="268" spans="1:2" x14ac:dyDescent="0.25">
      <c r="A268" s="5" t="s">
        <v>53</v>
      </c>
      <c r="B268" s="33">
        <v>-3653.5906242524948</v>
      </c>
    </row>
    <row r="269" spans="1:2" x14ac:dyDescent="0.25">
      <c r="A269" s="5" t="s">
        <v>232</v>
      </c>
      <c r="B269" s="33">
        <v>-3653.5906242524948</v>
      </c>
    </row>
    <row r="270" spans="1:2" x14ac:dyDescent="0.25">
      <c r="A270" s="5" t="s">
        <v>262</v>
      </c>
      <c r="B270" s="33">
        <v>-3653.5906242524948</v>
      </c>
    </row>
    <row r="271" spans="1:2" x14ac:dyDescent="0.25">
      <c r="A271" s="5" t="s">
        <v>416</v>
      </c>
      <c r="B271" s="33">
        <v>-3653.5906242524948</v>
      </c>
    </row>
    <row r="272" spans="1:2" x14ac:dyDescent="0.25">
      <c r="A272" s="5" t="s">
        <v>154</v>
      </c>
      <c r="B272" s="33">
        <v>-3653.5906242524948</v>
      </c>
    </row>
    <row r="273" spans="1:2" x14ac:dyDescent="0.25">
      <c r="A273" s="5" t="s">
        <v>155</v>
      </c>
      <c r="B273" s="33">
        <v>-3653.5906242524948</v>
      </c>
    </row>
    <row r="274" spans="1:2" x14ac:dyDescent="0.25">
      <c r="A274" s="5" t="s">
        <v>263</v>
      </c>
      <c r="B274" s="33">
        <v>-3653.5906242524948</v>
      </c>
    </row>
    <row r="275" spans="1:2" x14ac:dyDescent="0.25">
      <c r="A275" s="5" t="s">
        <v>12</v>
      </c>
      <c r="B275" s="33">
        <v>-3653.5906242524948</v>
      </c>
    </row>
    <row r="276" spans="1:2" x14ac:dyDescent="0.25">
      <c r="A276" s="5" t="s">
        <v>125</v>
      </c>
      <c r="B276" s="33">
        <v>-3653.5906242524948</v>
      </c>
    </row>
    <row r="277" spans="1:2" x14ac:dyDescent="0.25">
      <c r="A277" s="5" t="s">
        <v>91</v>
      </c>
      <c r="B277" s="33">
        <v>-3653.5906242524948</v>
      </c>
    </row>
    <row r="278" spans="1:2" x14ac:dyDescent="0.25">
      <c r="A278" s="5" t="s">
        <v>183</v>
      </c>
      <c r="B278" s="33">
        <v>-3653.5906242524948</v>
      </c>
    </row>
    <row r="279" spans="1:2" x14ac:dyDescent="0.25">
      <c r="A279" s="5" t="s">
        <v>130</v>
      </c>
      <c r="B279" s="33">
        <v>-3653.5906242524948</v>
      </c>
    </row>
    <row r="280" spans="1:2" x14ac:dyDescent="0.25">
      <c r="A280" s="5" t="s">
        <v>156</v>
      </c>
      <c r="B280" s="33">
        <v>-3653.5906242524948</v>
      </c>
    </row>
    <row r="281" spans="1:2" x14ac:dyDescent="0.25">
      <c r="A281" s="5" t="s">
        <v>157</v>
      </c>
      <c r="B281" s="33">
        <v>-3653.5906242524948</v>
      </c>
    </row>
    <row r="282" spans="1:2" x14ac:dyDescent="0.25">
      <c r="A282" s="5" t="s">
        <v>184</v>
      </c>
      <c r="B282" s="33">
        <v>-3653.5906242524948</v>
      </c>
    </row>
    <row r="283" spans="1:2" x14ac:dyDescent="0.25">
      <c r="A283" s="5" t="s">
        <v>264</v>
      </c>
      <c r="B283" s="33">
        <v>-3653.5906242524948</v>
      </c>
    </row>
    <row r="284" spans="1:2" x14ac:dyDescent="0.25">
      <c r="A284" s="5" t="s">
        <v>238</v>
      </c>
      <c r="B284" s="33">
        <v>-3653.5906242524948</v>
      </c>
    </row>
    <row r="285" spans="1:2" x14ac:dyDescent="0.25">
      <c r="A285" s="5" t="s">
        <v>185</v>
      </c>
      <c r="B285" s="33">
        <v>-2955.8606242524947</v>
      </c>
    </row>
    <row r="286" spans="1:2" x14ac:dyDescent="0.25">
      <c r="A286" s="5" t="s">
        <v>76</v>
      </c>
      <c r="B286" s="33">
        <v>-3653.5906242524948</v>
      </c>
    </row>
    <row r="287" spans="1:2" x14ac:dyDescent="0.25">
      <c r="A287" s="5" t="s">
        <v>265</v>
      </c>
      <c r="B287" s="33">
        <v>-3653.5906242524948</v>
      </c>
    </row>
    <row r="288" spans="1:2" x14ac:dyDescent="0.25">
      <c r="A288" s="5" t="s">
        <v>266</v>
      </c>
      <c r="B288" s="33">
        <v>-3653.5906242524948</v>
      </c>
    </row>
    <row r="289" spans="1:2" x14ac:dyDescent="0.25">
      <c r="A289" s="5" t="s">
        <v>17</v>
      </c>
      <c r="B289" s="33">
        <v>-3653.5906242524948</v>
      </c>
    </row>
    <row r="290" spans="1:2" x14ac:dyDescent="0.25">
      <c r="A290" s="5" t="s">
        <v>391</v>
      </c>
      <c r="B290" s="33">
        <v>-3653.5906242524948</v>
      </c>
    </row>
    <row r="291" spans="1:2" x14ac:dyDescent="0.25">
      <c r="A291" s="5" t="s">
        <v>235</v>
      </c>
      <c r="B291" s="33">
        <v>-3653.5906242524948</v>
      </c>
    </row>
    <row r="292" spans="1:2" x14ac:dyDescent="0.25">
      <c r="A292" s="5" t="s">
        <v>186</v>
      </c>
      <c r="B292" s="33">
        <v>-3653.5906242524948</v>
      </c>
    </row>
    <row r="293" spans="1:2" x14ac:dyDescent="0.25">
      <c r="A293" s="5" t="s">
        <v>187</v>
      </c>
      <c r="B293" s="33">
        <v>-3653.5906242524948</v>
      </c>
    </row>
    <row r="294" spans="1:2" x14ac:dyDescent="0.25">
      <c r="A294" s="5" t="s">
        <v>11</v>
      </c>
      <c r="B294" s="33">
        <v>-3653.5906242524948</v>
      </c>
    </row>
    <row r="295" spans="1:2" x14ac:dyDescent="0.25">
      <c r="A295" s="5" t="s">
        <v>220</v>
      </c>
      <c r="B295" s="33">
        <v>-3653.5906242524948</v>
      </c>
    </row>
    <row r="296" spans="1:2" x14ac:dyDescent="0.25">
      <c r="A296" s="5" t="s">
        <v>158</v>
      </c>
      <c r="B296" s="33">
        <v>-3653.5906242524948</v>
      </c>
    </row>
    <row r="297" spans="1:2" x14ac:dyDescent="0.25">
      <c r="A297" s="5" t="s">
        <v>3</v>
      </c>
      <c r="B297" s="33">
        <v>-3653.5906242524948</v>
      </c>
    </row>
    <row r="298" spans="1:2" x14ac:dyDescent="0.25">
      <c r="A298" s="5" t="s">
        <v>255</v>
      </c>
      <c r="B298" s="33">
        <v>-3653.5906242524948</v>
      </c>
    </row>
    <row r="299" spans="1:2" x14ac:dyDescent="0.25">
      <c r="A299" s="5" t="s">
        <v>71</v>
      </c>
      <c r="B299" s="33">
        <v>-3653.5906242524948</v>
      </c>
    </row>
    <row r="300" spans="1:2" x14ac:dyDescent="0.25">
      <c r="A300" s="5" t="s">
        <v>19</v>
      </c>
      <c r="B300" s="33">
        <v>0</v>
      </c>
    </row>
    <row r="301" spans="1:2" x14ac:dyDescent="0.25">
      <c r="A301" s="5" t="s">
        <v>5</v>
      </c>
      <c r="B301" s="33">
        <v>-3653.5906242524948</v>
      </c>
    </row>
    <row r="302" spans="1:2" x14ac:dyDescent="0.25">
      <c r="A302" s="5" t="s">
        <v>6</v>
      </c>
      <c r="B302" s="33">
        <v>-3653.5906242524948</v>
      </c>
    </row>
    <row r="303" spans="1:2" x14ac:dyDescent="0.25">
      <c r="A303" s="5" t="s">
        <v>190</v>
      </c>
      <c r="B303" s="33">
        <v>-3653.5906242524948</v>
      </c>
    </row>
    <row r="304" spans="1:2" x14ac:dyDescent="0.25">
      <c r="A304" s="5" t="s">
        <v>191</v>
      </c>
      <c r="B304" s="33">
        <v>-3653.5906242524948</v>
      </c>
    </row>
    <row r="305" spans="1:2" x14ac:dyDescent="0.25">
      <c r="A305" s="5" t="s">
        <v>16</v>
      </c>
      <c r="B305" s="33">
        <v>-3653.5906242524948</v>
      </c>
    </row>
    <row r="306" spans="1:2" x14ac:dyDescent="0.25">
      <c r="A306" s="5" t="s">
        <v>159</v>
      </c>
      <c r="B306" s="33">
        <v>-3653.5906242524948</v>
      </c>
    </row>
    <row r="307" spans="1:2" x14ac:dyDescent="0.25">
      <c r="A307" s="5" t="s">
        <v>198</v>
      </c>
      <c r="B307" s="33">
        <v>-3653.5906242524948</v>
      </c>
    </row>
    <row r="308" spans="1:2" x14ac:dyDescent="0.25">
      <c r="A308" s="5" t="s">
        <v>126</v>
      </c>
      <c r="B308" s="33">
        <v>-3653.5906242524948</v>
      </c>
    </row>
    <row r="309" spans="1:2" x14ac:dyDescent="0.25">
      <c r="A309" s="5" t="s">
        <v>58</v>
      </c>
      <c r="B309" s="33">
        <v>-3653.5906242524948</v>
      </c>
    </row>
    <row r="310" spans="1:2" x14ac:dyDescent="0.25">
      <c r="A310" s="5" t="s">
        <v>193</v>
      </c>
      <c r="B310" s="33">
        <v>-3653.5906242524948</v>
      </c>
    </row>
    <row r="311" spans="1:2" x14ac:dyDescent="0.25">
      <c r="A311" s="5" t="s">
        <v>63</v>
      </c>
      <c r="B311" s="33">
        <v>-3653.5906242524948</v>
      </c>
    </row>
    <row r="312" spans="1:2" x14ac:dyDescent="0.25">
      <c r="A312" s="5" t="s">
        <v>194</v>
      </c>
      <c r="B312" s="33">
        <v>-3653.5906242524948</v>
      </c>
    </row>
    <row r="313" spans="1:2" x14ac:dyDescent="0.25">
      <c r="A313" s="5" t="s">
        <v>140</v>
      </c>
      <c r="B313" s="33">
        <v>-3653.5906242524948</v>
      </c>
    </row>
    <row r="314" spans="1:2" x14ac:dyDescent="0.25">
      <c r="A314" s="5" t="s">
        <v>108</v>
      </c>
      <c r="B314" s="33">
        <v>-3653.5906242524948</v>
      </c>
    </row>
    <row r="315" spans="1:2" x14ac:dyDescent="0.25">
      <c r="A315" s="5" t="s">
        <v>162</v>
      </c>
      <c r="B315" s="33">
        <v>-3653.5906242524948</v>
      </c>
    </row>
    <row r="316" spans="1:2" x14ac:dyDescent="0.25">
      <c r="A316" s="5" t="s">
        <v>18</v>
      </c>
      <c r="B316" s="33">
        <v>-3653.5906242524948</v>
      </c>
    </row>
    <row r="317" spans="1:2" x14ac:dyDescent="0.25">
      <c r="A317" s="5" t="s">
        <v>195</v>
      </c>
      <c r="B317" s="33">
        <v>-3653.5906242524948</v>
      </c>
    </row>
    <row r="318" spans="1:2" x14ac:dyDescent="0.25">
      <c r="A318" s="5" t="s">
        <v>256</v>
      </c>
      <c r="B318" s="33">
        <v>-3653.5906242524948</v>
      </c>
    </row>
    <row r="319" spans="1:2" x14ac:dyDescent="0.25">
      <c r="A319" s="5" t="s">
        <v>128</v>
      </c>
      <c r="B319" s="33">
        <v>-3653.5906242524948</v>
      </c>
    </row>
    <row r="320" spans="1:2" x14ac:dyDescent="0.25">
      <c r="A320" s="5" t="s">
        <v>215</v>
      </c>
      <c r="B320" s="33">
        <v>-3653.5906242524948</v>
      </c>
    </row>
    <row r="321" spans="1:2" x14ac:dyDescent="0.25">
      <c r="A321" s="5" t="s">
        <v>227</v>
      </c>
      <c r="B321" s="33">
        <v>-3653.5906242524948</v>
      </c>
    </row>
    <row r="322" spans="1:2" x14ac:dyDescent="0.25">
      <c r="A322" s="5" t="s">
        <v>197</v>
      </c>
      <c r="B322" s="33">
        <v>-3653.5906242524948</v>
      </c>
    </row>
    <row r="323" spans="1:2" x14ac:dyDescent="0.25">
      <c r="A323" s="5" t="s">
        <v>66</v>
      </c>
      <c r="B323" s="33">
        <v>-3653.5906242524948</v>
      </c>
    </row>
  </sheetData>
  <sortState xmlns:xlrd2="http://schemas.microsoft.com/office/spreadsheetml/2017/richdata2" ref="A9:B9">
    <sortCondition descending="1" ref="B9"/>
  </sortState>
  <pageMargins left="0.511811024" right="0.511811024" top="0.78740157499999996" bottom="0.78740157499999996" header="0.31496062000000002" footer="0.31496062000000002"/>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A1698E-5D2A-4DE3-936C-35BC9101901F}">
  <sheetPr codeName="Planilha11"/>
  <dimension ref="A2:D330"/>
  <sheetViews>
    <sheetView workbookViewId="0">
      <selection activeCell="A6" sqref="A6"/>
    </sheetView>
  </sheetViews>
  <sheetFormatPr defaultColWidth="9.1796875" defaultRowHeight="12.5" x14ac:dyDescent="0.25"/>
  <cols>
    <col min="1" max="1" width="40.54296875" style="1" customWidth="1"/>
    <col min="2" max="4" width="30.54296875" style="1" customWidth="1"/>
    <col min="5" max="16384" width="9.1796875" style="1"/>
  </cols>
  <sheetData>
    <row r="2" spans="1:4" ht="15" customHeight="1" x14ac:dyDescent="0.3">
      <c r="B2" s="2" t="str">
        <f>Índice!A8</f>
        <v>MÊS DE COMPETÊNCIA: Junho de 2024</v>
      </c>
      <c r="C2" s="2"/>
      <c r="D2" s="2"/>
    </row>
    <row r="3" spans="1:4" ht="15" customHeight="1" x14ac:dyDescent="0.3">
      <c r="B3" s="2"/>
      <c r="C3" s="2"/>
      <c r="D3" s="2"/>
    </row>
    <row r="5" spans="1:4" ht="13" x14ac:dyDescent="0.3">
      <c r="A5" s="2" t="s">
        <v>944</v>
      </c>
    </row>
    <row r="6" spans="1:4" x14ac:dyDescent="0.25">
      <c r="A6" s="1" t="s">
        <v>893</v>
      </c>
    </row>
    <row r="8" spans="1:4" ht="13" x14ac:dyDescent="0.3">
      <c r="A8" s="4" t="s">
        <v>508</v>
      </c>
      <c r="B8" s="6" t="s">
        <v>456</v>
      </c>
      <c r="C8" s="6" t="s">
        <v>457</v>
      </c>
      <c r="D8" s="6" t="s">
        <v>458</v>
      </c>
    </row>
    <row r="9" spans="1:4" x14ac:dyDescent="0.25">
      <c r="A9" s="10" t="s">
        <v>509</v>
      </c>
      <c r="B9" s="11">
        <v>2077347.2346070118</v>
      </c>
      <c r="C9" s="11">
        <v>2702509.9892484681</v>
      </c>
      <c r="D9" s="11">
        <f>SUM(B9:C9)</f>
        <v>4779857.2238554796</v>
      </c>
    </row>
    <row r="10" spans="1:4" x14ac:dyDescent="0.25">
      <c r="A10" s="5" t="s">
        <v>510</v>
      </c>
      <c r="B10" s="12">
        <v>593527.7813162891</v>
      </c>
      <c r="C10" s="12">
        <v>772145.71121384797</v>
      </c>
      <c r="D10" s="7">
        <f t="shared" ref="D10:D73" si="0">SUM(B10:C10)</f>
        <v>1365673.4925301371</v>
      </c>
    </row>
    <row r="11" spans="1:4" x14ac:dyDescent="0.25">
      <c r="A11" s="5" t="s">
        <v>147</v>
      </c>
      <c r="B11" s="12">
        <v>3491.8798814763745</v>
      </c>
      <c r="C11" s="12">
        <v>66714.214492078347</v>
      </c>
      <c r="D11" s="7">
        <f>SUM(B11:C11)</f>
        <v>70206.094373554719</v>
      </c>
    </row>
    <row r="12" spans="1:4" x14ac:dyDescent="0.25">
      <c r="A12" s="5" t="s">
        <v>101</v>
      </c>
      <c r="B12" s="12">
        <v>3845.3257273114582</v>
      </c>
      <c r="C12" s="12">
        <v>38306.186457371376</v>
      </c>
      <c r="D12" s="7">
        <f t="shared" si="0"/>
        <v>42151.512184682833</v>
      </c>
    </row>
    <row r="13" spans="1:4" x14ac:dyDescent="0.25">
      <c r="A13" s="5" t="s">
        <v>10</v>
      </c>
      <c r="B13" s="12">
        <v>3204.5380768038503</v>
      </c>
      <c r="C13" s="12">
        <v>21511.335259744425</v>
      </c>
      <c r="D13" s="7">
        <f t="shared" si="0"/>
        <v>24715.873336548277</v>
      </c>
    </row>
    <row r="14" spans="1:4" x14ac:dyDescent="0.25">
      <c r="A14" s="5" t="s">
        <v>146</v>
      </c>
      <c r="B14" s="12">
        <v>3814.8791596071223</v>
      </c>
      <c r="C14" s="12">
        <v>16578.447436304483</v>
      </c>
      <c r="D14" s="7">
        <f t="shared" si="0"/>
        <v>20393.326595911603</v>
      </c>
    </row>
    <row r="15" spans="1:4" x14ac:dyDescent="0.25">
      <c r="A15" s="5" t="s">
        <v>82</v>
      </c>
      <c r="B15" s="12">
        <v>3244.9255603621968</v>
      </c>
      <c r="C15" s="12">
        <v>16991.431829157511</v>
      </c>
      <c r="D15" s="7">
        <f t="shared" si="0"/>
        <v>20236.357389519708</v>
      </c>
    </row>
    <row r="16" spans="1:4" x14ac:dyDescent="0.25">
      <c r="A16" s="5" t="s">
        <v>5</v>
      </c>
      <c r="B16" s="12">
        <v>3473.7829298088559</v>
      </c>
      <c r="C16" s="12">
        <v>13841.619672276949</v>
      </c>
      <c r="D16" s="7">
        <f t="shared" si="0"/>
        <v>17315.402602085804</v>
      </c>
    </row>
    <row r="17" spans="1:4" x14ac:dyDescent="0.25">
      <c r="A17" s="5" t="s">
        <v>192</v>
      </c>
      <c r="B17" s="12">
        <v>1098.8958540556384</v>
      </c>
      <c r="C17" s="12">
        <v>16701.513746332108</v>
      </c>
      <c r="D17" s="7">
        <f t="shared" si="0"/>
        <v>17800.409600387746</v>
      </c>
    </row>
    <row r="18" spans="1:4" x14ac:dyDescent="0.25">
      <c r="A18" s="5" t="s">
        <v>91</v>
      </c>
      <c r="B18" s="12">
        <v>3839.3431936913348</v>
      </c>
      <c r="C18" s="12">
        <v>9198.323882025119</v>
      </c>
      <c r="D18" s="7">
        <f t="shared" si="0"/>
        <v>13037.667075716454</v>
      </c>
    </row>
    <row r="19" spans="1:4" x14ac:dyDescent="0.25">
      <c r="A19" s="5" t="s">
        <v>130</v>
      </c>
      <c r="B19" s="12">
        <v>3845.3257273114582</v>
      </c>
      <c r="C19" s="12">
        <v>8394.6000338913054</v>
      </c>
      <c r="D19" s="7">
        <f t="shared" si="0"/>
        <v>12239.925761202763</v>
      </c>
    </row>
    <row r="20" spans="1:4" x14ac:dyDescent="0.25">
      <c r="A20" s="5" t="s">
        <v>96</v>
      </c>
      <c r="B20" s="12">
        <v>3794.772080879533</v>
      </c>
      <c r="C20" s="12">
        <v>8284.6969578969765</v>
      </c>
      <c r="D20" s="7">
        <f t="shared" si="0"/>
        <v>12079.469038776509</v>
      </c>
    </row>
    <row r="21" spans="1:4" x14ac:dyDescent="0.25">
      <c r="A21" s="5" t="s">
        <v>148</v>
      </c>
      <c r="B21" s="12">
        <v>3565.5866888414212</v>
      </c>
      <c r="C21" s="12">
        <v>7422.1253560880314</v>
      </c>
      <c r="D21" s="7">
        <f t="shared" si="0"/>
        <v>10987.712044929453</v>
      </c>
    </row>
    <row r="22" spans="1:4" x14ac:dyDescent="0.25">
      <c r="A22" s="5" t="s">
        <v>125</v>
      </c>
      <c r="B22" s="12">
        <v>3596.3062409051854</v>
      </c>
      <c r="C22" s="12">
        <v>6534.4985709604998</v>
      </c>
      <c r="D22" s="7">
        <f t="shared" si="0"/>
        <v>10130.804811865684</v>
      </c>
    </row>
    <row r="23" spans="1:4" x14ac:dyDescent="0.25">
      <c r="A23" s="5" t="s">
        <v>58</v>
      </c>
      <c r="B23" s="12">
        <v>3839.3431936913348</v>
      </c>
      <c r="C23" s="12">
        <v>5329.0722476696883</v>
      </c>
      <c r="D23" s="7">
        <f t="shared" si="0"/>
        <v>9168.4154413610231</v>
      </c>
    </row>
    <row r="24" spans="1:4" x14ac:dyDescent="0.25">
      <c r="A24" s="5" t="s">
        <v>194</v>
      </c>
      <c r="B24" s="12">
        <v>3539.807236219694</v>
      </c>
      <c r="C24" s="12">
        <v>5645.4353882139121</v>
      </c>
      <c r="D24" s="7">
        <f t="shared" si="0"/>
        <v>9185.2426244336057</v>
      </c>
    </row>
    <row r="25" spans="1:4" x14ac:dyDescent="0.25">
      <c r="A25" s="5" t="s">
        <v>177</v>
      </c>
      <c r="B25" s="12">
        <v>3278.5572243385518</v>
      </c>
      <c r="C25" s="12">
        <v>5514.1047743988356</v>
      </c>
      <c r="D25" s="7">
        <f t="shared" si="0"/>
        <v>8792.661998737387</v>
      </c>
    </row>
    <row r="26" spans="1:4" x14ac:dyDescent="0.25">
      <c r="A26" s="5" t="s">
        <v>63</v>
      </c>
      <c r="B26" s="12">
        <v>3631.9051011622</v>
      </c>
      <c r="C26" s="12">
        <v>4852.9734404018618</v>
      </c>
      <c r="D26" s="7">
        <f t="shared" si="0"/>
        <v>8484.8785415640614</v>
      </c>
    </row>
    <row r="27" spans="1:4" x14ac:dyDescent="0.25">
      <c r="A27" s="5" t="s">
        <v>215</v>
      </c>
      <c r="B27" s="12">
        <v>3814.8791596071223</v>
      </c>
      <c r="C27" s="12">
        <v>4552.4587979721355</v>
      </c>
      <c r="D27" s="7">
        <f t="shared" si="0"/>
        <v>8367.3379575792569</v>
      </c>
    </row>
    <row r="28" spans="1:4" x14ac:dyDescent="0.25">
      <c r="A28" s="5" t="s">
        <v>53</v>
      </c>
      <c r="B28" s="12">
        <v>3234.8145746939722</v>
      </c>
      <c r="C28" s="12">
        <v>5323.2481745049326</v>
      </c>
      <c r="D28" s="7">
        <f t="shared" si="0"/>
        <v>8558.0627491989053</v>
      </c>
    </row>
    <row r="29" spans="1:4" x14ac:dyDescent="0.25">
      <c r="A29" s="5" t="s">
        <v>126</v>
      </c>
      <c r="B29" s="12">
        <v>3845.3257273114582</v>
      </c>
      <c r="C29" s="12">
        <v>4224.1771237243283</v>
      </c>
      <c r="D29" s="7">
        <f t="shared" si="0"/>
        <v>8069.5028510357861</v>
      </c>
    </row>
    <row r="30" spans="1:4" x14ac:dyDescent="0.25">
      <c r="A30" s="5" t="s">
        <v>168</v>
      </c>
      <c r="B30" s="12">
        <v>3794.5038982883671</v>
      </c>
      <c r="C30" s="12">
        <v>4077.1028467121173</v>
      </c>
      <c r="D30" s="7">
        <f t="shared" si="0"/>
        <v>7871.6067450004848</v>
      </c>
    </row>
    <row r="31" spans="1:4" x14ac:dyDescent="0.25">
      <c r="A31" s="5" t="s">
        <v>154</v>
      </c>
      <c r="B31" s="12">
        <v>3831.883390314862</v>
      </c>
      <c r="C31" s="12">
        <v>3776.9648360081742</v>
      </c>
      <c r="D31" s="7">
        <f t="shared" si="0"/>
        <v>7608.8482263230362</v>
      </c>
    </row>
    <row r="32" spans="1:4" x14ac:dyDescent="0.25">
      <c r="A32" s="5" t="s">
        <v>109</v>
      </c>
      <c r="B32" s="12">
        <v>3554.4545319150484</v>
      </c>
      <c r="C32" s="12">
        <v>4101.5544930154711</v>
      </c>
      <c r="D32" s="7">
        <f t="shared" si="0"/>
        <v>7656.0090249305194</v>
      </c>
    </row>
    <row r="33" spans="1:4" x14ac:dyDescent="0.25">
      <c r="A33" s="5" t="s">
        <v>176</v>
      </c>
      <c r="B33" s="12">
        <v>3814.8791596071223</v>
      </c>
      <c r="C33" s="12">
        <v>3713.7813044938875</v>
      </c>
      <c r="D33" s="7">
        <f t="shared" si="0"/>
        <v>7528.6604641010099</v>
      </c>
    </row>
    <row r="34" spans="1:4" x14ac:dyDescent="0.25">
      <c r="A34" s="5" t="s">
        <v>163</v>
      </c>
      <c r="B34" s="12">
        <v>3824.190660444131</v>
      </c>
      <c r="C34" s="12">
        <v>3437.9011830485215</v>
      </c>
      <c r="D34" s="7">
        <f t="shared" si="0"/>
        <v>7262.0918434926525</v>
      </c>
    </row>
    <row r="35" spans="1:4" x14ac:dyDescent="0.25">
      <c r="A35" s="5" t="s">
        <v>157</v>
      </c>
      <c r="B35" s="12">
        <v>3527.9976418015199</v>
      </c>
      <c r="C35" s="12">
        <v>3695.9669508529446</v>
      </c>
      <c r="D35" s="7">
        <f t="shared" si="0"/>
        <v>7223.9645926544645</v>
      </c>
    </row>
    <row r="36" spans="1:4" x14ac:dyDescent="0.25">
      <c r="A36" s="5" t="s">
        <v>174</v>
      </c>
      <c r="B36" s="12">
        <v>3814.8791596071223</v>
      </c>
      <c r="C36" s="12">
        <v>3218.7327691193614</v>
      </c>
      <c r="D36" s="7">
        <f t="shared" si="0"/>
        <v>7033.6119287264837</v>
      </c>
    </row>
    <row r="37" spans="1:4" x14ac:dyDescent="0.25">
      <c r="A37" s="5" t="s">
        <v>173</v>
      </c>
      <c r="B37" s="12">
        <v>3741.5662577776998</v>
      </c>
      <c r="C37" s="12">
        <v>3171.0496187712711</v>
      </c>
      <c r="D37" s="7">
        <f t="shared" si="0"/>
        <v>6912.6158765489708</v>
      </c>
    </row>
    <row r="38" spans="1:4" x14ac:dyDescent="0.25">
      <c r="A38" s="5" t="s">
        <v>166</v>
      </c>
      <c r="B38" s="12">
        <v>3001.9471632710483</v>
      </c>
      <c r="C38" s="12">
        <v>3654.8474713987121</v>
      </c>
      <c r="D38" s="7">
        <f t="shared" si="0"/>
        <v>6656.7946346697609</v>
      </c>
    </row>
    <row r="39" spans="1:4" x14ac:dyDescent="0.25">
      <c r="A39" s="5" t="s">
        <v>158</v>
      </c>
      <c r="B39" s="12">
        <v>3839.3431936913348</v>
      </c>
      <c r="C39" s="12">
        <v>2461.0686924061879</v>
      </c>
      <c r="D39" s="7">
        <f t="shared" si="0"/>
        <v>6300.4118860975232</v>
      </c>
    </row>
    <row r="40" spans="1:4" x14ac:dyDescent="0.25">
      <c r="A40" s="5" t="s">
        <v>73</v>
      </c>
      <c r="B40" s="12">
        <v>1888.9461115660706</v>
      </c>
      <c r="C40" s="12">
        <v>4832.9664746710914</v>
      </c>
      <c r="D40" s="7">
        <f t="shared" si="0"/>
        <v>6721.912586237162</v>
      </c>
    </row>
    <row r="41" spans="1:4" x14ac:dyDescent="0.25">
      <c r="A41" s="5" t="s">
        <v>71</v>
      </c>
      <c r="B41" s="12">
        <v>1889.361857479792</v>
      </c>
      <c r="C41" s="12">
        <v>4699.5650977750283</v>
      </c>
      <c r="D41" s="7">
        <f t="shared" si="0"/>
        <v>6588.9269552548203</v>
      </c>
    </row>
    <row r="42" spans="1:4" x14ac:dyDescent="0.25">
      <c r="A42" s="5" t="s">
        <v>164</v>
      </c>
      <c r="B42" s="12">
        <v>3278.5572243385518</v>
      </c>
      <c r="C42" s="12">
        <v>2715.8616405644607</v>
      </c>
      <c r="D42" s="7">
        <f t="shared" si="0"/>
        <v>5994.4188649030129</v>
      </c>
    </row>
    <row r="43" spans="1:4" x14ac:dyDescent="0.25">
      <c r="A43" s="5" t="s">
        <v>179</v>
      </c>
      <c r="B43" s="12">
        <v>3742.0230295777369</v>
      </c>
      <c r="C43" s="12">
        <v>1932.6361161384925</v>
      </c>
      <c r="D43" s="7">
        <f t="shared" si="0"/>
        <v>5674.6591457162294</v>
      </c>
    </row>
    <row r="44" spans="1:4" x14ac:dyDescent="0.25">
      <c r="A44" s="5" t="s">
        <v>167</v>
      </c>
      <c r="B44" s="12">
        <v>3804.8078747863683</v>
      </c>
      <c r="C44" s="12">
        <v>1722.4939339505072</v>
      </c>
      <c r="D44" s="7">
        <f t="shared" si="0"/>
        <v>5527.3018087368755</v>
      </c>
    </row>
    <row r="45" spans="1:4" x14ac:dyDescent="0.25">
      <c r="A45" s="5" t="s">
        <v>238</v>
      </c>
      <c r="B45" s="12">
        <v>3283.8676996932936</v>
      </c>
      <c r="C45" s="12">
        <v>1951.9734000428682</v>
      </c>
      <c r="D45" s="7">
        <f t="shared" si="0"/>
        <v>5235.8410997361616</v>
      </c>
    </row>
    <row r="46" spans="1:4" x14ac:dyDescent="0.25">
      <c r="A46" s="5" t="s">
        <v>54</v>
      </c>
      <c r="B46" s="12">
        <v>3010.7791078696955</v>
      </c>
      <c r="C46" s="12">
        <v>2122.2770931219807</v>
      </c>
      <c r="D46" s="7">
        <f t="shared" si="0"/>
        <v>5133.0562009916757</v>
      </c>
    </row>
    <row r="47" spans="1:4" x14ac:dyDescent="0.25">
      <c r="A47" s="5" t="s">
        <v>183</v>
      </c>
      <c r="B47" s="12">
        <v>3571.0631151283192</v>
      </c>
      <c r="C47" s="12">
        <v>1341.2939370141685</v>
      </c>
      <c r="D47" s="7">
        <f t="shared" si="0"/>
        <v>4912.3570521424881</v>
      </c>
    </row>
    <row r="48" spans="1:4" x14ac:dyDescent="0.25">
      <c r="A48" s="5" t="s">
        <v>442</v>
      </c>
      <c r="B48" s="12">
        <v>3794.5038982883671</v>
      </c>
      <c r="C48" s="12">
        <v>950.68745987358318</v>
      </c>
      <c r="D48" s="7">
        <f t="shared" si="0"/>
        <v>4745.1913581619501</v>
      </c>
    </row>
    <row r="49" spans="1:4" x14ac:dyDescent="0.25">
      <c r="A49" s="5" t="s">
        <v>181</v>
      </c>
      <c r="B49" s="12">
        <v>3717.1249338529597</v>
      </c>
      <c r="C49" s="12">
        <v>1018.5219381182663</v>
      </c>
      <c r="D49" s="7">
        <f t="shared" si="0"/>
        <v>4735.6468719712257</v>
      </c>
    </row>
    <row r="50" spans="1:4" x14ac:dyDescent="0.25">
      <c r="A50" s="5" t="s">
        <v>162</v>
      </c>
      <c r="B50" s="12">
        <v>3794.5038982883671</v>
      </c>
      <c r="C50" s="12">
        <v>673.28881623902919</v>
      </c>
      <c r="D50" s="7">
        <f t="shared" si="0"/>
        <v>4467.7927145273961</v>
      </c>
    </row>
    <row r="51" spans="1:4" x14ac:dyDescent="0.25">
      <c r="A51" s="5" t="s">
        <v>178</v>
      </c>
      <c r="B51" s="12">
        <v>3453.5305640460642</v>
      </c>
      <c r="C51" s="12">
        <v>1081.0432222709985</v>
      </c>
      <c r="D51" s="7">
        <f t="shared" si="0"/>
        <v>4534.5737863170625</v>
      </c>
    </row>
    <row r="52" spans="1:4" x14ac:dyDescent="0.25">
      <c r="A52" s="5" t="s">
        <v>72</v>
      </c>
      <c r="B52" s="12">
        <v>594.47327537633203</v>
      </c>
      <c r="C52" s="12">
        <v>4836.3317425708674</v>
      </c>
      <c r="D52" s="7">
        <f t="shared" si="0"/>
        <v>5430.8050179471993</v>
      </c>
    </row>
    <row r="53" spans="1:4" x14ac:dyDescent="0.25">
      <c r="A53" s="5" t="s">
        <v>184</v>
      </c>
      <c r="B53" s="12">
        <v>3814.8791596071223</v>
      </c>
      <c r="C53" s="12">
        <v>508.22784418046291</v>
      </c>
      <c r="D53" s="7">
        <f t="shared" si="0"/>
        <v>4323.1070037875852</v>
      </c>
    </row>
    <row r="54" spans="1:4" x14ac:dyDescent="0.25">
      <c r="A54" s="5" t="s">
        <v>62</v>
      </c>
      <c r="B54" s="12">
        <v>714.85744184170517</v>
      </c>
      <c r="C54" s="12">
        <v>4571.7278805693422</v>
      </c>
      <c r="D54" s="7">
        <f t="shared" si="0"/>
        <v>5286.5853224110469</v>
      </c>
    </row>
    <row r="55" spans="1:4" x14ac:dyDescent="0.25">
      <c r="A55" s="5" t="s">
        <v>195</v>
      </c>
      <c r="B55" s="12">
        <v>3554.4011733434813</v>
      </c>
      <c r="C55" s="12">
        <v>554.53197067438555</v>
      </c>
      <c r="D55" s="7">
        <f t="shared" si="0"/>
        <v>4108.9331440178667</v>
      </c>
    </row>
    <row r="56" spans="1:4" x14ac:dyDescent="0.25">
      <c r="A56" s="5" t="s">
        <v>159</v>
      </c>
      <c r="B56" s="12">
        <v>3783.2948339987724</v>
      </c>
      <c r="C56" s="12">
        <v>238.43943833128577</v>
      </c>
      <c r="D56" s="7">
        <f t="shared" si="0"/>
        <v>4021.734272330058</v>
      </c>
    </row>
    <row r="57" spans="1:4" x14ac:dyDescent="0.25">
      <c r="A57" s="5" t="s">
        <v>144</v>
      </c>
      <c r="B57" s="12">
        <v>3516.5700850755547</v>
      </c>
      <c r="C57" s="12">
        <v>515.00797622311666</v>
      </c>
      <c r="D57" s="7">
        <f t="shared" si="0"/>
        <v>4031.5780612986714</v>
      </c>
    </row>
    <row r="58" spans="1:4" x14ac:dyDescent="0.25">
      <c r="A58" s="5" t="s">
        <v>230</v>
      </c>
      <c r="B58" s="12">
        <v>3204.5380768038503</v>
      </c>
      <c r="C58" s="12">
        <v>930.96826228370799</v>
      </c>
      <c r="D58" s="7">
        <f t="shared" si="0"/>
        <v>4135.5063390875584</v>
      </c>
    </row>
    <row r="59" spans="1:4" x14ac:dyDescent="0.25">
      <c r="A59" s="5" t="s">
        <v>8</v>
      </c>
      <c r="B59" s="12">
        <v>2805.6228448508678</v>
      </c>
      <c r="C59" s="12">
        <v>1389.4066220040074</v>
      </c>
      <c r="D59" s="7">
        <f t="shared" si="0"/>
        <v>4195.029466854875</v>
      </c>
    </row>
    <row r="60" spans="1:4" x14ac:dyDescent="0.25">
      <c r="A60" s="5" t="s">
        <v>198</v>
      </c>
      <c r="B60" s="12">
        <v>3787.9778950732884</v>
      </c>
      <c r="C60" s="12">
        <v>43.963528229003934</v>
      </c>
      <c r="D60" s="7">
        <f t="shared" si="0"/>
        <v>3831.9414233022922</v>
      </c>
    </row>
    <row r="61" spans="1:4" x14ac:dyDescent="0.25">
      <c r="A61" s="5" t="s">
        <v>19</v>
      </c>
      <c r="B61" s="12">
        <v>3696.2870378114021</v>
      </c>
      <c r="C61" s="12">
        <v>146.69098517680493</v>
      </c>
      <c r="D61" s="7">
        <f t="shared" si="0"/>
        <v>3842.9780229882072</v>
      </c>
    </row>
    <row r="62" spans="1:4" x14ac:dyDescent="0.25">
      <c r="A62" s="5" t="s">
        <v>182</v>
      </c>
      <c r="B62" s="12">
        <v>3576.6911397566109</v>
      </c>
      <c r="C62" s="12">
        <v>254.71619957793982</v>
      </c>
      <c r="D62" s="7">
        <f t="shared" si="0"/>
        <v>3831.4073393345507</v>
      </c>
    </row>
    <row r="63" spans="1:4" x14ac:dyDescent="0.25">
      <c r="A63" s="5" t="s">
        <v>171</v>
      </c>
      <c r="B63" s="12">
        <v>3583.0335280497006</v>
      </c>
      <c r="C63" s="12">
        <v>126.06708962184963</v>
      </c>
      <c r="D63" s="7">
        <f t="shared" si="0"/>
        <v>3709.1006176715505</v>
      </c>
    </row>
    <row r="64" spans="1:4" x14ac:dyDescent="0.25">
      <c r="A64" s="5" t="s">
        <v>217</v>
      </c>
      <c r="B64" s="12">
        <v>3320.8243102442507</v>
      </c>
      <c r="C64" s="12">
        <v>74.409608208393792</v>
      </c>
      <c r="D64" s="7">
        <f t="shared" si="0"/>
        <v>3395.2339184526445</v>
      </c>
    </row>
    <row r="65" spans="1:4" x14ac:dyDescent="0.25">
      <c r="A65" s="5" t="s">
        <v>119</v>
      </c>
      <c r="B65" s="12">
        <v>2465.3951446850142</v>
      </c>
      <c r="C65" s="12">
        <v>1173.3033843210235</v>
      </c>
      <c r="D65" s="7">
        <f t="shared" si="0"/>
        <v>3638.6985290060375</v>
      </c>
    </row>
    <row r="66" spans="1:4" x14ac:dyDescent="0.25">
      <c r="A66" s="5" t="s">
        <v>226</v>
      </c>
      <c r="B66" s="12">
        <v>558.97434653005882</v>
      </c>
      <c r="C66" s="12">
        <v>3447.0390666768258</v>
      </c>
      <c r="D66" s="7">
        <f t="shared" si="0"/>
        <v>4006.0134132068847</v>
      </c>
    </row>
    <row r="67" spans="1:4" x14ac:dyDescent="0.25">
      <c r="A67" s="5" t="s">
        <v>105</v>
      </c>
      <c r="B67" s="12">
        <v>1506.9049450219011</v>
      </c>
      <c r="C67" s="12">
        <v>1812.0202560297357</v>
      </c>
      <c r="D67" s="7">
        <f t="shared" si="0"/>
        <v>3318.9252010516366</v>
      </c>
    </row>
    <row r="68" spans="1:4" x14ac:dyDescent="0.25">
      <c r="A68" s="5" t="s">
        <v>152</v>
      </c>
      <c r="B68" s="12">
        <v>2833.7998572395959</v>
      </c>
      <c r="C68" s="12">
        <v>0</v>
      </c>
      <c r="D68" s="7">
        <f t="shared" si="0"/>
        <v>2833.7998572395959</v>
      </c>
    </row>
    <row r="69" spans="1:4" x14ac:dyDescent="0.25">
      <c r="A69" s="5" t="s">
        <v>79</v>
      </c>
      <c r="B69" s="12">
        <v>2733.4783637141036</v>
      </c>
      <c r="C69" s="12">
        <v>100.17040320121633</v>
      </c>
      <c r="D69" s="7">
        <f t="shared" si="0"/>
        <v>2833.6487669153198</v>
      </c>
    </row>
    <row r="70" spans="1:4" x14ac:dyDescent="0.25">
      <c r="A70" s="5" t="s">
        <v>122</v>
      </c>
      <c r="B70" s="12">
        <v>1291.5738836141174</v>
      </c>
      <c r="C70" s="12">
        <v>1748.4726866031951</v>
      </c>
      <c r="D70" s="7">
        <f t="shared" si="0"/>
        <v>3040.0465702173124</v>
      </c>
    </row>
    <row r="71" spans="1:4" x14ac:dyDescent="0.25">
      <c r="A71" s="5" t="s">
        <v>151</v>
      </c>
      <c r="B71" s="12">
        <v>2543.9246669476161</v>
      </c>
      <c r="C71" s="12">
        <v>0.19837965686060011</v>
      </c>
      <c r="D71" s="7">
        <f t="shared" si="0"/>
        <v>2544.1230466044767</v>
      </c>
    </row>
    <row r="72" spans="1:4" x14ac:dyDescent="0.25">
      <c r="A72" s="5" t="s">
        <v>64</v>
      </c>
      <c r="B72" s="12">
        <v>2357.7869165200364</v>
      </c>
      <c r="C72" s="12">
        <v>20.691715893547272</v>
      </c>
      <c r="D72" s="7">
        <f t="shared" si="0"/>
        <v>2378.4786324135835</v>
      </c>
    </row>
    <row r="73" spans="1:4" x14ac:dyDescent="0.25">
      <c r="A73" s="5" t="s">
        <v>190</v>
      </c>
      <c r="B73" s="12">
        <v>2364.480607833932</v>
      </c>
      <c r="C73" s="12">
        <v>10.337565192999342</v>
      </c>
      <c r="D73" s="7">
        <f t="shared" si="0"/>
        <v>2374.8181730269312</v>
      </c>
    </row>
    <row r="74" spans="1:4" x14ac:dyDescent="0.25">
      <c r="A74" s="5" t="s">
        <v>175</v>
      </c>
      <c r="B74" s="12">
        <v>2331.4104943623624</v>
      </c>
      <c r="C74" s="12">
        <v>1.9578354128357904</v>
      </c>
      <c r="D74" s="7">
        <f t="shared" ref="D74:D137" si="1">SUM(B74:C74)</f>
        <v>2333.3683297751982</v>
      </c>
    </row>
    <row r="75" spans="1:4" x14ac:dyDescent="0.25">
      <c r="A75" s="5" t="s">
        <v>140</v>
      </c>
      <c r="B75" s="12">
        <v>1673.646758627367</v>
      </c>
      <c r="C75" s="12">
        <v>839.11606574028497</v>
      </c>
      <c r="D75" s="7">
        <f t="shared" si="1"/>
        <v>2512.7628243676518</v>
      </c>
    </row>
    <row r="76" spans="1:4" x14ac:dyDescent="0.25">
      <c r="A76" s="5" t="s">
        <v>108</v>
      </c>
      <c r="B76" s="12">
        <v>944.3897304875328</v>
      </c>
      <c r="C76" s="12">
        <v>1798.8404963437342</v>
      </c>
      <c r="D76" s="7">
        <f t="shared" si="1"/>
        <v>2743.2302268312669</v>
      </c>
    </row>
    <row r="77" spans="1:4" x14ac:dyDescent="0.25">
      <c r="A77" s="5" t="s">
        <v>186</v>
      </c>
      <c r="B77" s="12">
        <v>2198.7412769537741</v>
      </c>
      <c r="C77" s="12">
        <v>6.1409363413042248</v>
      </c>
      <c r="D77" s="7">
        <f t="shared" si="1"/>
        <v>2204.8822132950781</v>
      </c>
    </row>
    <row r="78" spans="1:4" x14ac:dyDescent="0.25">
      <c r="A78" s="5" t="s">
        <v>90</v>
      </c>
      <c r="B78" s="12">
        <v>1774.7623151928083</v>
      </c>
      <c r="C78" s="12">
        <v>350.25185443307242</v>
      </c>
      <c r="D78" s="7">
        <f t="shared" si="1"/>
        <v>2125.0141696258806</v>
      </c>
    </row>
    <row r="79" spans="1:4" x14ac:dyDescent="0.25">
      <c r="A79" s="5" t="s">
        <v>68</v>
      </c>
      <c r="B79" s="12">
        <v>1956.1043804712776</v>
      </c>
      <c r="C79" s="12">
        <v>47.687495914165375</v>
      </c>
      <c r="D79" s="7">
        <f t="shared" si="1"/>
        <v>2003.7918763854429</v>
      </c>
    </row>
    <row r="80" spans="1:4" x14ac:dyDescent="0.25">
      <c r="A80" s="5" t="s">
        <v>197</v>
      </c>
      <c r="B80" s="12">
        <v>1839.7007888434048</v>
      </c>
      <c r="C80" s="12">
        <v>17.657299378777072</v>
      </c>
      <c r="D80" s="7">
        <f t="shared" si="1"/>
        <v>1857.3580882221818</v>
      </c>
    </row>
    <row r="81" spans="1:4" x14ac:dyDescent="0.25">
      <c r="A81" s="5" t="s">
        <v>188</v>
      </c>
      <c r="B81" s="12">
        <v>1841.3864165515333</v>
      </c>
      <c r="C81" s="12">
        <v>0.94520702483565766</v>
      </c>
      <c r="D81" s="7">
        <f t="shared" si="1"/>
        <v>1842.3316235763689</v>
      </c>
    </row>
    <row r="82" spans="1:4" x14ac:dyDescent="0.25">
      <c r="A82" s="5" t="s">
        <v>143</v>
      </c>
      <c r="B82" s="12">
        <v>1837.7458294043213</v>
      </c>
      <c r="C82" s="12">
        <v>0</v>
      </c>
      <c r="D82" s="7">
        <f t="shared" si="1"/>
        <v>1837.7458294043213</v>
      </c>
    </row>
    <row r="83" spans="1:4" x14ac:dyDescent="0.25">
      <c r="A83" s="5" t="s">
        <v>165</v>
      </c>
      <c r="B83" s="12">
        <v>1828.9048036171946</v>
      </c>
      <c r="C83" s="12">
        <v>3.115343410919762</v>
      </c>
      <c r="D83" s="7">
        <f t="shared" si="1"/>
        <v>1832.0201470281143</v>
      </c>
    </row>
    <row r="84" spans="1:4" x14ac:dyDescent="0.25">
      <c r="A84" s="5" t="s">
        <v>189</v>
      </c>
      <c r="B84" s="12">
        <v>1782.685759085891</v>
      </c>
      <c r="C84" s="12">
        <v>54.112103415729365</v>
      </c>
      <c r="D84" s="7">
        <f t="shared" si="1"/>
        <v>1836.7978625016203</v>
      </c>
    </row>
    <row r="85" spans="1:4" x14ac:dyDescent="0.25">
      <c r="A85" s="5" t="s">
        <v>100</v>
      </c>
      <c r="B85" s="12">
        <v>1013.1983652274313</v>
      </c>
      <c r="C85" s="12">
        <v>1058.1299725075621</v>
      </c>
      <c r="D85" s="7">
        <f t="shared" si="1"/>
        <v>2071.3283377349935</v>
      </c>
    </row>
    <row r="86" spans="1:4" x14ac:dyDescent="0.25">
      <c r="A86" s="5" t="s">
        <v>187</v>
      </c>
      <c r="B86" s="12">
        <v>1003.9268455806495</v>
      </c>
      <c r="C86" s="12">
        <v>895.88010982508615</v>
      </c>
      <c r="D86" s="7">
        <f t="shared" si="1"/>
        <v>1899.8069554057356</v>
      </c>
    </row>
    <row r="87" spans="1:4" x14ac:dyDescent="0.25">
      <c r="A87" s="5" t="s">
        <v>196</v>
      </c>
      <c r="B87" s="12">
        <v>1664.664611624584</v>
      </c>
      <c r="C87" s="12">
        <v>12.555691626719899</v>
      </c>
      <c r="D87" s="7">
        <f t="shared" si="1"/>
        <v>1677.2203032513039</v>
      </c>
    </row>
    <row r="88" spans="1:4" x14ac:dyDescent="0.25">
      <c r="A88" s="5" t="s">
        <v>156</v>
      </c>
      <c r="B88" s="12">
        <v>1612.5035349295665</v>
      </c>
      <c r="C88" s="12">
        <v>13.53902584382498</v>
      </c>
      <c r="D88" s="7">
        <f t="shared" si="1"/>
        <v>1626.0425607733914</v>
      </c>
    </row>
    <row r="89" spans="1:4" x14ac:dyDescent="0.25">
      <c r="A89" s="5" t="s">
        <v>70</v>
      </c>
      <c r="B89" s="12">
        <v>1482.9188330413413</v>
      </c>
      <c r="C89" s="12">
        <v>29.092914822884659</v>
      </c>
      <c r="D89" s="7">
        <f t="shared" si="1"/>
        <v>1512.011747864226</v>
      </c>
    </row>
    <row r="90" spans="1:4" x14ac:dyDescent="0.25">
      <c r="A90" s="5" t="s">
        <v>191</v>
      </c>
      <c r="B90" s="12">
        <v>1499.8707618540632</v>
      </c>
      <c r="C90" s="12">
        <v>0.89784925543861227</v>
      </c>
      <c r="D90" s="7">
        <f t="shared" si="1"/>
        <v>1500.7686111095018</v>
      </c>
    </row>
    <row r="91" spans="1:4" x14ac:dyDescent="0.25">
      <c r="A91" s="5" t="s">
        <v>216</v>
      </c>
      <c r="B91" s="12">
        <v>1233.5578987404404</v>
      </c>
      <c r="C91" s="12">
        <v>308.00791799494021</v>
      </c>
      <c r="D91" s="7">
        <f t="shared" si="1"/>
        <v>1541.5658167353806</v>
      </c>
    </row>
    <row r="92" spans="1:4" x14ac:dyDescent="0.25">
      <c r="A92" s="5" t="s">
        <v>3</v>
      </c>
      <c r="B92" s="12">
        <v>1441.4909591713388</v>
      </c>
      <c r="C92" s="12">
        <v>2.6230109946675458E-2</v>
      </c>
      <c r="D92" s="7">
        <f t="shared" si="1"/>
        <v>1441.5171892812855</v>
      </c>
    </row>
    <row r="93" spans="1:4" x14ac:dyDescent="0.25">
      <c r="A93" s="5" t="s">
        <v>149</v>
      </c>
      <c r="B93" s="12">
        <v>1386.8131496958986</v>
      </c>
      <c r="C93" s="12">
        <v>1.4854386351021398</v>
      </c>
      <c r="D93" s="7">
        <f t="shared" si="1"/>
        <v>1388.2985883310007</v>
      </c>
    </row>
    <row r="94" spans="1:4" x14ac:dyDescent="0.25">
      <c r="A94" s="5" t="s">
        <v>131</v>
      </c>
      <c r="B94" s="12">
        <v>1041.1837415626767</v>
      </c>
      <c r="C94" s="12">
        <v>459.04762881991394</v>
      </c>
      <c r="D94" s="7">
        <f t="shared" si="1"/>
        <v>1500.2313703825907</v>
      </c>
    </row>
    <row r="95" spans="1:4" x14ac:dyDescent="0.25">
      <c r="A95" s="5" t="s">
        <v>234</v>
      </c>
      <c r="B95" s="12">
        <v>1330.8193633935205</v>
      </c>
      <c r="C95" s="12">
        <v>42.42308595244991</v>
      </c>
      <c r="D95" s="7">
        <f t="shared" si="1"/>
        <v>1373.2424493459703</v>
      </c>
    </row>
    <row r="96" spans="1:4" x14ac:dyDescent="0.25">
      <c r="A96" s="5" t="s">
        <v>106</v>
      </c>
      <c r="B96" s="12">
        <v>0</v>
      </c>
      <c r="C96" s="12">
        <v>1798.8404963437342</v>
      </c>
      <c r="D96" s="7">
        <f t="shared" si="1"/>
        <v>1798.8404963437342</v>
      </c>
    </row>
    <row r="97" spans="1:4" x14ac:dyDescent="0.25">
      <c r="A97" s="5" t="s">
        <v>107</v>
      </c>
      <c r="B97" s="12">
        <v>0</v>
      </c>
      <c r="C97" s="12">
        <v>1798.8404963437342</v>
      </c>
      <c r="D97" s="7">
        <f t="shared" si="1"/>
        <v>1798.8404963437342</v>
      </c>
    </row>
    <row r="98" spans="1:4" x14ac:dyDescent="0.25">
      <c r="A98" s="5" t="s">
        <v>104</v>
      </c>
      <c r="B98" s="12">
        <v>0</v>
      </c>
      <c r="C98" s="12">
        <v>1796.3264825679494</v>
      </c>
      <c r="D98" s="7">
        <f t="shared" si="1"/>
        <v>1796.3264825679494</v>
      </c>
    </row>
    <row r="99" spans="1:4" x14ac:dyDescent="0.25">
      <c r="A99" s="5" t="s">
        <v>9</v>
      </c>
      <c r="B99" s="12">
        <v>1288.8535117713054</v>
      </c>
      <c r="C99" s="12">
        <v>3.3675799619935916</v>
      </c>
      <c r="D99" s="7">
        <f t="shared" si="1"/>
        <v>1292.2210917332991</v>
      </c>
    </row>
    <row r="100" spans="1:4" x14ac:dyDescent="0.25">
      <c r="A100" s="5" t="s">
        <v>6</v>
      </c>
      <c r="B100" s="12">
        <v>1273.4368932501657</v>
      </c>
      <c r="C100" s="12">
        <v>8.9551737554373059</v>
      </c>
      <c r="D100" s="7">
        <f t="shared" si="1"/>
        <v>1282.3920670056029</v>
      </c>
    </row>
    <row r="101" spans="1:4" x14ac:dyDescent="0.25">
      <c r="A101" s="5" t="s">
        <v>231</v>
      </c>
      <c r="B101" s="12">
        <v>1032.3033048552061</v>
      </c>
      <c r="C101" s="12">
        <v>324.55715447765357</v>
      </c>
      <c r="D101" s="7">
        <f t="shared" si="1"/>
        <v>1356.8604593328596</v>
      </c>
    </row>
    <row r="102" spans="1:4" x14ac:dyDescent="0.25">
      <c r="A102" s="5" t="s">
        <v>12</v>
      </c>
      <c r="B102" s="12">
        <v>1240.3463938283101</v>
      </c>
      <c r="C102" s="12">
        <v>4.0143770084336765</v>
      </c>
      <c r="D102" s="7">
        <f t="shared" si="1"/>
        <v>1244.3607708367438</v>
      </c>
    </row>
    <row r="103" spans="1:4" x14ac:dyDescent="0.25">
      <c r="A103" s="5" t="s">
        <v>52</v>
      </c>
      <c r="B103" s="12">
        <v>1192.2755395343777</v>
      </c>
      <c r="C103" s="12">
        <v>32.407246576432797</v>
      </c>
      <c r="D103" s="7">
        <f t="shared" si="1"/>
        <v>1224.6827861108104</v>
      </c>
    </row>
    <row r="104" spans="1:4" x14ac:dyDescent="0.25">
      <c r="A104" s="5" t="s">
        <v>16</v>
      </c>
      <c r="B104" s="12">
        <v>1141.270663463089</v>
      </c>
      <c r="C104" s="12">
        <v>23.971852718729956</v>
      </c>
      <c r="D104" s="7">
        <f t="shared" si="1"/>
        <v>1165.2425161818189</v>
      </c>
    </row>
    <row r="105" spans="1:4" x14ac:dyDescent="0.25">
      <c r="A105" s="5" t="s">
        <v>447</v>
      </c>
      <c r="B105" s="12">
        <v>1149.9895125218391</v>
      </c>
      <c r="C105" s="12">
        <v>0</v>
      </c>
      <c r="D105" s="7">
        <f t="shared" si="1"/>
        <v>1149.9895125218391</v>
      </c>
    </row>
    <row r="106" spans="1:4" x14ac:dyDescent="0.25">
      <c r="A106" s="5" t="s">
        <v>61</v>
      </c>
      <c r="B106" s="12">
        <v>1127.5834626421542</v>
      </c>
      <c r="C106" s="12">
        <v>27.966874463446906</v>
      </c>
      <c r="D106" s="7">
        <f t="shared" si="1"/>
        <v>1155.5503371056011</v>
      </c>
    </row>
    <row r="107" spans="1:4" x14ac:dyDescent="0.25">
      <c r="A107" s="5" t="s">
        <v>11</v>
      </c>
      <c r="B107" s="12">
        <v>1130.8400319408624</v>
      </c>
      <c r="C107" s="12">
        <v>14.880446595172417</v>
      </c>
      <c r="D107" s="7">
        <f t="shared" si="1"/>
        <v>1145.7204785360348</v>
      </c>
    </row>
    <row r="108" spans="1:4" x14ac:dyDescent="0.25">
      <c r="A108" s="5" t="s">
        <v>132</v>
      </c>
      <c r="B108" s="12">
        <v>1105.1074325010659</v>
      </c>
      <c r="C108" s="12">
        <v>11.512762826303691</v>
      </c>
      <c r="D108" s="7">
        <f t="shared" si="1"/>
        <v>1116.6201953273696</v>
      </c>
    </row>
    <row r="109" spans="1:4" x14ac:dyDescent="0.25">
      <c r="A109" s="5" t="s">
        <v>219</v>
      </c>
      <c r="B109" s="12">
        <v>867.64710337876204</v>
      </c>
      <c r="C109" s="12">
        <v>294.87197896572462</v>
      </c>
      <c r="D109" s="7">
        <f t="shared" si="1"/>
        <v>1162.5190823444866</v>
      </c>
    </row>
    <row r="110" spans="1:4" x14ac:dyDescent="0.25">
      <c r="A110" s="5" t="s">
        <v>17</v>
      </c>
      <c r="B110" s="12">
        <v>1034.0319653903568</v>
      </c>
      <c r="C110" s="12">
        <v>4.0051523520304126</v>
      </c>
      <c r="D110" s="7">
        <f t="shared" si="1"/>
        <v>1038.0371177423872</v>
      </c>
    </row>
    <row r="111" spans="1:4" x14ac:dyDescent="0.25">
      <c r="A111" s="5" t="s">
        <v>93</v>
      </c>
      <c r="B111" s="12">
        <v>1027.1854681047255</v>
      </c>
      <c r="C111" s="12">
        <v>0</v>
      </c>
      <c r="D111" s="7">
        <f t="shared" si="1"/>
        <v>1027.1854681047255</v>
      </c>
    </row>
    <row r="112" spans="1:4" x14ac:dyDescent="0.25">
      <c r="A112" s="5" t="s">
        <v>237</v>
      </c>
      <c r="B112" s="12">
        <v>1016.7952658419206</v>
      </c>
      <c r="C112" s="12">
        <v>10.026205908046782</v>
      </c>
      <c r="D112" s="7">
        <f t="shared" si="1"/>
        <v>1026.8214717499673</v>
      </c>
    </row>
    <row r="113" spans="1:4" x14ac:dyDescent="0.25">
      <c r="A113" s="5" t="s">
        <v>87</v>
      </c>
      <c r="B113" s="12">
        <v>815.36495215766251</v>
      </c>
      <c r="C113" s="12">
        <v>272.89903071933895</v>
      </c>
      <c r="D113" s="7">
        <f t="shared" si="1"/>
        <v>1088.2639828770016</v>
      </c>
    </row>
    <row r="114" spans="1:4" x14ac:dyDescent="0.25">
      <c r="A114" s="5" t="s">
        <v>78</v>
      </c>
      <c r="B114" s="12">
        <v>785.51516709410157</v>
      </c>
      <c r="C114" s="12">
        <v>276.31340712968262</v>
      </c>
      <c r="D114" s="7">
        <f t="shared" si="1"/>
        <v>1061.8285742237842</v>
      </c>
    </row>
    <row r="115" spans="1:4" x14ac:dyDescent="0.25">
      <c r="A115" s="5" t="s">
        <v>55</v>
      </c>
      <c r="B115" s="12">
        <v>978.05329123988838</v>
      </c>
      <c r="C115" s="12">
        <v>19.434709005654781</v>
      </c>
      <c r="D115" s="7">
        <f t="shared" si="1"/>
        <v>997.48800024554316</v>
      </c>
    </row>
    <row r="116" spans="1:4" x14ac:dyDescent="0.25">
      <c r="A116" s="5" t="s">
        <v>56</v>
      </c>
      <c r="B116" s="12">
        <v>958.03538547019855</v>
      </c>
      <c r="C116" s="12">
        <v>14.05395984788878</v>
      </c>
      <c r="D116" s="7">
        <f t="shared" si="1"/>
        <v>972.08934531808734</v>
      </c>
    </row>
    <row r="117" spans="1:4" x14ac:dyDescent="0.25">
      <c r="A117" s="5" t="s">
        <v>232</v>
      </c>
      <c r="B117" s="12">
        <v>967.54374682547962</v>
      </c>
      <c r="C117" s="12">
        <v>0.46828225068319118</v>
      </c>
      <c r="D117" s="7">
        <f t="shared" si="1"/>
        <v>968.01202907616278</v>
      </c>
    </row>
    <row r="118" spans="1:4" x14ac:dyDescent="0.25">
      <c r="A118" s="5" t="s">
        <v>141</v>
      </c>
      <c r="B118" s="12">
        <v>737.79720442993664</v>
      </c>
      <c r="C118" s="12">
        <v>262.29019502637203</v>
      </c>
      <c r="D118" s="7">
        <f t="shared" si="1"/>
        <v>1000.0873994563087</v>
      </c>
    </row>
    <row r="119" spans="1:4" x14ac:dyDescent="0.25">
      <c r="A119" s="5" t="s">
        <v>7</v>
      </c>
      <c r="B119" s="12">
        <v>914.10574960225927</v>
      </c>
      <c r="C119" s="12">
        <v>1.7667835776602379</v>
      </c>
      <c r="D119" s="7">
        <f t="shared" si="1"/>
        <v>915.87253317991951</v>
      </c>
    </row>
    <row r="120" spans="1:4" x14ac:dyDescent="0.25">
      <c r="A120" s="5" t="s">
        <v>170</v>
      </c>
      <c r="B120" s="12">
        <v>901.56970802759793</v>
      </c>
      <c r="C120" s="12">
        <v>0</v>
      </c>
      <c r="D120" s="7">
        <f t="shared" si="1"/>
        <v>901.56970802759793</v>
      </c>
    </row>
    <row r="121" spans="1:4" x14ac:dyDescent="0.25">
      <c r="A121" s="5" t="s">
        <v>18</v>
      </c>
      <c r="B121" s="12">
        <v>881.21654586486989</v>
      </c>
      <c r="C121" s="12">
        <v>0.26078646278877604</v>
      </c>
      <c r="D121" s="7">
        <f t="shared" si="1"/>
        <v>881.4773323276587</v>
      </c>
    </row>
    <row r="122" spans="1:4" x14ac:dyDescent="0.25">
      <c r="A122" s="5" t="s">
        <v>120</v>
      </c>
      <c r="B122" s="12">
        <v>2.5502660872195593</v>
      </c>
      <c r="C122" s="12">
        <v>1144.8158334459204</v>
      </c>
      <c r="D122" s="7">
        <f t="shared" si="1"/>
        <v>1147.36609953314</v>
      </c>
    </row>
    <row r="123" spans="1:4" x14ac:dyDescent="0.25">
      <c r="A123" s="5" t="s">
        <v>185</v>
      </c>
      <c r="B123" s="12">
        <v>854.53604526257186</v>
      </c>
      <c r="C123" s="12">
        <v>0</v>
      </c>
      <c r="D123" s="7">
        <f t="shared" si="1"/>
        <v>854.53604526257186</v>
      </c>
    </row>
    <row r="124" spans="1:4" x14ac:dyDescent="0.25">
      <c r="A124" s="5" t="s">
        <v>45</v>
      </c>
      <c r="B124" s="12">
        <v>212.25799441474334</v>
      </c>
      <c r="C124" s="12">
        <v>855.64387984559551</v>
      </c>
      <c r="D124" s="7">
        <f t="shared" si="1"/>
        <v>1067.9018742603389</v>
      </c>
    </row>
    <row r="125" spans="1:4" x14ac:dyDescent="0.25">
      <c r="A125" s="5" t="s">
        <v>124</v>
      </c>
      <c r="B125" s="12">
        <v>836.68998838282232</v>
      </c>
      <c r="C125" s="12">
        <v>9.7844444143720555</v>
      </c>
      <c r="D125" s="7">
        <f t="shared" si="1"/>
        <v>846.47443279719437</v>
      </c>
    </row>
    <row r="126" spans="1:4" x14ac:dyDescent="0.25">
      <c r="A126" s="5" t="s">
        <v>155</v>
      </c>
      <c r="B126" s="12">
        <v>786.83955420377345</v>
      </c>
      <c r="C126" s="12">
        <v>0</v>
      </c>
      <c r="D126" s="7">
        <f t="shared" si="1"/>
        <v>786.83955420377345</v>
      </c>
    </row>
    <row r="127" spans="1:4" x14ac:dyDescent="0.25">
      <c r="A127" s="5" t="s">
        <v>145</v>
      </c>
      <c r="B127" s="12">
        <v>770.89827540946203</v>
      </c>
      <c r="C127" s="12">
        <v>0</v>
      </c>
      <c r="D127" s="7">
        <f t="shared" si="1"/>
        <v>770.89827540946203</v>
      </c>
    </row>
    <row r="128" spans="1:4" x14ac:dyDescent="0.25">
      <c r="A128" s="5" t="s">
        <v>443</v>
      </c>
      <c r="B128" s="12">
        <v>758.56766277787517</v>
      </c>
      <c r="C128" s="12">
        <v>0</v>
      </c>
      <c r="D128" s="7">
        <f t="shared" si="1"/>
        <v>758.56766277787517</v>
      </c>
    </row>
    <row r="129" spans="1:4" x14ac:dyDescent="0.25">
      <c r="A129" s="5" t="s">
        <v>224</v>
      </c>
      <c r="B129" s="12">
        <v>757.4283569984641</v>
      </c>
      <c r="C129" s="12">
        <v>0</v>
      </c>
      <c r="D129" s="7">
        <f t="shared" si="1"/>
        <v>757.4283569984641</v>
      </c>
    </row>
    <row r="130" spans="1:4" x14ac:dyDescent="0.25">
      <c r="A130" s="5" t="s">
        <v>76</v>
      </c>
      <c r="B130" s="12">
        <v>744.27349113320713</v>
      </c>
      <c r="C130" s="12">
        <v>0.24823526788714678</v>
      </c>
      <c r="D130" s="7">
        <f t="shared" si="1"/>
        <v>744.52172640109427</v>
      </c>
    </row>
    <row r="131" spans="1:4" x14ac:dyDescent="0.25">
      <c r="A131" s="5" t="s">
        <v>220</v>
      </c>
      <c r="B131" s="12">
        <v>740.85819991174753</v>
      </c>
      <c r="C131" s="12">
        <v>0</v>
      </c>
      <c r="D131" s="7">
        <f t="shared" si="1"/>
        <v>740.85819991174753</v>
      </c>
    </row>
    <row r="132" spans="1:4" x14ac:dyDescent="0.25">
      <c r="A132" s="5" t="s">
        <v>172</v>
      </c>
      <c r="B132" s="12">
        <v>740.11742891760218</v>
      </c>
      <c r="C132" s="12">
        <v>0</v>
      </c>
      <c r="D132" s="7">
        <f t="shared" si="1"/>
        <v>740.11742891760218</v>
      </c>
    </row>
    <row r="133" spans="1:4" x14ac:dyDescent="0.25">
      <c r="A133" s="5" t="s">
        <v>89</v>
      </c>
      <c r="B133" s="12">
        <v>516.22268936555508</v>
      </c>
      <c r="C133" s="12">
        <v>275.04452065143698</v>
      </c>
      <c r="D133" s="7">
        <f t="shared" si="1"/>
        <v>791.26721001699207</v>
      </c>
    </row>
    <row r="134" spans="1:4" x14ac:dyDescent="0.25">
      <c r="A134" s="5" t="s">
        <v>4</v>
      </c>
      <c r="B134" s="12">
        <v>720.48410069758711</v>
      </c>
      <c r="C134" s="12">
        <v>2.5871598747943962</v>
      </c>
      <c r="D134" s="7">
        <f t="shared" si="1"/>
        <v>723.07126057238156</v>
      </c>
    </row>
    <row r="135" spans="1:4" x14ac:dyDescent="0.25">
      <c r="A135" s="5" t="s">
        <v>150</v>
      </c>
      <c r="B135" s="12">
        <v>721.5499255252596</v>
      </c>
      <c r="C135" s="12">
        <v>0</v>
      </c>
      <c r="D135" s="7">
        <f t="shared" si="1"/>
        <v>721.5499255252596</v>
      </c>
    </row>
    <row r="136" spans="1:4" x14ac:dyDescent="0.25">
      <c r="A136" s="5" t="s">
        <v>223</v>
      </c>
      <c r="B136" s="12">
        <v>693.17074189415951</v>
      </c>
      <c r="C136" s="12">
        <v>0</v>
      </c>
      <c r="D136" s="7">
        <f t="shared" si="1"/>
        <v>693.17074189415951</v>
      </c>
    </row>
    <row r="137" spans="1:4" x14ac:dyDescent="0.25">
      <c r="A137" s="5" t="s">
        <v>66</v>
      </c>
      <c r="B137" s="12">
        <v>646.31768216354544</v>
      </c>
      <c r="C137" s="12">
        <v>6.2048200359557888E-2</v>
      </c>
      <c r="D137" s="7">
        <f t="shared" si="1"/>
        <v>646.37973036390497</v>
      </c>
    </row>
    <row r="138" spans="1:4" x14ac:dyDescent="0.25">
      <c r="A138" s="5" t="s">
        <v>227</v>
      </c>
      <c r="B138" s="12">
        <v>608.77108189248372</v>
      </c>
      <c r="C138" s="12">
        <v>0</v>
      </c>
      <c r="D138" s="7">
        <f t="shared" ref="D138:D201" si="2">SUM(B138:C138)</f>
        <v>608.77108189248372</v>
      </c>
    </row>
    <row r="139" spans="1:4" x14ac:dyDescent="0.25">
      <c r="A139" s="5" t="s">
        <v>153</v>
      </c>
      <c r="B139" s="12">
        <v>603.02633883327087</v>
      </c>
      <c r="C139" s="12">
        <v>0</v>
      </c>
      <c r="D139" s="7">
        <f t="shared" si="2"/>
        <v>603.02633883327087</v>
      </c>
    </row>
    <row r="140" spans="1:4" x14ac:dyDescent="0.25">
      <c r="A140" s="5" t="s">
        <v>15</v>
      </c>
      <c r="B140" s="12">
        <v>542.845954519516</v>
      </c>
      <c r="C140" s="12">
        <v>3.4737555212704566E-2</v>
      </c>
      <c r="D140" s="7">
        <f t="shared" si="2"/>
        <v>542.8806920747287</v>
      </c>
    </row>
    <row r="141" spans="1:4" x14ac:dyDescent="0.25">
      <c r="A141" s="5" t="s">
        <v>31</v>
      </c>
      <c r="B141" s="12">
        <v>59.487815501307367</v>
      </c>
      <c r="C141" s="12">
        <v>639.17705461782612</v>
      </c>
      <c r="D141" s="7">
        <f t="shared" si="2"/>
        <v>698.66487011913352</v>
      </c>
    </row>
    <row r="142" spans="1:4" x14ac:dyDescent="0.25">
      <c r="A142" s="5" t="s">
        <v>193</v>
      </c>
      <c r="B142" s="12">
        <v>537.94155684748864</v>
      </c>
      <c r="C142" s="12">
        <v>0</v>
      </c>
      <c r="D142" s="7">
        <f t="shared" si="2"/>
        <v>537.94155684748864</v>
      </c>
    </row>
    <row r="143" spans="1:4" x14ac:dyDescent="0.25">
      <c r="A143" s="5" t="s">
        <v>49</v>
      </c>
      <c r="B143" s="12">
        <v>508.51246562751936</v>
      </c>
      <c r="C143" s="12">
        <v>0</v>
      </c>
      <c r="D143" s="7">
        <f t="shared" si="2"/>
        <v>508.51246562751936</v>
      </c>
    </row>
    <row r="144" spans="1:4" x14ac:dyDescent="0.25">
      <c r="A144" s="5" t="s">
        <v>235</v>
      </c>
      <c r="B144" s="12">
        <v>461.02007824751928</v>
      </c>
      <c r="C144" s="12">
        <v>41.681881271576842</v>
      </c>
      <c r="D144" s="7">
        <f t="shared" si="2"/>
        <v>502.70195951909614</v>
      </c>
    </row>
    <row r="145" spans="1:4" x14ac:dyDescent="0.25">
      <c r="A145" s="5" t="s">
        <v>29</v>
      </c>
      <c r="B145" s="12">
        <v>9.0430355069933537</v>
      </c>
      <c r="C145" s="12">
        <v>639.17705461782612</v>
      </c>
      <c r="D145" s="7">
        <f t="shared" si="2"/>
        <v>648.22009012481942</v>
      </c>
    </row>
    <row r="146" spans="1:4" x14ac:dyDescent="0.25">
      <c r="A146" s="5" t="s">
        <v>24</v>
      </c>
      <c r="B146" s="12">
        <v>0</v>
      </c>
      <c r="C146" s="12">
        <v>639.17705461782612</v>
      </c>
      <c r="D146" s="7">
        <f t="shared" si="2"/>
        <v>639.17705461782612</v>
      </c>
    </row>
    <row r="147" spans="1:4" x14ac:dyDescent="0.25">
      <c r="A147" s="5" t="s">
        <v>26</v>
      </c>
      <c r="B147" s="12">
        <v>0</v>
      </c>
      <c r="C147" s="12">
        <v>639.17705461782612</v>
      </c>
      <c r="D147" s="7">
        <f t="shared" si="2"/>
        <v>639.17705461782612</v>
      </c>
    </row>
    <row r="148" spans="1:4" x14ac:dyDescent="0.25">
      <c r="A148" s="5" t="s">
        <v>32</v>
      </c>
      <c r="B148" s="12">
        <v>0</v>
      </c>
      <c r="C148" s="12">
        <v>639.17705461782612</v>
      </c>
      <c r="D148" s="7">
        <f t="shared" si="2"/>
        <v>639.17705461782612</v>
      </c>
    </row>
    <row r="149" spans="1:4" x14ac:dyDescent="0.25">
      <c r="A149" s="5" t="s">
        <v>33</v>
      </c>
      <c r="B149" s="12">
        <v>0</v>
      </c>
      <c r="C149" s="12">
        <v>639.17705461782612</v>
      </c>
      <c r="D149" s="7">
        <f t="shared" si="2"/>
        <v>639.17705461782612</v>
      </c>
    </row>
    <row r="150" spans="1:4" x14ac:dyDescent="0.25">
      <c r="A150" s="5" t="s">
        <v>41</v>
      </c>
      <c r="B150" s="12">
        <v>0</v>
      </c>
      <c r="C150" s="12">
        <v>639.17705461782612</v>
      </c>
      <c r="D150" s="7">
        <f t="shared" si="2"/>
        <v>639.17705461782612</v>
      </c>
    </row>
    <row r="151" spans="1:4" x14ac:dyDescent="0.25">
      <c r="A151" s="5" t="s">
        <v>47</v>
      </c>
      <c r="B151" s="12">
        <v>0</v>
      </c>
      <c r="C151" s="12">
        <v>639.17705461782612</v>
      </c>
      <c r="D151" s="7">
        <f t="shared" si="2"/>
        <v>639.17705461782612</v>
      </c>
    </row>
    <row r="152" spans="1:4" x14ac:dyDescent="0.25">
      <c r="A152" s="5" t="s">
        <v>48</v>
      </c>
      <c r="B152" s="12">
        <v>0</v>
      </c>
      <c r="C152" s="12">
        <v>639.17705461782612</v>
      </c>
      <c r="D152" s="7">
        <f t="shared" si="2"/>
        <v>639.17705461782612</v>
      </c>
    </row>
    <row r="153" spans="1:4" x14ac:dyDescent="0.25">
      <c r="A153" s="5" t="s">
        <v>35</v>
      </c>
      <c r="B153" s="12">
        <v>0</v>
      </c>
      <c r="C153" s="12">
        <v>639.17705461782612</v>
      </c>
      <c r="D153" s="7">
        <f t="shared" si="2"/>
        <v>639.17705461782612</v>
      </c>
    </row>
    <row r="154" spans="1:4" x14ac:dyDescent="0.25">
      <c r="A154" s="5" t="s">
        <v>36</v>
      </c>
      <c r="B154" s="12">
        <v>0</v>
      </c>
      <c r="C154" s="12">
        <v>639.17705461782612</v>
      </c>
      <c r="D154" s="7">
        <f t="shared" si="2"/>
        <v>639.17705461782612</v>
      </c>
    </row>
    <row r="155" spans="1:4" x14ac:dyDescent="0.25">
      <c r="A155" s="5" t="s">
        <v>37</v>
      </c>
      <c r="B155" s="12">
        <v>0</v>
      </c>
      <c r="C155" s="12">
        <v>639.17705461782612</v>
      </c>
      <c r="D155" s="7">
        <f t="shared" si="2"/>
        <v>639.17705461782612</v>
      </c>
    </row>
    <row r="156" spans="1:4" x14ac:dyDescent="0.25">
      <c r="A156" s="5" t="s">
        <v>20</v>
      </c>
      <c r="B156" s="12">
        <v>0</v>
      </c>
      <c r="C156" s="12">
        <v>639.17705461782612</v>
      </c>
      <c r="D156" s="7">
        <f t="shared" si="2"/>
        <v>639.17705461782612</v>
      </c>
    </row>
    <row r="157" spans="1:4" x14ac:dyDescent="0.25">
      <c r="A157" s="5" t="s">
        <v>21</v>
      </c>
      <c r="B157" s="12">
        <v>0</v>
      </c>
      <c r="C157" s="12">
        <v>639.17705461782612</v>
      </c>
      <c r="D157" s="7">
        <f t="shared" si="2"/>
        <v>639.17705461782612</v>
      </c>
    </row>
    <row r="158" spans="1:4" x14ac:dyDescent="0.25">
      <c r="A158" s="5" t="s">
        <v>22</v>
      </c>
      <c r="B158" s="12">
        <v>0</v>
      </c>
      <c r="C158" s="12">
        <v>639.17705461782612</v>
      </c>
      <c r="D158" s="7">
        <f t="shared" si="2"/>
        <v>639.17705461782612</v>
      </c>
    </row>
    <row r="159" spans="1:4" x14ac:dyDescent="0.25">
      <c r="A159" s="5" t="s">
        <v>23</v>
      </c>
      <c r="B159" s="12">
        <v>0</v>
      </c>
      <c r="C159" s="12">
        <v>639.17705461782612</v>
      </c>
      <c r="D159" s="7">
        <f t="shared" si="2"/>
        <v>639.17705461782612</v>
      </c>
    </row>
    <row r="160" spans="1:4" x14ac:dyDescent="0.25">
      <c r="A160" s="5" t="s">
        <v>25</v>
      </c>
      <c r="B160" s="12">
        <v>0</v>
      </c>
      <c r="C160" s="12">
        <v>639.17705461782612</v>
      </c>
      <c r="D160" s="7">
        <f t="shared" si="2"/>
        <v>639.17705461782612</v>
      </c>
    </row>
    <row r="161" spans="1:4" x14ac:dyDescent="0.25">
      <c r="A161" s="5" t="s">
        <v>27</v>
      </c>
      <c r="B161" s="12">
        <v>0</v>
      </c>
      <c r="C161" s="12">
        <v>639.17705461782612</v>
      </c>
      <c r="D161" s="7">
        <f t="shared" si="2"/>
        <v>639.17705461782612</v>
      </c>
    </row>
    <row r="162" spans="1:4" x14ac:dyDescent="0.25">
      <c r="A162" s="5" t="s">
        <v>28</v>
      </c>
      <c r="B162" s="12">
        <v>0</v>
      </c>
      <c r="C162" s="12">
        <v>639.17705461782612</v>
      </c>
      <c r="D162" s="7">
        <f t="shared" si="2"/>
        <v>639.17705461782612</v>
      </c>
    </row>
    <row r="163" spans="1:4" x14ac:dyDescent="0.25">
      <c r="A163" s="5" t="s">
        <v>30</v>
      </c>
      <c r="B163" s="12">
        <v>0</v>
      </c>
      <c r="C163" s="12">
        <v>639.17705461782612</v>
      </c>
      <c r="D163" s="7">
        <f t="shared" si="2"/>
        <v>639.17705461782612</v>
      </c>
    </row>
    <row r="164" spans="1:4" x14ac:dyDescent="0.25">
      <c r="A164" s="5" t="s">
        <v>34</v>
      </c>
      <c r="B164" s="12">
        <v>0</v>
      </c>
      <c r="C164" s="12">
        <v>639.17705461782612</v>
      </c>
      <c r="D164" s="7">
        <f t="shared" si="2"/>
        <v>639.17705461782612</v>
      </c>
    </row>
    <row r="165" spans="1:4" x14ac:dyDescent="0.25">
      <c r="A165" s="5" t="s">
        <v>38</v>
      </c>
      <c r="B165" s="12">
        <v>0</v>
      </c>
      <c r="C165" s="12">
        <v>639.17705461782612</v>
      </c>
      <c r="D165" s="7">
        <f t="shared" si="2"/>
        <v>639.17705461782612</v>
      </c>
    </row>
    <row r="166" spans="1:4" x14ac:dyDescent="0.25">
      <c r="A166" s="5" t="s">
        <v>39</v>
      </c>
      <c r="B166" s="12">
        <v>0</v>
      </c>
      <c r="C166" s="12">
        <v>639.17705461782612</v>
      </c>
      <c r="D166" s="7">
        <f t="shared" si="2"/>
        <v>639.17705461782612</v>
      </c>
    </row>
    <row r="167" spans="1:4" x14ac:dyDescent="0.25">
      <c r="A167" s="5" t="s">
        <v>40</v>
      </c>
      <c r="B167" s="12">
        <v>0</v>
      </c>
      <c r="C167" s="12">
        <v>639.17705461782612</v>
      </c>
      <c r="D167" s="7">
        <f t="shared" si="2"/>
        <v>639.17705461782612</v>
      </c>
    </row>
    <row r="168" spans="1:4" x14ac:dyDescent="0.25">
      <c r="A168" s="5" t="s">
        <v>42</v>
      </c>
      <c r="B168" s="12">
        <v>0</v>
      </c>
      <c r="C168" s="12">
        <v>639.17705461782612</v>
      </c>
      <c r="D168" s="7">
        <f t="shared" si="2"/>
        <v>639.17705461782612</v>
      </c>
    </row>
    <row r="169" spans="1:4" x14ac:dyDescent="0.25">
      <c r="A169" s="5" t="s">
        <v>43</v>
      </c>
      <c r="B169" s="12">
        <v>0</v>
      </c>
      <c r="C169" s="12">
        <v>639.17705461782612</v>
      </c>
      <c r="D169" s="7">
        <f t="shared" si="2"/>
        <v>639.17705461782612</v>
      </c>
    </row>
    <row r="170" spans="1:4" x14ac:dyDescent="0.25">
      <c r="A170" s="5" t="s">
        <v>44</v>
      </c>
      <c r="B170" s="12">
        <v>0</v>
      </c>
      <c r="C170" s="12">
        <v>639.17705461782612</v>
      </c>
      <c r="D170" s="7">
        <f t="shared" si="2"/>
        <v>639.17705461782612</v>
      </c>
    </row>
    <row r="171" spans="1:4" x14ac:dyDescent="0.25">
      <c r="A171" s="5" t="s">
        <v>46</v>
      </c>
      <c r="B171" s="12">
        <v>0</v>
      </c>
      <c r="C171" s="12">
        <v>639.17705461782612</v>
      </c>
      <c r="D171" s="7">
        <f t="shared" si="2"/>
        <v>639.17705461782612</v>
      </c>
    </row>
    <row r="172" spans="1:4" x14ac:dyDescent="0.25">
      <c r="A172" s="5" t="s">
        <v>161</v>
      </c>
      <c r="B172" s="12">
        <v>466.29923907660606</v>
      </c>
      <c r="C172" s="12">
        <v>0</v>
      </c>
      <c r="D172" s="7">
        <f t="shared" si="2"/>
        <v>466.29923907660606</v>
      </c>
    </row>
    <row r="173" spans="1:4" x14ac:dyDescent="0.25">
      <c r="A173" s="5" t="s">
        <v>268</v>
      </c>
      <c r="B173" s="12">
        <v>462.43776198933091</v>
      </c>
      <c r="C173" s="12">
        <v>0</v>
      </c>
      <c r="D173" s="7">
        <f t="shared" si="2"/>
        <v>462.43776198933091</v>
      </c>
    </row>
    <row r="174" spans="1:4" x14ac:dyDescent="0.25">
      <c r="A174" s="5" t="s">
        <v>264</v>
      </c>
      <c r="B174" s="12">
        <v>457.15641592438863</v>
      </c>
      <c r="C174" s="12">
        <v>0</v>
      </c>
      <c r="D174" s="7">
        <f t="shared" si="2"/>
        <v>457.15641592438863</v>
      </c>
    </row>
    <row r="175" spans="1:4" x14ac:dyDescent="0.25">
      <c r="A175" s="5" t="s">
        <v>258</v>
      </c>
      <c r="B175" s="12">
        <v>455.53084484916474</v>
      </c>
      <c r="C175" s="12">
        <v>0</v>
      </c>
      <c r="D175" s="7">
        <f t="shared" si="2"/>
        <v>455.53084484916474</v>
      </c>
    </row>
    <row r="176" spans="1:4" x14ac:dyDescent="0.25">
      <c r="A176" s="5" t="s">
        <v>345</v>
      </c>
      <c r="B176" s="12">
        <v>450.77723563945329</v>
      </c>
      <c r="C176" s="12">
        <v>0</v>
      </c>
      <c r="D176" s="7">
        <f t="shared" si="2"/>
        <v>450.77723563945329</v>
      </c>
    </row>
    <row r="177" spans="1:4" x14ac:dyDescent="0.25">
      <c r="A177" s="5" t="s">
        <v>252</v>
      </c>
      <c r="B177" s="12">
        <v>446.18494571616469</v>
      </c>
      <c r="C177" s="12">
        <v>0</v>
      </c>
      <c r="D177" s="7">
        <f t="shared" si="2"/>
        <v>446.18494571616469</v>
      </c>
    </row>
    <row r="178" spans="1:4" x14ac:dyDescent="0.25">
      <c r="A178" s="5" t="s">
        <v>256</v>
      </c>
      <c r="B178" s="12">
        <v>446.18494571616469</v>
      </c>
      <c r="C178" s="12">
        <v>0</v>
      </c>
      <c r="D178" s="7">
        <f t="shared" si="2"/>
        <v>446.18494571616469</v>
      </c>
    </row>
    <row r="179" spans="1:4" x14ac:dyDescent="0.25">
      <c r="A179" s="5" t="s">
        <v>257</v>
      </c>
      <c r="B179" s="12">
        <v>445.02911648668714</v>
      </c>
      <c r="C179" s="12">
        <v>0</v>
      </c>
      <c r="D179" s="7">
        <f t="shared" si="2"/>
        <v>445.02911648668714</v>
      </c>
    </row>
    <row r="180" spans="1:4" x14ac:dyDescent="0.25">
      <c r="A180" s="5" t="s">
        <v>262</v>
      </c>
      <c r="B180" s="12">
        <v>445.02911648668714</v>
      </c>
      <c r="C180" s="12">
        <v>0</v>
      </c>
      <c r="D180" s="7">
        <f t="shared" si="2"/>
        <v>445.02911648668714</v>
      </c>
    </row>
    <row r="181" spans="1:4" x14ac:dyDescent="0.25">
      <c r="A181" s="5" t="s">
        <v>270</v>
      </c>
      <c r="B181" s="12">
        <v>444.38308936421748</v>
      </c>
      <c r="C181" s="12">
        <v>0</v>
      </c>
      <c r="D181" s="7">
        <f t="shared" si="2"/>
        <v>444.38308936421748</v>
      </c>
    </row>
    <row r="182" spans="1:4" x14ac:dyDescent="0.25">
      <c r="A182" s="5" t="s">
        <v>228</v>
      </c>
      <c r="B182" s="12">
        <v>341.15340534430413</v>
      </c>
      <c r="C182" s="12">
        <v>136.60158558259243</v>
      </c>
      <c r="D182" s="7">
        <f t="shared" si="2"/>
        <v>477.75499092689654</v>
      </c>
    </row>
    <row r="183" spans="1:4" x14ac:dyDescent="0.25">
      <c r="A183" s="5" t="s">
        <v>267</v>
      </c>
      <c r="B183" s="12">
        <v>432.63823974654179</v>
      </c>
      <c r="C183" s="12">
        <v>0</v>
      </c>
      <c r="D183" s="7">
        <f t="shared" si="2"/>
        <v>432.63823974654179</v>
      </c>
    </row>
    <row r="184" spans="1:4" x14ac:dyDescent="0.25">
      <c r="A184" s="5" t="s">
        <v>391</v>
      </c>
      <c r="B184" s="12">
        <v>427.36401726295787</v>
      </c>
      <c r="C184" s="12">
        <v>0</v>
      </c>
      <c r="D184" s="7">
        <f t="shared" si="2"/>
        <v>427.36401726295787</v>
      </c>
    </row>
    <row r="185" spans="1:4" x14ac:dyDescent="0.25">
      <c r="A185" s="5" t="s">
        <v>263</v>
      </c>
      <c r="B185" s="12">
        <v>414.99623645308947</v>
      </c>
      <c r="C185" s="12">
        <v>0</v>
      </c>
      <c r="D185" s="7">
        <f t="shared" si="2"/>
        <v>414.99623645308947</v>
      </c>
    </row>
    <row r="186" spans="1:4" x14ac:dyDescent="0.25">
      <c r="A186" s="5" t="s">
        <v>92</v>
      </c>
      <c r="B186" s="12">
        <v>401.19976425500488</v>
      </c>
      <c r="C186" s="12">
        <v>0.86356939417532819</v>
      </c>
      <c r="D186" s="7">
        <f t="shared" si="2"/>
        <v>402.06333364918021</v>
      </c>
    </row>
    <row r="187" spans="1:4" x14ac:dyDescent="0.25">
      <c r="A187" s="5" t="s">
        <v>375</v>
      </c>
      <c r="B187" s="12">
        <v>177.04317977499164</v>
      </c>
      <c r="C187" s="12">
        <v>287.84263979461821</v>
      </c>
      <c r="D187" s="7">
        <f t="shared" si="2"/>
        <v>464.88581956960985</v>
      </c>
    </row>
    <row r="188" spans="1:4" x14ac:dyDescent="0.25">
      <c r="A188" s="5" t="s">
        <v>254</v>
      </c>
      <c r="B188" s="12">
        <v>388.59405391089314</v>
      </c>
      <c r="C188" s="12">
        <v>0</v>
      </c>
      <c r="D188" s="7">
        <f t="shared" si="2"/>
        <v>388.59405391089314</v>
      </c>
    </row>
    <row r="189" spans="1:4" x14ac:dyDescent="0.25">
      <c r="A189" s="5" t="s">
        <v>60</v>
      </c>
      <c r="B189" s="12">
        <v>383.12138948835195</v>
      </c>
      <c r="C189" s="12">
        <v>0.10620387024280825</v>
      </c>
      <c r="D189" s="7">
        <f t="shared" si="2"/>
        <v>383.22759335859473</v>
      </c>
    </row>
    <row r="190" spans="1:4" x14ac:dyDescent="0.25">
      <c r="A190" s="5" t="s">
        <v>259</v>
      </c>
      <c r="B190" s="12">
        <v>382.31972900564989</v>
      </c>
      <c r="C190" s="12">
        <v>0</v>
      </c>
      <c r="D190" s="7">
        <f t="shared" si="2"/>
        <v>382.31972900564989</v>
      </c>
    </row>
    <row r="191" spans="1:4" x14ac:dyDescent="0.25">
      <c r="A191" s="5" t="s">
        <v>261</v>
      </c>
      <c r="B191" s="12">
        <v>361.38345869888809</v>
      </c>
      <c r="C191" s="12">
        <v>0</v>
      </c>
      <c r="D191" s="7">
        <f t="shared" si="2"/>
        <v>361.38345869888809</v>
      </c>
    </row>
    <row r="192" spans="1:4" x14ac:dyDescent="0.25">
      <c r="A192" s="5" t="s">
        <v>128</v>
      </c>
      <c r="B192" s="12">
        <v>345.82669994804462</v>
      </c>
      <c r="C192" s="12">
        <v>13.045929031492289</v>
      </c>
      <c r="D192" s="7">
        <f t="shared" si="2"/>
        <v>358.8726289795369</v>
      </c>
    </row>
    <row r="193" spans="1:4" x14ac:dyDescent="0.25">
      <c r="A193" s="5" t="s">
        <v>453</v>
      </c>
      <c r="B193" s="12">
        <v>344.33682435196238</v>
      </c>
      <c r="C193" s="12">
        <v>0</v>
      </c>
      <c r="D193" s="7">
        <f t="shared" si="2"/>
        <v>344.33682435196238</v>
      </c>
    </row>
    <row r="194" spans="1:4" x14ac:dyDescent="0.25">
      <c r="A194" s="5" t="s">
        <v>138</v>
      </c>
      <c r="B194" s="12">
        <v>90.38042530594231</v>
      </c>
      <c r="C194" s="12">
        <v>329.03293863266242</v>
      </c>
      <c r="D194" s="7">
        <f t="shared" si="2"/>
        <v>419.41336393860473</v>
      </c>
    </row>
    <row r="195" spans="1:4" x14ac:dyDescent="0.25">
      <c r="A195" s="5" t="s">
        <v>255</v>
      </c>
      <c r="B195" s="12">
        <v>335.47203172881302</v>
      </c>
      <c r="C195" s="12">
        <v>0</v>
      </c>
      <c r="D195" s="7">
        <f t="shared" si="2"/>
        <v>335.47203172881302</v>
      </c>
    </row>
    <row r="196" spans="1:4" x14ac:dyDescent="0.25">
      <c r="A196" s="5" t="s">
        <v>260</v>
      </c>
      <c r="B196" s="12">
        <v>335.47203172881302</v>
      </c>
      <c r="C196" s="12">
        <v>0</v>
      </c>
      <c r="D196" s="7">
        <f t="shared" si="2"/>
        <v>335.47203172881302</v>
      </c>
    </row>
    <row r="197" spans="1:4" x14ac:dyDescent="0.25">
      <c r="A197" s="5" t="s">
        <v>266</v>
      </c>
      <c r="B197" s="12">
        <v>335.47203172881302</v>
      </c>
      <c r="C197" s="12">
        <v>0</v>
      </c>
      <c r="D197" s="7">
        <f t="shared" si="2"/>
        <v>335.47203172881302</v>
      </c>
    </row>
    <row r="198" spans="1:4" x14ac:dyDescent="0.25">
      <c r="A198" s="5" t="s">
        <v>454</v>
      </c>
      <c r="B198" s="12">
        <v>324.93539949494357</v>
      </c>
      <c r="C198" s="12">
        <v>0</v>
      </c>
      <c r="D198" s="7">
        <f t="shared" si="2"/>
        <v>324.93539949494357</v>
      </c>
    </row>
    <row r="199" spans="1:4" x14ac:dyDescent="0.25">
      <c r="A199" s="5" t="s">
        <v>51</v>
      </c>
      <c r="B199" s="12">
        <v>322.28155035285607</v>
      </c>
      <c r="C199" s="12">
        <v>2.3516975710421023E-2</v>
      </c>
      <c r="D199" s="7">
        <f t="shared" si="2"/>
        <v>322.30506732856651</v>
      </c>
    </row>
    <row r="200" spans="1:4" x14ac:dyDescent="0.25">
      <c r="A200" s="5" t="s">
        <v>265</v>
      </c>
      <c r="B200" s="12">
        <v>322.25024541156876</v>
      </c>
      <c r="C200" s="12">
        <v>0</v>
      </c>
      <c r="D200" s="7">
        <f t="shared" si="2"/>
        <v>322.25024541156876</v>
      </c>
    </row>
    <row r="201" spans="1:4" x14ac:dyDescent="0.25">
      <c r="A201" s="5" t="s">
        <v>133</v>
      </c>
      <c r="B201" s="12">
        <v>0</v>
      </c>
      <c r="C201" s="12">
        <v>419.55822759809678</v>
      </c>
      <c r="D201" s="7">
        <f t="shared" si="2"/>
        <v>419.55822759809678</v>
      </c>
    </row>
    <row r="202" spans="1:4" x14ac:dyDescent="0.25">
      <c r="A202" s="5" t="s">
        <v>139</v>
      </c>
      <c r="B202" s="12">
        <v>0</v>
      </c>
      <c r="C202" s="12">
        <v>419.55822759809678</v>
      </c>
      <c r="D202" s="7">
        <f t="shared" ref="D202:D265" si="3">SUM(B202:C202)</f>
        <v>419.55822759809678</v>
      </c>
    </row>
    <row r="203" spans="1:4" x14ac:dyDescent="0.25">
      <c r="A203" s="5" t="s">
        <v>134</v>
      </c>
      <c r="B203" s="12">
        <v>0</v>
      </c>
      <c r="C203" s="12">
        <v>419.55822759809678</v>
      </c>
      <c r="D203" s="7">
        <f t="shared" si="3"/>
        <v>419.55822759809678</v>
      </c>
    </row>
    <row r="204" spans="1:4" x14ac:dyDescent="0.25">
      <c r="A204" s="5" t="s">
        <v>416</v>
      </c>
      <c r="B204" s="12">
        <v>312.58524673352929</v>
      </c>
      <c r="C204" s="12">
        <v>0</v>
      </c>
      <c r="D204" s="7">
        <f t="shared" si="3"/>
        <v>312.58524673352929</v>
      </c>
    </row>
    <row r="205" spans="1:4" x14ac:dyDescent="0.25">
      <c r="A205" s="5" t="s">
        <v>392</v>
      </c>
      <c r="B205" s="12">
        <v>305.56860295874299</v>
      </c>
      <c r="C205" s="12">
        <v>0</v>
      </c>
      <c r="D205" s="7">
        <f t="shared" si="3"/>
        <v>305.56860295874299</v>
      </c>
    </row>
    <row r="206" spans="1:4" x14ac:dyDescent="0.25">
      <c r="A206" s="5" t="s">
        <v>371</v>
      </c>
      <c r="B206" s="12">
        <v>297.80139775811585</v>
      </c>
      <c r="C206" s="12">
        <v>0</v>
      </c>
      <c r="D206" s="7">
        <f t="shared" si="3"/>
        <v>297.80139775811585</v>
      </c>
    </row>
    <row r="207" spans="1:4" x14ac:dyDescent="0.25">
      <c r="A207" s="5" t="s">
        <v>80</v>
      </c>
      <c r="B207" s="12">
        <v>297.80139775811585</v>
      </c>
      <c r="C207" s="12">
        <v>0</v>
      </c>
      <c r="D207" s="7">
        <f t="shared" si="3"/>
        <v>297.80139775811585</v>
      </c>
    </row>
    <row r="208" spans="1:4" x14ac:dyDescent="0.25">
      <c r="A208" s="5" t="s">
        <v>444</v>
      </c>
      <c r="B208" s="12">
        <v>284.04765985990599</v>
      </c>
      <c r="C208" s="12">
        <v>0.27043578368119398</v>
      </c>
      <c r="D208" s="7">
        <f t="shared" si="3"/>
        <v>284.31809564358718</v>
      </c>
    </row>
    <row r="209" spans="1:4" x14ac:dyDescent="0.25">
      <c r="A209" s="5" t="s">
        <v>393</v>
      </c>
      <c r="B209" s="12">
        <v>281.77710875439323</v>
      </c>
      <c r="C209" s="12">
        <v>0</v>
      </c>
      <c r="D209" s="7">
        <f t="shared" si="3"/>
        <v>281.77710875439323</v>
      </c>
    </row>
    <row r="210" spans="1:4" x14ac:dyDescent="0.25">
      <c r="A210" s="5" t="s">
        <v>374</v>
      </c>
      <c r="B210" s="12">
        <v>272.92222636753672</v>
      </c>
      <c r="C210" s="12">
        <v>0</v>
      </c>
      <c r="D210" s="7">
        <f t="shared" si="3"/>
        <v>272.92222636753672</v>
      </c>
    </row>
    <row r="211" spans="1:4" x14ac:dyDescent="0.25">
      <c r="A211" s="5" t="s">
        <v>205</v>
      </c>
      <c r="B211" s="12">
        <v>270.47377262323636</v>
      </c>
      <c r="C211" s="12">
        <v>0</v>
      </c>
      <c r="D211" s="7">
        <f t="shared" si="3"/>
        <v>270.47377262323636</v>
      </c>
    </row>
    <row r="212" spans="1:4" x14ac:dyDescent="0.25">
      <c r="A212" s="5" t="s">
        <v>389</v>
      </c>
      <c r="B212" s="12">
        <v>264.43946424832245</v>
      </c>
      <c r="C212" s="12">
        <v>0</v>
      </c>
      <c r="D212" s="7">
        <f t="shared" si="3"/>
        <v>264.43946424832245</v>
      </c>
    </row>
    <row r="213" spans="1:4" x14ac:dyDescent="0.25">
      <c r="A213" s="5" t="s">
        <v>455</v>
      </c>
      <c r="B213" s="12">
        <v>262.59458846155911</v>
      </c>
      <c r="C213" s="12">
        <v>0</v>
      </c>
      <c r="D213" s="7">
        <f t="shared" si="3"/>
        <v>262.59458846155911</v>
      </c>
    </row>
    <row r="214" spans="1:4" x14ac:dyDescent="0.25">
      <c r="A214" s="5" t="s">
        <v>434</v>
      </c>
      <c r="B214" s="12">
        <v>258.41476420211603</v>
      </c>
      <c r="C214" s="12">
        <v>0</v>
      </c>
      <c r="D214" s="7">
        <f t="shared" si="3"/>
        <v>258.41476420211603</v>
      </c>
    </row>
    <row r="215" spans="1:4" x14ac:dyDescent="0.25">
      <c r="A215" s="5" t="s">
        <v>387</v>
      </c>
      <c r="B215" s="12">
        <v>255.09985246059134</v>
      </c>
      <c r="C215" s="12">
        <v>0</v>
      </c>
      <c r="D215" s="7">
        <f t="shared" si="3"/>
        <v>255.09985246059134</v>
      </c>
    </row>
    <row r="216" spans="1:4" x14ac:dyDescent="0.25">
      <c r="A216" s="5" t="s">
        <v>396</v>
      </c>
      <c r="B216" s="12">
        <v>243.61639490950401</v>
      </c>
      <c r="C216" s="12">
        <v>2.8967638798584563</v>
      </c>
      <c r="D216" s="7">
        <f t="shared" si="3"/>
        <v>246.51315878936248</v>
      </c>
    </row>
    <row r="217" spans="1:4" x14ac:dyDescent="0.25">
      <c r="A217" s="5" t="s">
        <v>384</v>
      </c>
      <c r="B217" s="12">
        <v>244.24620767776838</v>
      </c>
      <c r="C217" s="12">
        <v>0</v>
      </c>
      <c r="D217" s="7">
        <f t="shared" si="3"/>
        <v>244.24620767776838</v>
      </c>
    </row>
    <row r="218" spans="1:4" x14ac:dyDescent="0.25">
      <c r="A218" s="5" t="s">
        <v>449</v>
      </c>
      <c r="B218" s="12">
        <v>238.62682575312959</v>
      </c>
      <c r="C218" s="12">
        <v>0</v>
      </c>
      <c r="D218" s="7">
        <f t="shared" si="3"/>
        <v>238.62682575312959</v>
      </c>
    </row>
    <row r="219" spans="1:4" x14ac:dyDescent="0.25">
      <c r="A219" s="5" t="s">
        <v>402</v>
      </c>
      <c r="B219" s="12">
        <v>232.30755016296104</v>
      </c>
      <c r="C219" s="12">
        <v>0</v>
      </c>
      <c r="D219" s="7">
        <f t="shared" si="3"/>
        <v>232.30755016296104</v>
      </c>
    </row>
    <row r="220" spans="1:4" x14ac:dyDescent="0.25">
      <c r="A220" s="5" t="s">
        <v>421</v>
      </c>
      <c r="B220" s="12">
        <v>232.30755016296104</v>
      </c>
      <c r="C220" s="12">
        <v>0</v>
      </c>
      <c r="D220" s="7">
        <f t="shared" si="3"/>
        <v>232.30755016296104</v>
      </c>
    </row>
    <row r="221" spans="1:4" x14ac:dyDescent="0.25">
      <c r="A221" s="5" t="s">
        <v>386</v>
      </c>
      <c r="B221" s="12">
        <v>230.93913486376326</v>
      </c>
      <c r="C221" s="12">
        <v>0</v>
      </c>
      <c r="D221" s="7">
        <f t="shared" si="3"/>
        <v>230.93913486376326</v>
      </c>
    </row>
    <row r="222" spans="1:4" x14ac:dyDescent="0.25">
      <c r="A222" s="5" t="s">
        <v>401</v>
      </c>
      <c r="B222" s="12">
        <v>222.18982428809076</v>
      </c>
      <c r="C222" s="12">
        <v>0</v>
      </c>
      <c r="D222" s="7">
        <f t="shared" si="3"/>
        <v>222.18982428809076</v>
      </c>
    </row>
    <row r="223" spans="1:4" x14ac:dyDescent="0.25">
      <c r="A223" s="5" t="s">
        <v>473</v>
      </c>
      <c r="B223" s="12">
        <v>0</v>
      </c>
      <c r="C223" s="12">
        <v>287.84263979461821</v>
      </c>
      <c r="D223" s="7">
        <f t="shared" si="3"/>
        <v>287.84263979461821</v>
      </c>
    </row>
    <row r="224" spans="1:4" x14ac:dyDescent="0.25">
      <c r="A224" s="5" t="s">
        <v>474</v>
      </c>
      <c r="B224" s="12">
        <v>0</v>
      </c>
      <c r="C224" s="12">
        <v>287.84263979461821</v>
      </c>
      <c r="D224" s="7">
        <f t="shared" si="3"/>
        <v>287.84263979461821</v>
      </c>
    </row>
    <row r="225" spans="1:4" x14ac:dyDescent="0.25">
      <c r="A225" s="5" t="s">
        <v>475</v>
      </c>
      <c r="B225" s="12">
        <v>0</v>
      </c>
      <c r="C225" s="12">
        <v>287.84263979461821</v>
      </c>
      <c r="D225" s="7">
        <f t="shared" si="3"/>
        <v>287.84263979461821</v>
      </c>
    </row>
    <row r="226" spans="1:4" x14ac:dyDescent="0.25">
      <c r="A226" s="5" t="s">
        <v>377</v>
      </c>
      <c r="B226" s="12">
        <v>211.33617950526784</v>
      </c>
      <c r="C226" s="12">
        <v>0</v>
      </c>
      <c r="D226" s="7">
        <f t="shared" si="3"/>
        <v>211.33617950526784</v>
      </c>
    </row>
    <row r="227" spans="1:4" x14ac:dyDescent="0.25">
      <c r="A227" s="5" t="s">
        <v>366</v>
      </c>
      <c r="B227" s="12">
        <v>204.95238674333481</v>
      </c>
      <c r="C227" s="12">
        <v>0</v>
      </c>
      <c r="D227" s="7">
        <f t="shared" si="3"/>
        <v>204.95238674333481</v>
      </c>
    </row>
    <row r="228" spans="1:4" x14ac:dyDescent="0.25">
      <c r="A228" s="5" t="s">
        <v>236</v>
      </c>
      <c r="B228" s="12">
        <v>200.10283801206629</v>
      </c>
      <c r="C228" s="12">
        <v>0</v>
      </c>
      <c r="D228" s="7">
        <f t="shared" si="3"/>
        <v>200.10283801206629</v>
      </c>
    </row>
    <row r="229" spans="1:4" x14ac:dyDescent="0.25">
      <c r="A229" s="5" t="s">
        <v>395</v>
      </c>
      <c r="B229" s="12">
        <v>200.10283801206629</v>
      </c>
      <c r="C229" s="12">
        <v>0</v>
      </c>
      <c r="D229" s="7">
        <f t="shared" si="3"/>
        <v>200.10283801206629</v>
      </c>
    </row>
    <row r="230" spans="1:4" x14ac:dyDescent="0.25">
      <c r="A230" s="5" t="s">
        <v>407</v>
      </c>
      <c r="B230" s="12">
        <v>200.10283801206629</v>
      </c>
      <c r="C230" s="12">
        <v>0</v>
      </c>
      <c r="D230" s="7">
        <f t="shared" si="3"/>
        <v>200.10283801206629</v>
      </c>
    </row>
    <row r="231" spans="1:4" x14ac:dyDescent="0.25">
      <c r="A231" s="5" t="s">
        <v>411</v>
      </c>
      <c r="B231" s="12">
        <v>200.10283801206629</v>
      </c>
      <c r="C231" s="12">
        <v>0</v>
      </c>
      <c r="D231" s="7">
        <f t="shared" si="3"/>
        <v>200.10283801206629</v>
      </c>
    </row>
    <row r="232" spans="1:4" x14ac:dyDescent="0.25">
      <c r="A232" s="5" t="s">
        <v>390</v>
      </c>
      <c r="B232" s="12">
        <v>189.14115583944584</v>
      </c>
      <c r="C232" s="12">
        <v>0</v>
      </c>
      <c r="D232" s="7">
        <f t="shared" si="3"/>
        <v>189.14115583944584</v>
      </c>
    </row>
    <row r="233" spans="1:4" x14ac:dyDescent="0.25">
      <c r="A233" s="5" t="s">
        <v>361</v>
      </c>
      <c r="B233" s="12">
        <v>189.14115583944584</v>
      </c>
      <c r="C233" s="12">
        <v>0</v>
      </c>
      <c r="D233" s="7">
        <f t="shared" si="3"/>
        <v>189.14115583944584</v>
      </c>
    </row>
    <row r="234" spans="1:4" x14ac:dyDescent="0.25">
      <c r="A234" s="5" t="s">
        <v>346</v>
      </c>
      <c r="B234" s="12">
        <v>184.04231770201324</v>
      </c>
      <c r="C234" s="12">
        <v>0</v>
      </c>
      <c r="D234" s="7">
        <f t="shared" si="3"/>
        <v>184.04231770201324</v>
      </c>
    </row>
    <row r="235" spans="1:4" x14ac:dyDescent="0.25">
      <c r="A235" s="5" t="s">
        <v>127</v>
      </c>
      <c r="B235" s="12">
        <v>95.243435281768967</v>
      </c>
      <c r="C235" s="12">
        <v>114.76180339810334</v>
      </c>
      <c r="D235" s="7">
        <f t="shared" si="3"/>
        <v>210.00523867987232</v>
      </c>
    </row>
    <row r="236" spans="1:4" x14ac:dyDescent="0.25">
      <c r="A236" s="5" t="s">
        <v>373</v>
      </c>
      <c r="B236" s="12">
        <v>177.04317977499164</v>
      </c>
      <c r="C236" s="12">
        <v>0</v>
      </c>
      <c r="D236" s="7">
        <f t="shared" si="3"/>
        <v>177.04317977499164</v>
      </c>
    </row>
    <row r="237" spans="1:4" x14ac:dyDescent="0.25">
      <c r="A237" s="5" t="s">
        <v>378</v>
      </c>
      <c r="B237" s="12">
        <v>177.04317977499164</v>
      </c>
      <c r="C237" s="12">
        <v>0</v>
      </c>
      <c r="D237" s="7">
        <f t="shared" si="3"/>
        <v>177.04317977499164</v>
      </c>
    </row>
    <row r="238" spans="1:4" x14ac:dyDescent="0.25">
      <c r="A238" s="5" t="s">
        <v>399</v>
      </c>
      <c r="B238" s="12">
        <v>177.04317977499164</v>
      </c>
      <c r="C238" s="12">
        <v>0</v>
      </c>
      <c r="D238" s="7">
        <f t="shared" si="3"/>
        <v>177.04317977499164</v>
      </c>
    </row>
    <row r="239" spans="1:4" x14ac:dyDescent="0.25">
      <c r="A239" s="5" t="s">
        <v>417</v>
      </c>
      <c r="B239" s="12">
        <v>177.04317977499164</v>
      </c>
      <c r="C239" s="12">
        <v>0</v>
      </c>
      <c r="D239" s="7">
        <f t="shared" si="3"/>
        <v>177.04317977499164</v>
      </c>
    </row>
    <row r="240" spans="1:4" x14ac:dyDescent="0.25">
      <c r="A240" s="5" t="s">
        <v>209</v>
      </c>
      <c r="B240" s="12">
        <v>177.04317977499164</v>
      </c>
      <c r="C240" s="12">
        <v>0</v>
      </c>
      <c r="D240" s="7">
        <f t="shared" si="3"/>
        <v>177.04317977499164</v>
      </c>
    </row>
    <row r="241" spans="1:4" x14ac:dyDescent="0.25">
      <c r="A241" s="5" t="s">
        <v>423</v>
      </c>
      <c r="B241" s="12">
        <v>177.04317977499164</v>
      </c>
      <c r="C241" s="12">
        <v>0</v>
      </c>
      <c r="D241" s="7">
        <f t="shared" si="3"/>
        <v>177.04317977499164</v>
      </c>
    </row>
    <row r="242" spans="1:4" x14ac:dyDescent="0.25">
      <c r="A242" s="5" t="s">
        <v>418</v>
      </c>
      <c r="B242" s="12">
        <v>175.34157591010614</v>
      </c>
      <c r="C242" s="12">
        <v>0</v>
      </c>
      <c r="D242" s="7">
        <f t="shared" si="3"/>
        <v>175.34157591010614</v>
      </c>
    </row>
    <row r="243" spans="1:4" x14ac:dyDescent="0.25">
      <c r="A243" s="5" t="s">
        <v>437</v>
      </c>
      <c r="B243" s="12">
        <v>174.44755087503185</v>
      </c>
      <c r="C243" s="12">
        <v>0</v>
      </c>
      <c r="D243" s="7">
        <f t="shared" si="3"/>
        <v>174.44755087503185</v>
      </c>
    </row>
    <row r="244" spans="1:4" x14ac:dyDescent="0.25">
      <c r="A244" s="5" t="s">
        <v>367</v>
      </c>
      <c r="B244" s="12">
        <v>171.41267998371885</v>
      </c>
      <c r="C244" s="12">
        <v>0</v>
      </c>
      <c r="D244" s="7">
        <f t="shared" si="3"/>
        <v>171.41267998371885</v>
      </c>
    </row>
    <row r="245" spans="1:4" x14ac:dyDescent="0.25">
      <c r="A245" s="5" t="s">
        <v>135</v>
      </c>
      <c r="B245" s="12">
        <v>0</v>
      </c>
      <c r="C245" s="12">
        <v>214.60344935280412</v>
      </c>
      <c r="D245" s="7">
        <f t="shared" si="3"/>
        <v>214.60344935280412</v>
      </c>
    </row>
    <row r="246" spans="1:4" x14ac:dyDescent="0.25">
      <c r="A246" s="5" t="s">
        <v>136</v>
      </c>
      <c r="B246" s="12">
        <v>0</v>
      </c>
      <c r="C246" s="12">
        <v>214.60344935280412</v>
      </c>
      <c r="D246" s="7">
        <f t="shared" si="3"/>
        <v>214.60344935280412</v>
      </c>
    </row>
    <row r="247" spans="1:4" x14ac:dyDescent="0.25">
      <c r="A247" s="5" t="s">
        <v>398</v>
      </c>
      <c r="B247" s="12">
        <v>153.49558616601729</v>
      </c>
      <c r="C247" s="12">
        <v>0</v>
      </c>
      <c r="D247" s="7">
        <f t="shared" si="3"/>
        <v>153.49558616601729</v>
      </c>
    </row>
    <row r="248" spans="1:4" x14ac:dyDescent="0.25">
      <c r="A248" s="5" t="s">
        <v>422</v>
      </c>
      <c r="B248" s="12">
        <v>153.49558616601729</v>
      </c>
      <c r="C248" s="12">
        <v>0</v>
      </c>
      <c r="D248" s="7">
        <f t="shared" si="3"/>
        <v>153.49558616601729</v>
      </c>
    </row>
    <row r="249" spans="1:4" x14ac:dyDescent="0.25">
      <c r="A249" s="5" t="s">
        <v>428</v>
      </c>
      <c r="B249" s="12">
        <v>153.49558616601729</v>
      </c>
      <c r="C249" s="12">
        <v>0</v>
      </c>
      <c r="D249" s="7">
        <f t="shared" si="3"/>
        <v>153.49558616601729</v>
      </c>
    </row>
    <row r="250" spans="1:4" x14ac:dyDescent="0.25">
      <c r="A250" s="5" t="s">
        <v>129</v>
      </c>
      <c r="B250" s="12">
        <v>135.06571908729353</v>
      </c>
      <c r="C250" s="12">
        <v>24.004711743911489</v>
      </c>
      <c r="D250" s="7">
        <f t="shared" si="3"/>
        <v>159.07043083120502</v>
      </c>
    </row>
    <row r="251" spans="1:4" x14ac:dyDescent="0.25">
      <c r="A251" s="5" t="s">
        <v>463</v>
      </c>
      <c r="B251" s="12">
        <v>152.75268025394718</v>
      </c>
      <c r="C251" s="12">
        <v>0</v>
      </c>
      <c r="D251" s="7">
        <f t="shared" si="3"/>
        <v>152.75268025394718</v>
      </c>
    </row>
    <row r="252" spans="1:4" x14ac:dyDescent="0.25">
      <c r="A252" s="5" t="s">
        <v>383</v>
      </c>
      <c r="B252" s="12">
        <v>138.80105631011162</v>
      </c>
      <c r="C252" s="12">
        <v>1.9340353274659334</v>
      </c>
      <c r="D252" s="7">
        <f t="shared" si="3"/>
        <v>140.73509163757754</v>
      </c>
    </row>
    <row r="253" spans="1:4" x14ac:dyDescent="0.25">
      <c r="A253" s="5" t="s">
        <v>436</v>
      </c>
      <c r="B253" s="12">
        <v>139.89104332897804</v>
      </c>
      <c r="C253" s="12">
        <v>0</v>
      </c>
      <c r="D253" s="7">
        <f t="shared" si="3"/>
        <v>139.89104332897804</v>
      </c>
    </row>
    <row r="254" spans="1:4" x14ac:dyDescent="0.25">
      <c r="A254" s="5" t="s">
        <v>372</v>
      </c>
      <c r="B254" s="12">
        <v>139.42723660298444</v>
      </c>
      <c r="C254" s="12">
        <v>0</v>
      </c>
      <c r="D254" s="7">
        <f t="shared" si="3"/>
        <v>139.42723660298444</v>
      </c>
    </row>
    <row r="255" spans="1:4" x14ac:dyDescent="0.25">
      <c r="A255" s="5" t="s">
        <v>369</v>
      </c>
      <c r="B255" s="12">
        <v>126.8148771037197</v>
      </c>
      <c r="C255" s="12">
        <v>0</v>
      </c>
      <c r="D255" s="7">
        <f t="shared" si="3"/>
        <v>126.8148771037197</v>
      </c>
    </row>
    <row r="256" spans="1:4" x14ac:dyDescent="0.25">
      <c r="A256" s="5" t="s">
        <v>75</v>
      </c>
      <c r="B256" s="12">
        <v>125.52458877854528</v>
      </c>
      <c r="C256" s="12">
        <v>0.42335746622514153</v>
      </c>
      <c r="D256" s="7">
        <f t="shared" si="3"/>
        <v>125.94794624477042</v>
      </c>
    </row>
    <row r="257" spans="1:4" x14ac:dyDescent="0.25">
      <c r="A257" s="5" t="s">
        <v>362</v>
      </c>
      <c r="B257" s="12">
        <v>118.14282851287773</v>
      </c>
      <c r="C257" s="12">
        <v>0</v>
      </c>
      <c r="D257" s="7">
        <f t="shared" si="3"/>
        <v>118.14282851287773</v>
      </c>
    </row>
    <row r="258" spans="1:4" x14ac:dyDescent="0.25">
      <c r="A258" s="5" t="s">
        <v>381</v>
      </c>
      <c r="B258" s="12">
        <v>116.39619728812455</v>
      </c>
      <c r="C258" s="12">
        <v>0</v>
      </c>
      <c r="D258" s="7">
        <f t="shared" si="3"/>
        <v>116.39619728812455</v>
      </c>
    </row>
    <row r="259" spans="1:4" x14ac:dyDescent="0.25">
      <c r="A259" s="5" t="s">
        <v>382</v>
      </c>
      <c r="B259" s="12">
        <v>116.39619728812455</v>
      </c>
      <c r="C259" s="12">
        <v>0</v>
      </c>
      <c r="D259" s="7">
        <f t="shared" si="3"/>
        <v>116.39619728812455</v>
      </c>
    </row>
    <row r="260" spans="1:4" x14ac:dyDescent="0.25">
      <c r="A260" s="5" t="s">
        <v>415</v>
      </c>
      <c r="B260" s="12">
        <v>116.39619728812455</v>
      </c>
      <c r="C260" s="12">
        <v>0</v>
      </c>
      <c r="D260" s="7">
        <f t="shared" si="3"/>
        <v>116.39619728812455</v>
      </c>
    </row>
    <row r="261" spans="1:4" x14ac:dyDescent="0.25">
      <c r="A261" s="5" t="s">
        <v>419</v>
      </c>
      <c r="B261" s="12">
        <v>116.39619728812455</v>
      </c>
      <c r="C261" s="12">
        <v>0</v>
      </c>
      <c r="D261" s="7">
        <f t="shared" si="3"/>
        <v>116.39619728812455</v>
      </c>
    </row>
    <row r="262" spans="1:4" x14ac:dyDescent="0.25">
      <c r="A262" s="5" t="s">
        <v>466</v>
      </c>
      <c r="B262" s="12">
        <v>111.70628099454794</v>
      </c>
      <c r="C262" s="12">
        <v>0</v>
      </c>
      <c r="D262" s="7">
        <f t="shared" si="3"/>
        <v>111.70628099454794</v>
      </c>
    </row>
    <row r="263" spans="1:4" x14ac:dyDescent="0.25">
      <c r="A263" s="5" t="s">
        <v>385</v>
      </c>
      <c r="B263" s="12">
        <v>105.35125571253036</v>
      </c>
      <c r="C263" s="12">
        <v>0</v>
      </c>
      <c r="D263" s="7">
        <f t="shared" si="3"/>
        <v>105.35125571253036</v>
      </c>
    </row>
    <row r="264" spans="1:4" x14ac:dyDescent="0.25">
      <c r="A264" s="5" t="s">
        <v>394</v>
      </c>
      <c r="B264" s="12">
        <v>105.35125571253036</v>
      </c>
      <c r="C264" s="12">
        <v>0</v>
      </c>
      <c r="D264" s="7">
        <f t="shared" si="3"/>
        <v>105.35125571253036</v>
      </c>
    </row>
    <row r="265" spans="1:4" x14ac:dyDescent="0.25">
      <c r="A265" s="5" t="s">
        <v>397</v>
      </c>
      <c r="B265" s="12">
        <v>105.35125571253036</v>
      </c>
      <c r="C265" s="12">
        <v>0</v>
      </c>
      <c r="D265" s="7">
        <f t="shared" si="3"/>
        <v>105.35125571253036</v>
      </c>
    </row>
    <row r="266" spans="1:4" x14ac:dyDescent="0.25">
      <c r="A266" s="5" t="s">
        <v>404</v>
      </c>
      <c r="B266" s="12">
        <v>105.35125571253036</v>
      </c>
      <c r="C266" s="12">
        <v>0</v>
      </c>
      <c r="D266" s="7">
        <f t="shared" ref="D266:D330" si="4">SUM(B266:C266)</f>
        <v>105.35125571253036</v>
      </c>
    </row>
    <row r="267" spans="1:4" x14ac:dyDescent="0.25">
      <c r="A267" s="5" t="s">
        <v>414</v>
      </c>
      <c r="B267" s="12">
        <v>105.35125571253036</v>
      </c>
      <c r="C267" s="12">
        <v>0</v>
      </c>
      <c r="D267" s="7">
        <f t="shared" si="4"/>
        <v>105.35125571253036</v>
      </c>
    </row>
    <row r="268" spans="1:4" x14ac:dyDescent="0.25">
      <c r="A268" s="5" t="s">
        <v>430</v>
      </c>
      <c r="B268" s="12">
        <v>105.35125571253036</v>
      </c>
      <c r="C268" s="12">
        <v>0</v>
      </c>
      <c r="D268" s="7">
        <f t="shared" si="4"/>
        <v>105.35125571253036</v>
      </c>
    </row>
    <row r="269" spans="1:4" x14ac:dyDescent="0.25">
      <c r="A269" s="5" t="s">
        <v>427</v>
      </c>
      <c r="B269" s="12">
        <v>95.243435281768967</v>
      </c>
      <c r="C269" s="12">
        <v>0</v>
      </c>
      <c r="D269" s="7">
        <f t="shared" si="4"/>
        <v>95.243435281768967</v>
      </c>
    </row>
    <row r="270" spans="1:4" x14ac:dyDescent="0.25">
      <c r="A270" s="5" t="s">
        <v>429</v>
      </c>
      <c r="B270" s="12">
        <v>93.602277628430031</v>
      </c>
      <c r="C270" s="12">
        <v>0</v>
      </c>
      <c r="D270" s="7">
        <f t="shared" si="4"/>
        <v>93.602277628430031</v>
      </c>
    </row>
    <row r="271" spans="1:4" x14ac:dyDescent="0.25">
      <c r="A271" s="5" t="s">
        <v>13</v>
      </c>
      <c r="B271" s="12">
        <v>91.270163732523528</v>
      </c>
      <c r="C271" s="12">
        <v>0</v>
      </c>
      <c r="D271" s="7">
        <f t="shared" si="4"/>
        <v>91.270163732523528</v>
      </c>
    </row>
    <row r="272" spans="1:4" x14ac:dyDescent="0.25">
      <c r="A272" s="5" t="s">
        <v>462</v>
      </c>
      <c r="B272" s="12">
        <v>88.897893731677527</v>
      </c>
      <c r="C272" s="12">
        <v>0</v>
      </c>
      <c r="D272" s="7">
        <f t="shared" si="4"/>
        <v>88.897893731677527</v>
      </c>
    </row>
    <row r="273" spans="1:4" x14ac:dyDescent="0.25">
      <c r="A273" s="5" t="s">
        <v>121</v>
      </c>
      <c r="B273" s="12">
        <v>0</v>
      </c>
      <c r="C273" s="12">
        <v>114.76180339810334</v>
      </c>
      <c r="D273" s="7">
        <f t="shared" si="4"/>
        <v>114.76180339810334</v>
      </c>
    </row>
    <row r="274" spans="1:4" x14ac:dyDescent="0.25">
      <c r="A274" s="5" t="s">
        <v>110</v>
      </c>
      <c r="B274" s="12">
        <v>0</v>
      </c>
      <c r="C274" s="12">
        <v>114.76180339810334</v>
      </c>
      <c r="D274" s="7">
        <f t="shared" si="4"/>
        <v>114.76180339810334</v>
      </c>
    </row>
    <row r="275" spans="1:4" x14ac:dyDescent="0.25">
      <c r="A275" s="5" t="s">
        <v>111</v>
      </c>
      <c r="B275" s="12">
        <v>0</v>
      </c>
      <c r="C275" s="12">
        <v>114.76180339810334</v>
      </c>
      <c r="D275" s="7">
        <f t="shared" si="4"/>
        <v>114.76180339810334</v>
      </c>
    </row>
    <row r="276" spans="1:4" x14ac:dyDescent="0.25">
      <c r="A276" s="5" t="s">
        <v>112</v>
      </c>
      <c r="B276" s="12">
        <v>0</v>
      </c>
      <c r="C276" s="12">
        <v>114.76180339810334</v>
      </c>
      <c r="D276" s="7">
        <f t="shared" si="4"/>
        <v>114.76180339810334</v>
      </c>
    </row>
    <row r="277" spans="1:4" x14ac:dyDescent="0.25">
      <c r="A277" s="5" t="s">
        <v>113</v>
      </c>
      <c r="B277" s="12">
        <v>0</v>
      </c>
      <c r="C277" s="12">
        <v>114.76180339810334</v>
      </c>
      <c r="D277" s="7">
        <f t="shared" si="4"/>
        <v>114.76180339810334</v>
      </c>
    </row>
    <row r="278" spans="1:4" x14ac:dyDescent="0.25">
      <c r="A278" s="5" t="s">
        <v>370</v>
      </c>
      <c r="B278" s="12">
        <v>82.557336052835836</v>
      </c>
      <c r="C278" s="12">
        <v>0</v>
      </c>
      <c r="D278" s="7">
        <f t="shared" si="4"/>
        <v>82.557336052835836</v>
      </c>
    </row>
    <row r="279" spans="1:4" x14ac:dyDescent="0.25">
      <c r="A279" s="5" t="s">
        <v>376</v>
      </c>
      <c r="B279" s="12">
        <v>82.557336052835836</v>
      </c>
      <c r="C279" s="12">
        <v>0</v>
      </c>
      <c r="D279" s="7">
        <f t="shared" si="4"/>
        <v>82.557336052835836</v>
      </c>
    </row>
    <row r="280" spans="1:4" x14ac:dyDescent="0.25">
      <c r="A280" s="5" t="s">
        <v>380</v>
      </c>
      <c r="B280" s="12">
        <v>82.557336052835836</v>
      </c>
      <c r="C280" s="12">
        <v>0</v>
      </c>
      <c r="D280" s="7">
        <f t="shared" si="4"/>
        <v>82.557336052835836</v>
      </c>
    </row>
    <row r="281" spans="1:4" x14ac:dyDescent="0.25">
      <c r="A281" s="5" t="s">
        <v>400</v>
      </c>
      <c r="B281" s="12">
        <v>82.557336052835836</v>
      </c>
      <c r="C281" s="12">
        <v>0</v>
      </c>
      <c r="D281" s="7">
        <f t="shared" si="4"/>
        <v>82.557336052835836</v>
      </c>
    </row>
    <row r="282" spans="1:4" x14ac:dyDescent="0.25">
      <c r="A282" s="5" t="s">
        <v>420</v>
      </c>
      <c r="B282" s="12">
        <v>82.557336052835836</v>
      </c>
      <c r="C282" s="12">
        <v>0</v>
      </c>
      <c r="D282" s="7">
        <f t="shared" si="4"/>
        <v>82.557336052835836</v>
      </c>
    </row>
    <row r="283" spans="1:4" x14ac:dyDescent="0.25">
      <c r="A283" s="5" t="s">
        <v>424</v>
      </c>
      <c r="B283" s="12">
        <v>82.557336052835836</v>
      </c>
      <c r="C283" s="12">
        <v>0</v>
      </c>
      <c r="D283" s="7">
        <f t="shared" si="4"/>
        <v>82.557336052835836</v>
      </c>
    </row>
    <row r="284" spans="1:4" x14ac:dyDescent="0.25">
      <c r="A284" s="5" t="s">
        <v>441</v>
      </c>
      <c r="B284" s="12">
        <v>78.02837004752196</v>
      </c>
      <c r="C284" s="12">
        <v>3.8426709999862014</v>
      </c>
      <c r="D284" s="7">
        <f t="shared" si="4"/>
        <v>81.871041047508157</v>
      </c>
    </row>
    <row r="285" spans="1:4" x14ac:dyDescent="0.25">
      <c r="A285" s="5" t="s">
        <v>233</v>
      </c>
      <c r="B285" s="12">
        <v>72.220849379298016</v>
      </c>
      <c r="C285" s="12">
        <v>0</v>
      </c>
      <c r="D285" s="7">
        <f t="shared" si="4"/>
        <v>72.220849379298016</v>
      </c>
    </row>
    <row r="286" spans="1:4" x14ac:dyDescent="0.25">
      <c r="A286" s="5" t="s">
        <v>403</v>
      </c>
      <c r="B286" s="12">
        <v>72.220849379298016</v>
      </c>
      <c r="C286" s="12">
        <v>0</v>
      </c>
      <c r="D286" s="7">
        <f t="shared" si="4"/>
        <v>72.220849379298016</v>
      </c>
    </row>
    <row r="287" spans="1:4" x14ac:dyDescent="0.25">
      <c r="A287" s="5" t="s">
        <v>425</v>
      </c>
      <c r="B287" s="12">
        <v>72.220849379298016</v>
      </c>
      <c r="C287" s="12">
        <v>0</v>
      </c>
      <c r="D287" s="7">
        <f t="shared" si="4"/>
        <v>72.220849379298016</v>
      </c>
    </row>
    <row r="288" spans="1:4" x14ac:dyDescent="0.25">
      <c r="A288" s="5" t="s">
        <v>432</v>
      </c>
      <c r="B288" s="12">
        <v>68.753364086957291</v>
      </c>
      <c r="C288" s="12">
        <v>0</v>
      </c>
      <c r="D288" s="7">
        <f t="shared" si="4"/>
        <v>68.753364086957291</v>
      </c>
    </row>
    <row r="289" spans="1:4" x14ac:dyDescent="0.25">
      <c r="A289" s="5" t="s">
        <v>465</v>
      </c>
      <c r="B289" s="12">
        <v>68.753364086957291</v>
      </c>
      <c r="C289" s="12">
        <v>0</v>
      </c>
      <c r="D289" s="7">
        <f t="shared" si="4"/>
        <v>68.753364086957291</v>
      </c>
    </row>
    <row r="290" spans="1:4" x14ac:dyDescent="0.25">
      <c r="A290" s="5" t="s">
        <v>379</v>
      </c>
      <c r="B290" s="12">
        <v>64.9311541545094</v>
      </c>
      <c r="C290" s="12">
        <v>0</v>
      </c>
      <c r="D290" s="7">
        <f t="shared" si="4"/>
        <v>64.9311541545094</v>
      </c>
    </row>
    <row r="291" spans="1:4" x14ac:dyDescent="0.25">
      <c r="A291" s="5" t="s">
        <v>431</v>
      </c>
      <c r="B291" s="12">
        <v>62.001852678288543</v>
      </c>
      <c r="C291" s="12">
        <v>0</v>
      </c>
      <c r="D291" s="7">
        <f t="shared" si="4"/>
        <v>62.001852678288543</v>
      </c>
    </row>
    <row r="292" spans="1:4" x14ac:dyDescent="0.25">
      <c r="A292" s="5" t="s">
        <v>448</v>
      </c>
      <c r="B292" s="12">
        <v>51.720622281140095</v>
      </c>
      <c r="C292" s="12">
        <v>0</v>
      </c>
      <c r="D292" s="7">
        <f t="shared" si="4"/>
        <v>51.720622281140095</v>
      </c>
    </row>
    <row r="293" spans="1:4" x14ac:dyDescent="0.25">
      <c r="A293" s="5" t="s">
        <v>103</v>
      </c>
      <c r="B293" s="12">
        <v>50.545276882754372</v>
      </c>
      <c r="C293" s="12">
        <v>1.8307757976812514E-2</v>
      </c>
      <c r="D293" s="7">
        <f t="shared" si="4"/>
        <v>50.563584640731186</v>
      </c>
    </row>
    <row r="294" spans="1:4" x14ac:dyDescent="0.25">
      <c r="A294" s="5" t="s">
        <v>433</v>
      </c>
      <c r="B294" s="12">
        <v>49.821923080971651</v>
      </c>
      <c r="C294" s="12">
        <v>0</v>
      </c>
      <c r="D294" s="7">
        <f t="shared" si="4"/>
        <v>49.821923080971651</v>
      </c>
    </row>
    <row r="295" spans="1:4" x14ac:dyDescent="0.25">
      <c r="A295" s="5" t="s">
        <v>445</v>
      </c>
      <c r="B295" s="12">
        <v>45.811255724709646</v>
      </c>
      <c r="C295" s="12">
        <v>2.2695957698058815E-3</v>
      </c>
      <c r="D295" s="7">
        <f t="shared" si="4"/>
        <v>45.813525320479449</v>
      </c>
    </row>
    <row r="296" spans="1:4" x14ac:dyDescent="0.25">
      <c r="A296" s="5" t="s">
        <v>210</v>
      </c>
      <c r="B296" s="12">
        <v>32.604876278684493</v>
      </c>
      <c r="C296" s="12">
        <v>10.348115746307629</v>
      </c>
      <c r="D296" s="7">
        <f t="shared" si="4"/>
        <v>42.95299202499212</v>
      </c>
    </row>
    <row r="297" spans="1:4" x14ac:dyDescent="0.25">
      <c r="A297" s="5" t="s">
        <v>467</v>
      </c>
      <c r="B297" s="12">
        <v>32.194732427935534</v>
      </c>
      <c r="C297" s="12">
        <v>0</v>
      </c>
      <c r="D297" s="7">
        <f t="shared" si="4"/>
        <v>32.194732427935534</v>
      </c>
    </row>
    <row r="298" spans="1:4" x14ac:dyDescent="0.25">
      <c r="A298" s="5" t="s">
        <v>440</v>
      </c>
      <c r="B298" s="12">
        <v>27.32762513487954</v>
      </c>
      <c r="C298" s="12">
        <v>0</v>
      </c>
      <c r="D298" s="7">
        <f t="shared" si="4"/>
        <v>27.32762513487954</v>
      </c>
    </row>
    <row r="299" spans="1:4" x14ac:dyDescent="0.25">
      <c r="A299" s="5" t="s">
        <v>450</v>
      </c>
      <c r="B299" s="12">
        <v>26.550450315783689</v>
      </c>
      <c r="C299" s="12">
        <v>0</v>
      </c>
      <c r="D299" s="7">
        <f t="shared" si="4"/>
        <v>26.550450315783689</v>
      </c>
    </row>
    <row r="300" spans="1:4" x14ac:dyDescent="0.25">
      <c r="A300" s="5" t="s">
        <v>464</v>
      </c>
      <c r="B300" s="12">
        <v>20.981585197663136</v>
      </c>
      <c r="C300" s="12">
        <v>0</v>
      </c>
      <c r="D300" s="7">
        <f t="shared" si="4"/>
        <v>20.981585197663136</v>
      </c>
    </row>
    <row r="301" spans="1:4" x14ac:dyDescent="0.25">
      <c r="A301" s="5" t="s">
        <v>471</v>
      </c>
      <c r="B301" s="12">
        <v>20.655965886435951</v>
      </c>
      <c r="C301" s="12">
        <v>0</v>
      </c>
      <c r="D301" s="7">
        <f t="shared" si="4"/>
        <v>20.655965886435951</v>
      </c>
    </row>
    <row r="302" spans="1:4" x14ac:dyDescent="0.25">
      <c r="A302" s="5" t="s">
        <v>472</v>
      </c>
      <c r="B302" s="12">
        <v>20.655965886435951</v>
      </c>
      <c r="C302" s="12">
        <v>0</v>
      </c>
      <c r="D302" s="7">
        <f t="shared" si="4"/>
        <v>20.655965886435951</v>
      </c>
    </row>
    <row r="303" spans="1:4" x14ac:dyDescent="0.25">
      <c r="A303" s="5" t="s">
        <v>347</v>
      </c>
      <c r="B303" s="12">
        <v>12.791992116438097</v>
      </c>
      <c r="C303" s="12">
        <v>0</v>
      </c>
      <c r="D303" s="7">
        <f t="shared" si="4"/>
        <v>12.791992116438097</v>
      </c>
    </row>
    <row r="304" spans="1:4" x14ac:dyDescent="0.25">
      <c r="A304" s="5" t="s">
        <v>452</v>
      </c>
      <c r="B304" s="12">
        <v>0</v>
      </c>
      <c r="C304" s="12">
        <v>16.707027651399699</v>
      </c>
      <c r="D304" s="7">
        <f t="shared" si="4"/>
        <v>16.707027651399699</v>
      </c>
    </row>
    <row r="305" spans="1:4" x14ac:dyDescent="0.25">
      <c r="A305" s="5" t="s">
        <v>208</v>
      </c>
      <c r="B305" s="12">
        <v>11.977213030326299</v>
      </c>
      <c r="C305" s="12">
        <v>0</v>
      </c>
      <c r="D305" s="7">
        <f t="shared" si="4"/>
        <v>11.977213030326299</v>
      </c>
    </row>
    <row r="306" spans="1:4" x14ac:dyDescent="0.25">
      <c r="A306" s="5" t="s">
        <v>468</v>
      </c>
      <c r="B306" s="12">
        <v>8.5831463913330861</v>
      </c>
      <c r="C306" s="12">
        <v>0</v>
      </c>
      <c r="D306" s="7">
        <f t="shared" si="4"/>
        <v>8.5831463913330861</v>
      </c>
    </row>
    <row r="307" spans="1:4" x14ac:dyDescent="0.25">
      <c r="A307" s="5" t="s">
        <v>451</v>
      </c>
      <c r="B307" s="12">
        <v>8.5831463913330861</v>
      </c>
      <c r="C307" s="12">
        <v>0</v>
      </c>
      <c r="D307" s="7">
        <f t="shared" si="4"/>
        <v>8.5831463913330861</v>
      </c>
    </row>
    <row r="308" spans="1:4" x14ac:dyDescent="0.25">
      <c r="A308" s="5" t="s">
        <v>469</v>
      </c>
      <c r="B308" s="12">
        <v>8.5831463913330861</v>
      </c>
      <c r="C308" s="12">
        <v>0</v>
      </c>
      <c r="D308" s="7">
        <f t="shared" si="4"/>
        <v>8.5831463913330861</v>
      </c>
    </row>
    <row r="309" spans="1:4" x14ac:dyDescent="0.25">
      <c r="A309" s="5" t="s">
        <v>470</v>
      </c>
      <c r="B309" s="12">
        <v>8.5831463913330861</v>
      </c>
      <c r="C309" s="12">
        <v>0</v>
      </c>
      <c r="D309" s="7">
        <f t="shared" si="4"/>
        <v>8.5831463913330861</v>
      </c>
    </row>
    <row r="310" spans="1:4" x14ac:dyDescent="0.25">
      <c r="A310" s="5" t="s">
        <v>123</v>
      </c>
      <c r="B310" s="12">
        <v>0</v>
      </c>
      <c r="C310" s="12">
        <v>9.7844444143720555</v>
      </c>
      <c r="D310" s="7">
        <f t="shared" si="4"/>
        <v>9.7844444143720555</v>
      </c>
    </row>
    <row r="311" spans="1:4" x14ac:dyDescent="0.25">
      <c r="A311" s="5" t="s">
        <v>115</v>
      </c>
      <c r="B311" s="12">
        <v>0</v>
      </c>
      <c r="C311" s="12">
        <v>8.6667305908247645</v>
      </c>
      <c r="D311" s="7">
        <f t="shared" si="4"/>
        <v>8.6667305908247645</v>
      </c>
    </row>
    <row r="312" spans="1:4" x14ac:dyDescent="0.25">
      <c r="A312" s="5" t="s">
        <v>117</v>
      </c>
      <c r="B312" s="12">
        <v>0</v>
      </c>
      <c r="C312" s="12">
        <v>8.6667305908247645</v>
      </c>
      <c r="D312" s="7">
        <f t="shared" si="4"/>
        <v>8.6667305908247645</v>
      </c>
    </row>
    <row r="313" spans="1:4" x14ac:dyDescent="0.25">
      <c r="A313" s="5" t="s">
        <v>114</v>
      </c>
      <c r="B313" s="12">
        <v>0</v>
      </c>
      <c r="C313" s="12">
        <v>6.2245244682524827</v>
      </c>
      <c r="D313" s="7">
        <f t="shared" si="4"/>
        <v>6.2245244682524827</v>
      </c>
    </row>
    <row r="314" spans="1:4" x14ac:dyDescent="0.25">
      <c r="A314" s="5" t="s">
        <v>116</v>
      </c>
      <c r="B314" s="12">
        <v>0</v>
      </c>
      <c r="C314" s="12">
        <v>6.2245244682524827</v>
      </c>
      <c r="D314" s="7">
        <f t="shared" si="4"/>
        <v>6.2245244682524827</v>
      </c>
    </row>
    <row r="315" spans="1:4" x14ac:dyDescent="0.25">
      <c r="A315" s="5" t="s">
        <v>118</v>
      </c>
      <c r="B315" s="12">
        <v>0</v>
      </c>
      <c r="C315" s="12">
        <v>6.2245244682524827</v>
      </c>
      <c r="D315" s="7">
        <f t="shared" si="4"/>
        <v>6.2245244682524827</v>
      </c>
    </row>
    <row r="316" spans="1:4" x14ac:dyDescent="0.25">
      <c r="A316" s="5" t="s">
        <v>476</v>
      </c>
      <c r="B316" s="12">
        <v>0</v>
      </c>
      <c r="C316" s="12">
        <v>0.97013186998675427</v>
      </c>
      <c r="D316" s="7">
        <f t="shared" si="4"/>
        <v>0.97013186998675427</v>
      </c>
    </row>
    <row r="317" spans="1:4" x14ac:dyDescent="0.25">
      <c r="A317" s="5" t="s">
        <v>477</v>
      </c>
      <c r="B317" s="12">
        <v>0</v>
      </c>
      <c r="C317" s="12">
        <v>0.97013186998675427</v>
      </c>
      <c r="D317" s="7">
        <f t="shared" si="4"/>
        <v>0.97013186998675427</v>
      </c>
    </row>
    <row r="318" spans="1:4" x14ac:dyDescent="0.25">
      <c r="A318" s="5" t="s">
        <v>478</v>
      </c>
      <c r="B318" s="12">
        <v>0</v>
      </c>
      <c r="C318" s="12">
        <v>0.97013186998675427</v>
      </c>
      <c r="D318" s="7">
        <f t="shared" si="4"/>
        <v>0.97013186998675427</v>
      </c>
    </row>
    <row r="319" spans="1:4" x14ac:dyDescent="0.25">
      <c r="A319" s="5" t="s">
        <v>479</v>
      </c>
      <c r="B319" s="12">
        <v>0</v>
      </c>
      <c r="C319" s="12">
        <v>0.97013186998675427</v>
      </c>
      <c r="D319" s="7">
        <f t="shared" si="4"/>
        <v>0.97013186998675427</v>
      </c>
    </row>
    <row r="320" spans="1:4" x14ac:dyDescent="0.25">
      <c r="A320" s="5" t="s">
        <v>480</v>
      </c>
      <c r="B320" s="12">
        <v>0</v>
      </c>
      <c r="C320" s="12">
        <v>0.97013186998675427</v>
      </c>
      <c r="D320" s="7">
        <f t="shared" si="4"/>
        <v>0.97013186998675427</v>
      </c>
    </row>
    <row r="321" spans="1:4" x14ac:dyDescent="0.25">
      <c r="A321" s="5" t="s">
        <v>481</v>
      </c>
      <c r="B321" s="12">
        <v>0</v>
      </c>
      <c r="C321" s="12">
        <v>0.97013186998675427</v>
      </c>
      <c r="D321" s="7">
        <f t="shared" si="4"/>
        <v>0.97013186998675427</v>
      </c>
    </row>
    <row r="322" spans="1:4" x14ac:dyDescent="0.25">
      <c r="A322" s="5" t="s">
        <v>482</v>
      </c>
      <c r="B322" s="12">
        <v>0</v>
      </c>
      <c r="C322" s="12">
        <v>0.97013186998675427</v>
      </c>
      <c r="D322" s="7">
        <f t="shared" si="4"/>
        <v>0.97013186998675427</v>
      </c>
    </row>
    <row r="323" spans="1:4" x14ac:dyDescent="0.25">
      <c r="A323" s="5" t="s">
        <v>483</v>
      </c>
      <c r="B323" s="12">
        <v>0</v>
      </c>
      <c r="C323" s="12">
        <v>0.97013186998675427</v>
      </c>
      <c r="D323" s="7">
        <f t="shared" si="4"/>
        <v>0.97013186998675427</v>
      </c>
    </row>
    <row r="324" spans="1:4" x14ac:dyDescent="0.25">
      <c r="A324" s="5" t="s">
        <v>484</v>
      </c>
      <c r="B324" s="12">
        <v>0</v>
      </c>
      <c r="C324" s="12">
        <v>0.97013186998675427</v>
      </c>
      <c r="D324" s="7">
        <f t="shared" si="4"/>
        <v>0.97013186998675427</v>
      </c>
    </row>
    <row r="325" spans="1:4" x14ac:dyDescent="0.25">
      <c r="A325" s="5" t="s">
        <v>485</v>
      </c>
      <c r="B325" s="12">
        <v>0</v>
      </c>
      <c r="C325" s="12">
        <v>0.97013186998675427</v>
      </c>
      <c r="D325" s="7">
        <f t="shared" si="4"/>
        <v>0.97013186998675427</v>
      </c>
    </row>
    <row r="326" spans="1:4" x14ac:dyDescent="0.25">
      <c r="A326" s="5" t="s">
        <v>486</v>
      </c>
      <c r="B326" s="12">
        <v>0</v>
      </c>
      <c r="C326" s="12">
        <v>0.97013186998675427</v>
      </c>
      <c r="D326" s="7">
        <f t="shared" si="4"/>
        <v>0.97013186998675427</v>
      </c>
    </row>
    <row r="327" spans="1:4" x14ac:dyDescent="0.25">
      <c r="A327" s="5" t="s">
        <v>487</v>
      </c>
      <c r="B327" s="12">
        <v>0</v>
      </c>
      <c r="C327" s="12">
        <v>0.97013186998675427</v>
      </c>
      <c r="D327" s="7">
        <f t="shared" si="4"/>
        <v>0.97013186998675427</v>
      </c>
    </row>
    <row r="328" spans="1:4" x14ac:dyDescent="0.25">
      <c r="A328" s="5" t="s">
        <v>488</v>
      </c>
      <c r="B328" s="12">
        <v>0</v>
      </c>
      <c r="C328" s="12">
        <v>0.97013186998675427</v>
      </c>
      <c r="D328" s="7">
        <f t="shared" si="4"/>
        <v>0.97013186998675427</v>
      </c>
    </row>
    <row r="329" spans="1:4" x14ac:dyDescent="0.25">
      <c r="A329" s="5" t="s">
        <v>489</v>
      </c>
      <c r="B329" s="12">
        <v>0</v>
      </c>
      <c r="C329" s="12">
        <v>0.97013186998675427</v>
      </c>
      <c r="D329" s="7">
        <f>SUM(B329:C329)</f>
        <v>0.97013186998675427</v>
      </c>
    </row>
    <row r="330" spans="1:4" x14ac:dyDescent="0.25">
      <c r="A330" s="5" t="s">
        <v>490</v>
      </c>
      <c r="B330" s="12">
        <v>0</v>
      </c>
      <c r="C330" s="12">
        <v>0.97013186998675427</v>
      </c>
      <c r="D330" s="7">
        <f t="shared" si="4"/>
        <v>0.97013186998675427</v>
      </c>
    </row>
  </sheetData>
  <sortState xmlns:xlrd2="http://schemas.microsoft.com/office/spreadsheetml/2017/richdata2" ref="A9:D330">
    <sortCondition descending="1" ref="D9:D330"/>
  </sortState>
  <pageMargins left="0.511811024" right="0.511811024" top="0.78740157499999996" bottom="0.78740157499999996" header="0.31496062000000002" footer="0.31496062000000002"/>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08BD73-FCEB-409D-8D6A-4C7F611A7FB7}">
  <sheetPr codeName="Planilha12"/>
  <dimension ref="A2:H156"/>
  <sheetViews>
    <sheetView workbookViewId="0">
      <selection activeCell="B15" sqref="B15"/>
    </sheetView>
  </sheetViews>
  <sheetFormatPr defaultColWidth="9.1796875" defaultRowHeight="12.5" x14ac:dyDescent="0.25"/>
  <cols>
    <col min="1" max="1" width="40.54296875" style="1" customWidth="1"/>
    <col min="2" max="2" width="30.54296875" style="1" customWidth="1"/>
    <col min="3" max="16384" width="9.1796875" style="1"/>
  </cols>
  <sheetData>
    <row r="2" spans="1:8" ht="15" customHeight="1" x14ac:dyDescent="0.3">
      <c r="B2" s="2" t="str">
        <f>Índice!A8</f>
        <v>MÊS DE COMPETÊNCIA: Junho de 2024</v>
      </c>
      <c r="C2" s="3"/>
      <c r="D2" s="3"/>
      <c r="H2" s="3"/>
    </row>
    <row r="3" spans="1:8" ht="15" customHeight="1" x14ac:dyDescent="0.3">
      <c r="B3" s="2"/>
      <c r="C3" s="3"/>
      <c r="D3" s="3"/>
      <c r="H3" s="3"/>
    </row>
    <row r="5" spans="1:8" ht="13" x14ac:dyDescent="0.3">
      <c r="A5" s="2" t="s">
        <v>580</v>
      </c>
    </row>
    <row r="6" spans="1:8" x14ac:dyDescent="0.25">
      <c r="A6" s="1" t="s">
        <v>589</v>
      </c>
    </row>
    <row r="8" spans="1:8" ht="13" x14ac:dyDescent="0.3">
      <c r="A8" s="4" t="s">
        <v>1</v>
      </c>
      <c r="B8" s="6" t="s">
        <v>891</v>
      </c>
    </row>
    <row r="9" spans="1:8" x14ac:dyDescent="0.25">
      <c r="A9" s="10" t="s">
        <v>125</v>
      </c>
      <c r="B9" s="26">
        <v>3243057.5898934696</v>
      </c>
    </row>
    <row r="10" spans="1:8" x14ac:dyDescent="0.25">
      <c r="A10" s="20" t="s">
        <v>56</v>
      </c>
      <c r="B10" s="33">
        <v>-13338.566080628514</v>
      </c>
    </row>
    <row r="11" spans="1:8" x14ac:dyDescent="0.25">
      <c r="A11" s="5" t="s">
        <v>164</v>
      </c>
      <c r="B11" s="33">
        <v>-2114.1175443049165</v>
      </c>
    </row>
    <row r="12" spans="1:8" x14ac:dyDescent="0.25">
      <c r="A12" s="5" t="s">
        <v>165</v>
      </c>
      <c r="B12" s="33">
        <v>-2925.1826226767867</v>
      </c>
    </row>
    <row r="13" spans="1:8" x14ac:dyDescent="0.25">
      <c r="A13" s="5" t="s">
        <v>166</v>
      </c>
      <c r="B13" s="33">
        <v>-2114.1175443049165</v>
      </c>
    </row>
    <row r="14" spans="1:8" x14ac:dyDescent="0.25">
      <c r="A14" s="5" t="s">
        <v>143</v>
      </c>
      <c r="B14" s="33">
        <v>-2087.9243525548668</v>
      </c>
    </row>
    <row r="15" spans="1:8" x14ac:dyDescent="0.25">
      <c r="A15" s="5" t="s">
        <v>163</v>
      </c>
      <c r="B15" s="33">
        <v>-148540.83971265025</v>
      </c>
    </row>
    <row r="16" spans="1:8" x14ac:dyDescent="0.25">
      <c r="A16" s="5" t="s">
        <v>231</v>
      </c>
      <c r="B16" s="33">
        <v>-1532.4510248847671</v>
      </c>
    </row>
    <row r="17" spans="1:2" x14ac:dyDescent="0.25">
      <c r="A17" s="5" t="s">
        <v>103</v>
      </c>
      <c r="B17" s="33">
        <v>-7648.0050921663997</v>
      </c>
    </row>
    <row r="18" spans="1:2" x14ac:dyDescent="0.25">
      <c r="A18" s="5" t="s">
        <v>138</v>
      </c>
      <c r="B18" s="33">
        <v>-17529.025412073508</v>
      </c>
    </row>
    <row r="19" spans="1:2" x14ac:dyDescent="0.25">
      <c r="A19" s="5" t="s">
        <v>219</v>
      </c>
      <c r="B19" s="33">
        <v>-1447.7099826817148</v>
      </c>
    </row>
    <row r="20" spans="1:2" x14ac:dyDescent="0.25">
      <c r="A20" s="5" t="s">
        <v>167</v>
      </c>
      <c r="B20" s="33">
        <v>-3528.5430361406197</v>
      </c>
    </row>
    <row r="21" spans="1:2" x14ac:dyDescent="0.25">
      <c r="A21" s="5" t="s">
        <v>89</v>
      </c>
      <c r="B21" s="33">
        <v>-1256.9966074880192</v>
      </c>
    </row>
    <row r="22" spans="1:2" x14ac:dyDescent="0.25">
      <c r="A22" s="5" t="s">
        <v>96</v>
      </c>
      <c r="B22" s="33">
        <v>-135825.26885818384</v>
      </c>
    </row>
    <row r="23" spans="1:2" x14ac:dyDescent="0.25">
      <c r="A23" s="5" t="s">
        <v>230</v>
      </c>
      <c r="B23" s="33">
        <v>-2114.1175443049165</v>
      </c>
    </row>
    <row r="24" spans="1:2" x14ac:dyDescent="0.25">
      <c r="A24" s="5" t="s">
        <v>144</v>
      </c>
      <c r="B24" s="33">
        <v>-9467.105566948876</v>
      </c>
    </row>
    <row r="25" spans="1:2" x14ac:dyDescent="0.25">
      <c r="A25" s="5" t="s">
        <v>78</v>
      </c>
      <c r="B25" s="33">
        <v>-8827.5381198577179</v>
      </c>
    </row>
    <row r="26" spans="1:2" x14ac:dyDescent="0.25">
      <c r="A26" s="5" t="s">
        <v>168</v>
      </c>
      <c r="B26" s="33">
        <v>-3457.1821584959457</v>
      </c>
    </row>
    <row r="27" spans="1:2" x14ac:dyDescent="0.25">
      <c r="A27" s="5" t="s">
        <v>14</v>
      </c>
      <c r="B27" s="33">
        <v>-7664.0773181019649</v>
      </c>
    </row>
    <row r="28" spans="1:2" x14ac:dyDescent="0.25">
      <c r="A28" s="5" t="s">
        <v>74</v>
      </c>
      <c r="B28" s="33">
        <v>-3611.3708013358705</v>
      </c>
    </row>
    <row r="29" spans="1:2" x14ac:dyDescent="0.25">
      <c r="A29" s="5" t="s">
        <v>445</v>
      </c>
      <c r="B29" s="33">
        <v>-43.524748988644184</v>
      </c>
    </row>
    <row r="30" spans="1:2" x14ac:dyDescent="0.25">
      <c r="A30" s="5" t="s">
        <v>170</v>
      </c>
      <c r="B30" s="33">
        <v>-1267.4206764986243</v>
      </c>
    </row>
    <row r="31" spans="1:2" x14ac:dyDescent="0.25">
      <c r="A31" s="5" t="s">
        <v>93</v>
      </c>
      <c r="B31" s="33">
        <v>-7664.0773181019649</v>
      </c>
    </row>
    <row r="32" spans="1:2" x14ac:dyDescent="0.25">
      <c r="A32" s="5" t="s">
        <v>171</v>
      </c>
      <c r="B32" s="33">
        <v>-2256.5911173406153</v>
      </c>
    </row>
    <row r="33" spans="1:2" x14ac:dyDescent="0.25">
      <c r="A33" s="5" t="s">
        <v>49</v>
      </c>
      <c r="B33" s="33">
        <v>-7664.0773181019649</v>
      </c>
    </row>
    <row r="34" spans="1:2" x14ac:dyDescent="0.25">
      <c r="A34" s="5" t="s">
        <v>237</v>
      </c>
      <c r="B34" s="33">
        <v>-1709.4483621796453</v>
      </c>
    </row>
    <row r="35" spans="1:2" x14ac:dyDescent="0.25">
      <c r="A35" s="5" t="s">
        <v>98</v>
      </c>
      <c r="B35" s="33">
        <v>-5874.0323332826365</v>
      </c>
    </row>
    <row r="36" spans="1:2" x14ac:dyDescent="0.25">
      <c r="A36" s="5" t="s">
        <v>100</v>
      </c>
      <c r="B36" s="33">
        <v>-9778.1948624068809</v>
      </c>
    </row>
    <row r="37" spans="1:2" x14ac:dyDescent="0.25">
      <c r="A37" s="5" t="s">
        <v>109</v>
      </c>
      <c r="B37" s="33">
        <v>-9778.1948624068809</v>
      </c>
    </row>
    <row r="38" spans="1:2" x14ac:dyDescent="0.25">
      <c r="A38" s="5" t="s">
        <v>208</v>
      </c>
      <c r="B38" s="33">
        <v>-7648.0773181019649</v>
      </c>
    </row>
    <row r="39" spans="1:2" x14ac:dyDescent="0.25">
      <c r="A39" s="5" t="s">
        <v>139</v>
      </c>
      <c r="B39" s="33">
        <v>-144550.93496233615</v>
      </c>
    </row>
    <row r="40" spans="1:2" x14ac:dyDescent="0.25">
      <c r="A40" s="5" t="s">
        <v>442</v>
      </c>
      <c r="B40" s="33">
        <v>-3457.1821584959457</v>
      </c>
    </row>
    <row r="41" spans="1:2" x14ac:dyDescent="0.25">
      <c r="A41" s="5" t="s">
        <v>217</v>
      </c>
      <c r="B41" s="33">
        <v>-2114.1175443049165</v>
      </c>
    </row>
    <row r="42" spans="1:2" x14ac:dyDescent="0.25">
      <c r="A42" s="5" t="s">
        <v>146</v>
      </c>
      <c r="B42" s="33">
        <v>-108466.80790708457</v>
      </c>
    </row>
    <row r="43" spans="1:2" x14ac:dyDescent="0.25">
      <c r="A43" s="5" t="s">
        <v>173</v>
      </c>
      <c r="B43" s="33">
        <v>-3528.5430361406197</v>
      </c>
    </row>
    <row r="44" spans="1:2" x14ac:dyDescent="0.25">
      <c r="A44" s="5" t="s">
        <v>174</v>
      </c>
      <c r="B44" s="33">
        <v>-3599.6557315316441</v>
      </c>
    </row>
    <row r="45" spans="1:2" x14ac:dyDescent="0.25">
      <c r="A45" s="5" t="s">
        <v>87</v>
      </c>
      <c r="B45" s="33">
        <v>-5871.5649282086897</v>
      </c>
    </row>
    <row r="46" spans="1:2" x14ac:dyDescent="0.25">
      <c r="A46" s="5" t="s">
        <v>147</v>
      </c>
      <c r="B46" s="33">
        <v>-2010.02815492434</v>
      </c>
    </row>
    <row r="47" spans="1:2" x14ac:dyDescent="0.25">
      <c r="A47" s="5" t="s">
        <v>216</v>
      </c>
      <c r="B47" s="33">
        <v>-1721.4212493813454</v>
      </c>
    </row>
    <row r="48" spans="1:2" x14ac:dyDescent="0.25">
      <c r="A48" s="5" t="s">
        <v>54</v>
      </c>
      <c r="B48" s="33">
        <v>-2114.1175443049165</v>
      </c>
    </row>
    <row r="49" spans="1:2" x14ac:dyDescent="0.25">
      <c r="A49" s="5" t="s">
        <v>175</v>
      </c>
      <c r="B49" s="33">
        <v>-3494.4779570494798</v>
      </c>
    </row>
    <row r="50" spans="1:2" x14ac:dyDescent="0.25">
      <c r="A50" s="5" t="s">
        <v>64</v>
      </c>
      <c r="B50" s="33">
        <v>-120747.59085031199</v>
      </c>
    </row>
    <row r="51" spans="1:2" x14ac:dyDescent="0.25">
      <c r="A51" s="5" t="s">
        <v>94</v>
      </c>
      <c r="B51" s="33">
        <v>-7664.0773181019649</v>
      </c>
    </row>
    <row r="52" spans="1:2" x14ac:dyDescent="0.25">
      <c r="A52" s="5" t="s">
        <v>176</v>
      </c>
      <c r="B52" s="33">
        <v>-18570.048388289171</v>
      </c>
    </row>
    <row r="53" spans="1:2" x14ac:dyDescent="0.25">
      <c r="A53" s="5" t="s">
        <v>127</v>
      </c>
      <c r="B53" s="33">
        <v>-7664.0773181019649</v>
      </c>
    </row>
    <row r="54" spans="1:2" x14ac:dyDescent="0.25">
      <c r="A54" s="5" t="s">
        <v>177</v>
      </c>
      <c r="B54" s="33">
        <v>-2114.1175443049165</v>
      </c>
    </row>
    <row r="55" spans="1:2" x14ac:dyDescent="0.25">
      <c r="A55" s="5" t="s">
        <v>148</v>
      </c>
      <c r="B55" s="33">
        <v>-2114.1175443049165</v>
      </c>
    </row>
    <row r="56" spans="1:2" x14ac:dyDescent="0.25">
      <c r="A56" s="5" t="s">
        <v>149</v>
      </c>
      <c r="B56" s="33">
        <v>-9654.1016723234588</v>
      </c>
    </row>
    <row r="57" spans="1:2" x14ac:dyDescent="0.25">
      <c r="A57" s="5" t="s">
        <v>60</v>
      </c>
      <c r="B57" s="33">
        <v>-8827.5381198577179</v>
      </c>
    </row>
    <row r="58" spans="1:2" x14ac:dyDescent="0.25">
      <c r="A58" s="5" t="s">
        <v>178</v>
      </c>
      <c r="B58" s="33">
        <v>-33249.615473473961</v>
      </c>
    </row>
    <row r="59" spans="1:2" x14ac:dyDescent="0.25">
      <c r="A59" s="5" t="s">
        <v>90</v>
      </c>
      <c r="B59" s="33">
        <v>-7664.0773181019649</v>
      </c>
    </row>
    <row r="60" spans="1:2" x14ac:dyDescent="0.25">
      <c r="A60" s="5" t="s">
        <v>70</v>
      </c>
      <c r="B60" s="33">
        <v>-9758.1910617040357</v>
      </c>
    </row>
    <row r="61" spans="1:2" x14ac:dyDescent="0.25">
      <c r="A61" s="5" t="s">
        <v>151</v>
      </c>
      <c r="B61" s="33">
        <v>0</v>
      </c>
    </row>
    <row r="62" spans="1:2" x14ac:dyDescent="0.25">
      <c r="A62" s="5" t="s">
        <v>179</v>
      </c>
      <c r="B62" s="33">
        <v>-3325.8188659452194</v>
      </c>
    </row>
    <row r="63" spans="1:2" x14ac:dyDescent="0.25">
      <c r="A63" s="5" t="s">
        <v>180</v>
      </c>
      <c r="B63" s="33">
        <v>-1310.9743262511813</v>
      </c>
    </row>
    <row r="64" spans="1:2" x14ac:dyDescent="0.25">
      <c r="A64" s="5" t="s">
        <v>101</v>
      </c>
      <c r="B64" s="33">
        <v>-155710.31316579037</v>
      </c>
    </row>
    <row r="65" spans="1:2" x14ac:dyDescent="0.25">
      <c r="A65" s="5" t="s">
        <v>121</v>
      </c>
      <c r="B65" s="33">
        <v>-7664.0773181019649</v>
      </c>
    </row>
    <row r="66" spans="1:2" x14ac:dyDescent="0.25">
      <c r="A66" s="5" t="s">
        <v>141</v>
      </c>
      <c r="B66" s="33">
        <v>-7664.0773181019649</v>
      </c>
    </row>
    <row r="67" spans="1:2" x14ac:dyDescent="0.25">
      <c r="A67" s="5" t="s">
        <v>9</v>
      </c>
      <c r="B67" s="33">
        <v>-8389.2776458210519</v>
      </c>
    </row>
    <row r="68" spans="1:2" x14ac:dyDescent="0.25">
      <c r="A68" s="5" t="s">
        <v>181</v>
      </c>
      <c r="B68" s="33">
        <v>-2922.7107409477012</v>
      </c>
    </row>
    <row r="69" spans="1:2" x14ac:dyDescent="0.25">
      <c r="A69" s="5" t="s">
        <v>152</v>
      </c>
      <c r="B69" s="33">
        <v>0</v>
      </c>
    </row>
    <row r="70" spans="1:2" x14ac:dyDescent="0.25">
      <c r="A70" s="5" t="s">
        <v>55</v>
      </c>
      <c r="B70" s="33">
        <v>-9758.1910617040357</v>
      </c>
    </row>
    <row r="71" spans="1:2" x14ac:dyDescent="0.25">
      <c r="A71" s="5" t="s">
        <v>122</v>
      </c>
      <c r="B71" s="33">
        <v>-9778.1948624068809</v>
      </c>
    </row>
    <row r="72" spans="1:2" x14ac:dyDescent="0.25">
      <c r="A72" s="5" t="s">
        <v>15</v>
      </c>
      <c r="B72" s="33">
        <v>-8827.5381198577179</v>
      </c>
    </row>
    <row r="73" spans="1:2" x14ac:dyDescent="0.25">
      <c r="A73" s="5" t="s">
        <v>182</v>
      </c>
      <c r="B73" s="33">
        <v>-2114.1175443049165</v>
      </c>
    </row>
    <row r="74" spans="1:2" x14ac:dyDescent="0.25">
      <c r="A74" s="5" t="s">
        <v>105</v>
      </c>
      <c r="B74" s="33">
        <v>-2014.4455313686228</v>
      </c>
    </row>
    <row r="75" spans="1:2" x14ac:dyDescent="0.25">
      <c r="A75" s="5" t="s">
        <v>51</v>
      </c>
      <c r="B75" s="33">
        <v>-8827.5381198577179</v>
      </c>
    </row>
    <row r="76" spans="1:2" x14ac:dyDescent="0.25">
      <c r="A76" s="5" t="s">
        <v>459</v>
      </c>
      <c r="B76" s="33">
        <v>-290.87129689253561</v>
      </c>
    </row>
    <row r="77" spans="1:2" x14ac:dyDescent="0.25">
      <c r="A77" s="5" t="s">
        <v>73</v>
      </c>
      <c r="B77" s="33">
        <v>-9005.6995259941214</v>
      </c>
    </row>
    <row r="78" spans="1:2" x14ac:dyDescent="0.25">
      <c r="A78" s="5" t="s">
        <v>447</v>
      </c>
      <c r="B78" s="33">
        <v>-1608.853693986719</v>
      </c>
    </row>
    <row r="79" spans="1:2" x14ac:dyDescent="0.25">
      <c r="A79" s="5" t="s">
        <v>61</v>
      </c>
      <c r="B79" s="33">
        <v>-9758.1910617040357</v>
      </c>
    </row>
    <row r="80" spans="1:2" x14ac:dyDescent="0.25">
      <c r="A80" s="5" t="s">
        <v>53</v>
      </c>
      <c r="B80" s="33">
        <v>-2114.1175443049165</v>
      </c>
    </row>
    <row r="81" spans="1:2" x14ac:dyDescent="0.25">
      <c r="A81" s="5" t="s">
        <v>232</v>
      </c>
      <c r="B81" s="33">
        <v>-1363.2895075364297</v>
      </c>
    </row>
    <row r="82" spans="1:2" x14ac:dyDescent="0.25">
      <c r="A82" s="5" t="s">
        <v>154</v>
      </c>
      <c r="B82" s="33">
        <v>-154739.94096300559</v>
      </c>
    </row>
    <row r="83" spans="1:2" x14ac:dyDescent="0.25">
      <c r="A83" s="5" t="s">
        <v>86</v>
      </c>
      <c r="B83" s="33">
        <v>-7664.0773181019649</v>
      </c>
    </row>
    <row r="84" spans="1:2" x14ac:dyDescent="0.25">
      <c r="A84" s="5" t="s">
        <v>80</v>
      </c>
      <c r="B84" s="33">
        <v>-7664.0773181019649</v>
      </c>
    </row>
    <row r="85" spans="1:2" x14ac:dyDescent="0.25">
      <c r="A85" s="5" t="s">
        <v>12</v>
      </c>
      <c r="B85" s="33">
        <v>-9758.1910617040357</v>
      </c>
    </row>
    <row r="86" spans="1:2" x14ac:dyDescent="0.25">
      <c r="A86" s="5" t="s">
        <v>81</v>
      </c>
      <c r="B86" s="33">
        <v>-7664.0773181019649</v>
      </c>
    </row>
    <row r="87" spans="1:2" x14ac:dyDescent="0.25">
      <c r="A87" s="5" t="s">
        <v>137</v>
      </c>
      <c r="B87" s="33">
        <v>-7664.0773181019649</v>
      </c>
    </row>
    <row r="88" spans="1:2" x14ac:dyDescent="0.25">
      <c r="A88" s="5" t="s">
        <v>68</v>
      </c>
      <c r="B88" s="33">
        <v>-9758.1910617040357</v>
      </c>
    </row>
    <row r="89" spans="1:2" x14ac:dyDescent="0.25">
      <c r="A89" s="5" t="s">
        <v>91</v>
      </c>
      <c r="B89" s="33">
        <v>-160493.13085031221</v>
      </c>
    </row>
    <row r="90" spans="1:2" x14ac:dyDescent="0.25">
      <c r="A90" s="5" t="s">
        <v>183</v>
      </c>
      <c r="B90" s="33">
        <v>-2010.02815492434</v>
      </c>
    </row>
    <row r="91" spans="1:2" x14ac:dyDescent="0.25">
      <c r="A91" s="5" t="s">
        <v>130</v>
      </c>
      <c r="B91" s="33">
        <v>-165435.11316579036</v>
      </c>
    </row>
    <row r="92" spans="1:2" x14ac:dyDescent="0.25">
      <c r="A92" s="5" t="s">
        <v>7</v>
      </c>
      <c r="B92" s="33">
        <v>-9758.1910617040357</v>
      </c>
    </row>
    <row r="93" spans="1:2" x14ac:dyDescent="0.25">
      <c r="A93" s="5" t="s">
        <v>82</v>
      </c>
      <c r="B93" s="33">
        <v>-6870.7348624068809</v>
      </c>
    </row>
    <row r="94" spans="1:2" x14ac:dyDescent="0.25">
      <c r="A94" s="5" t="s">
        <v>156</v>
      </c>
      <c r="B94" s="33">
        <v>-6028.566538061511</v>
      </c>
    </row>
    <row r="95" spans="1:2" x14ac:dyDescent="0.25">
      <c r="A95" s="5" t="s">
        <v>157</v>
      </c>
      <c r="B95" s="33">
        <v>-5131.9679959272225</v>
      </c>
    </row>
    <row r="96" spans="1:2" x14ac:dyDescent="0.25">
      <c r="A96" s="5" t="s">
        <v>184</v>
      </c>
      <c r="B96" s="33">
        <v>-25334.150646484693</v>
      </c>
    </row>
    <row r="97" spans="1:2" x14ac:dyDescent="0.25">
      <c r="A97" s="5" t="s">
        <v>238</v>
      </c>
      <c r="B97" s="33">
        <v>-2114.1175443049165</v>
      </c>
    </row>
    <row r="98" spans="1:2" x14ac:dyDescent="0.25">
      <c r="A98" s="5" t="s">
        <v>99</v>
      </c>
      <c r="B98" s="33">
        <v>-7664.0773181019649</v>
      </c>
    </row>
    <row r="99" spans="1:2" x14ac:dyDescent="0.25">
      <c r="A99" s="5" t="s">
        <v>185</v>
      </c>
      <c r="B99" s="33">
        <v>-1035.3520003261021</v>
      </c>
    </row>
    <row r="100" spans="1:2" x14ac:dyDescent="0.25">
      <c r="A100" s="5" t="s">
        <v>10</v>
      </c>
      <c r="B100" s="33">
        <v>-9363.0161775682991</v>
      </c>
    </row>
    <row r="101" spans="1:2" x14ac:dyDescent="0.25">
      <c r="A101" s="5" t="s">
        <v>76</v>
      </c>
      <c r="B101" s="33">
        <v>-8827.5381198577179</v>
      </c>
    </row>
    <row r="102" spans="1:2" x14ac:dyDescent="0.25">
      <c r="A102" s="5" t="s">
        <v>17</v>
      </c>
      <c r="B102" s="33">
        <v>-6321.6284194315567</v>
      </c>
    </row>
    <row r="103" spans="1:2" x14ac:dyDescent="0.25">
      <c r="A103" s="5" t="s">
        <v>132</v>
      </c>
      <c r="B103" s="33">
        <v>0</v>
      </c>
    </row>
    <row r="104" spans="1:2" x14ac:dyDescent="0.25">
      <c r="A104" s="5" t="s">
        <v>186</v>
      </c>
      <c r="B104" s="33">
        <v>-45845.472401689534</v>
      </c>
    </row>
    <row r="105" spans="1:2" x14ac:dyDescent="0.25">
      <c r="A105" s="5" t="s">
        <v>50</v>
      </c>
      <c r="B105" s="33">
        <v>-7664.0773181019649</v>
      </c>
    </row>
    <row r="106" spans="1:2" x14ac:dyDescent="0.25">
      <c r="A106" s="5" t="s">
        <v>443</v>
      </c>
      <c r="B106" s="33">
        <v>-577.55374646657401</v>
      </c>
    </row>
    <row r="107" spans="1:2" x14ac:dyDescent="0.25">
      <c r="A107" s="5" t="s">
        <v>436</v>
      </c>
      <c r="B107" s="33">
        <v>0</v>
      </c>
    </row>
    <row r="108" spans="1:2" x14ac:dyDescent="0.25">
      <c r="A108" s="5" t="s">
        <v>11</v>
      </c>
      <c r="B108" s="33">
        <v>-9758.1910617040357</v>
      </c>
    </row>
    <row r="109" spans="1:2" x14ac:dyDescent="0.25">
      <c r="A109" s="5" t="s">
        <v>158</v>
      </c>
      <c r="B109" s="33">
        <v>-151587.20085031222</v>
      </c>
    </row>
    <row r="110" spans="1:2" x14ac:dyDescent="0.25">
      <c r="A110" s="5" t="s">
        <v>3</v>
      </c>
      <c r="B110" s="33">
        <v>-9758.1910617040357</v>
      </c>
    </row>
    <row r="111" spans="1:2" x14ac:dyDescent="0.25">
      <c r="A111" s="5" t="s">
        <v>71</v>
      </c>
      <c r="B111" s="33">
        <v>-2630.3951825497534</v>
      </c>
    </row>
    <row r="112" spans="1:2" x14ac:dyDescent="0.25">
      <c r="A112" s="5" t="s">
        <v>65</v>
      </c>
      <c r="B112" s="33">
        <v>-3611.3708013358705</v>
      </c>
    </row>
    <row r="113" spans="1:2" x14ac:dyDescent="0.25">
      <c r="A113" s="5" t="s">
        <v>69</v>
      </c>
      <c r="B113" s="33">
        <v>-7664.0773181019649</v>
      </c>
    </row>
    <row r="114" spans="1:2" x14ac:dyDescent="0.25">
      <c r="A114" s="5" t="s">
        <v>19</v>
      </c>
      <c r="B114" s="33">
        <v>0</v>
      </c>
    </row>
    <row r="115" spans="1:2" x14ac:dyDescent="0.25">
      <c r="A115" s="5" t="s">
        <v>5</v>
      </c>
      <c r="B115" s="33">
        <v>-3608.8815508417774</v>
      </c>
    </row>
    <row r="116" spans="1:2" x14ac:dyDescent="0.25">
      <c r="A116" s="5" t="s">
        <v>85</v>
      </c>
      <c r="B116" s="33">
        <v>-7664.0773181019649</v>
      </c>
    </row>
    <row r="117" spans="1:2" x14ac:dyDescent="0.25">
      <c r="A117" s="5" t="s">
        <v>189</v>
      </c>
      <c r="B117" s="33">
        <v>-21488.352286786438</v>
      </c>
    </row>
    <row r="118" spans="1:2" x14ac:dyDescent="0.25">
      <c r="A118" s="5" t="s">
        <v>59</v>
      </c>
      <c r="B118" s="33">
        <v>-7664.0773181019649</v>
      </c>
    </row>
    <row r="119" spans="1:2" x14ac:dyDescent="0.25">
      <c r="A119" s="5" t="s">
        <v>131</v>
      </c>
      <c r="B119" s="33">
        <v>-147480.55215266647</v>
      </c>
    </row>
    <row r="120" spans="1:2" x14ac:dyDescent="0.25">
      <c r="A120" s="5" t="s">
        <v>210</v>
      </c>
      <c r="B120" s="33">
        <v>0</v>
      </c>
    </row>
    <row r="121" spans="1:2" x14ac:dyDescent="0.25">
      <c r="A121" s="5" t="s">
        <v>6</v>
      </c>
      <c r="B121" s="33">
        <v>-9758.1910617040357</v>
      </c>
    </row>
    <row r="122" spans="1:2" x14ac:dyDescent="0.25">
      <c r="A122" s="5" t="s">
        <v>8</v>
      </c>
      <c r="B122" s="33">
        <v>0</v>
      </c>
    </row>
    <row r="123" spans="1:2" x14ac:dyDescent="0.25">
      <c r="A123" s="5" t="s">
        <v>190</v>
      </c>
      <c r="B123" s="33">
        <v>-154739.94096300559</v>
      </c>
    </row>
    <row r="124" spans="1:2" x14ac:dyDescent="0.25">
      <c r="A124" s="5" t="s">
        <v>191</v>
      </c>
      <c r="B124" s="33">
        <v>-1126.9538168922229</v>
      </c>
    </row>
    <row r="125" spans="1:2" x14ac:dyDescent="0.25">
      <c r="A125" s="5" t="s">
        <v>16</v>
      </c>
      <c r="B125" s="33">
        <v>-9758.1910617040357</v>
      </c>
    </row>
    <row r="126" spans="1:2" x14ac:dyDescent="0.25">
      <c r="A126" s="5" t="s">
        <v>159</v>
      </c>
      <c r="B126" s="33">
        <v>-3528.5430361406197</v>
      </c>
    </row>
    <row r="127" spans="1:2" x14ac:dyDescent="0.25">
      <c r="A127" s="5" t="s">
        <v>192</v>
      </c>
      <c r="B127" s="33">
        <v>-2114.1175443049165</v>
      </c>
    </row>
    <row r="128" spans="1:2" x14ac:dyDescent="0.25">
      <c r="A128" s="5" t="s">
        <v>84</v>
      </c>
      <c r="B128" s="33">
        <v>-7664.0773181019649</v>
      </c>
    </row>
    <row r="129" spans="1:2" x14ac:dyDescent="0.25">
      <c r="A129" s="5" t="s">
        <v>77</v>
      </c>
      <c r="B129" s="33">
        <v>-7664.0773181019649</v>
      </c>
    </row>
    <row r="130" spans="1:2" x14ac:dyDescent="0.25">
      <c r="A130" s="5" t="s">
        <v>198</v>
      </c>
      <c r="B130" s="33">
        <v>-3599.6557315316441</v>
      </c>
    </row>
    <row r="131" spans="1:2" x14ac:dyDescent="0.25">
      <c r="A131" s="5" t="s">
        <v>126</v>
      </c>
      <c r="B131" s="33">
        <v>-165435.11316579036</v>
      </c>
    </row>
    <row r="132" spans="1:2" x14ac:dyDescent="0.25">
      <c r="A132" s="5" t="s">
        <v>129</v>
      </c>
      <c r="B132" s="33">
        <v>0</v>
      </c>
    </row>
    <row r="133" spans="1:2" x14ac:dyDescent="0.25">
      <c r="A133" s="5" t="s">
        <v>4</v>
      </c>
      <c r="B133" s="33">
        <v>-3669.3773571248962</v>
      </c>
    </row>
    <row r="134" spans="1:2" x14ac:dyDescent="0.25">
      <c r="A134" s="5" t="s">
        <v>83</v>
      </c>
      <c r="B134" s="33">
        <v>-7664.0773181019649</v>
      </c>
    </row>
    <row r="135" spans="1:2" x14ac:dyDescent="0.25">
      <c r="A135" s="5" t="s">
        <v>52</v>
      </c>
      <c r="B135" s="33">
        <v>-9654.1016723234588</v>
      </c>
    </row>
    <row r="136" spans="1:2" x14ac:dyDescent="0.25">
      <c r="A136" s="5" t="s">
        <v>58</v>
      </c>
      <c r="B136" s="33">
        <v>-160493.13085031221</v>
      </c>
    </row>
    <row r="137" spans="1:2" x14ac:dyDescent="0.25">
      <c r="A137" s="5" t="s">
        <v>63</v>
      </c>
      <c r="B137" s="33">
        <v>-17747.624476154921</v>
      </c>
    </row>
    <row r="138" spans="1:2" x14ac:dyDescent="0.25">
      <c r="A138" s="5" t="s">
        <v>194</v>
      </c>
      <c r="B138" s="33">
        <v>-2114.1175443049165</v>
      </c>
    </row>
    <row r="139" spans="1:2" x14ac:dyDescent="0.25">
      <c r="A139" s="5" t="s">
        <v>140</v>
      </c>
      <c r="B139" s="33">
        <v>-161917.63276841087</v>
      </c>
    </row>
    <row r="140" spans="1:2" x14ac:dyDescent="0.25">
      <c r="A140" s="5" t="s">
        <v>234</v>
      </c>
      <c r="B140" s="33">
        <v>-2114.1175443049165</v>
      </c>
    </row>
    <row r="141" spans="1:2" x14ac:dyDescent="0.25">
      <c r="A141" s="5" t="s">
        <v>162</v>
      </c>
      <c r="B141" s="33">
        <v>-35239.946754194905</v>
      </c>
    </row>
    <row r="142" spans="1:2" x14ac:dyDescent="0.25">
      <c r="A142" s="5" t="s">
        <v>18</v>
      </c>
      <c r="B142" s="33">
        <v>-8723.448730477141</v>
      </c>
    </row>
    <row r="143" spans="1:2" x14ac:dyDescent="0.25">
      <c r="A143" s="5" t="s">
        <v>13</v>
      </c>
      <c r="B143" s="33">
        <v>-7664.0773181019649</v>
      </c>
    </row>
    <row r="144" spans="1:2" x14ac:dyDescent="0.25">
      <c r="A144" s="5" t="s">
        <v>79</v>
      </c>
      <c r="B144" s="33">
        <v>-9719.086288840881</v>
      </c>
    </row>
    <row r="145" spans="1:2" x14ac:dyDescent="0.25">
      <c r="A145" s="5" t="s">
        <v>195</v>
      </c>
      <c r="B145" s="33">
        <v>-2010.02815492434</v>
      </c>
    </row>
    <row r="146" spans="1:2" x14ac:dyDescent="0.25">
      <c r="A146" s="5" t="s">
        <v>88</v>
      </c>
      <c r="B146" s="33">
        <v>-7664.0773181019649</v>
      </c>
    </row>
    <row r="147" spans="1:2" x14ac:dyDescent="0.25">
      <c r="A147" s="5" t="s">
        <v>67</v>
      </c>
      <c r="B147" s="33">
        <v>-7664.0773181019649</v>
      </c>
    </row>
    <row r="148" spans="1:2" x14ac:dyDescent="0.25">
      <c r="A148" s="5" t="s">
        <v>228</v>
      </c>
      <c r="B148" s="33">
        <v>-166.9214523098974</v>
      </c>
    </row>
    <row r="149" spans="1:2" x14ac:dyDescent="0.25">
      <c r="A149" s="5" t="s">
        <v>196</v>
      </c>
      <c r="B149" s="33">
        <v>-2114.1175443049165</v>
      </c>
    </row>
    <row r="150" spans="1:2" x14ac:dyDescent="0.25">
      <c r="A150" s="5" t="s">
        <v>199</v>
      </c>
      <c r="B150" s="33">
        <v>-821.83052750546312</v>
      </c>
    </row>
    <row r="151" spans="1:2" x14ac:dyDescent="0.25">
      <c r="A151" s="5" t="s">
        <v>128</v>
      </c>
      <c r="B151" s="33">
        <v>-161615.23672666732</v>
      </c>
    </row>
    <row r="152" spans="1:2" x14ac:dyDescent="0.25">
      <c r="A152" s="5" t="s">
        <v>215</v>
      </c>
      <c r="B152" s="33">
        <v>-3599.6557315316441</v>
      </c>
    </row>
    <row r="153" spans="1:2" x14ac:dyDescent="0.25">
      <c r="A153" s="5" t="s">
        <v>197</v>
      </c>
      <c r="B153" s="33">
        <v>-1551.697009075704</v>
      </c>
    </row>
    <row r="154" spans="1:2" x14ac:dyDescent="0.25">
      <c r="A154" s="5" t="s">
        <v>66</v>
      </c>
      <c r="B154" s="33">
        <v>-8827.5381198577179</v>
      </c>
    </row>
    <row r="155" spans="1:2" x14ac:dyDescent="0.25">
      <c r="A155" s="5" t="s">
        <v>92</v>
      </c>
      <c r="B155" s="33">
        <v>-8827.5381198577179</v>
      </c>
    </row>
    <row r="156" spans="1:2" x14ac:dyDescent="0.25">
      <c r="A156" s="5" t="s">
        <v>95</v>
      </c>
      <c r="B156" s="33">
        <v>-7664.0773181019649</v>
      </c>
    </row>
  </sheetData>
  <sortState xmlns:xlrd2="http://schemas.microsoft.com/office/spreadsheetml/2017/richdata2" ref="A9:B9">
    <sortCondition descending="1" ref="B9"/>
  </sortState>
  <pageMargins left="0.511811024" right="0.511811024" top="0.78740157499999996" bottom="0.78740157499999996" header="0.31496062000000002" footer="0.31496062000000002"/>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85E023-57A3-41AB-8BD9-68121F98D5BD}">
  <sheetPr codeName="Planilha13"/>
  <dimension ref="A2:H329"/>
  <sheetViews>
    <sheetView workbookViewId="0">
      <selection activeCell="B14" sqref="B14"/>
    </sheetView>
  </sheetViews>
  <sheetFormatPr defaultColWidth="9.1796875" defaultRowHeight="12.5" x14ac:dyDescent="0.25"/>
  <cols>
    <col min="1" max="1" width="40.54296875" style="1" customWidth="1"/>
    <col min="2" max="2" width="30.54296875" style="1" customWidth="1"/>
    <col min="3" max="16384" width="9.1796875" style="1"/>
  </cols>
  <sheetData>
    <row r="2" spans="1:8" ht="15" customHeight="1" x14ac:dyDescent="0.3">
      <c r="B2" s="2" t="str">
        <f>Índice!A8</f>
        <v>MÊS DE COMPETÊNCIA: Junho de 2024</v>
      </c>
      <c r="C2" s="3"/>
      <c r="D2" s="3"/>
      <c r="H2" s="3"/>
    </row>
    <row r="3" spans="1:8" ht="15" customHeight="1" x14ac:dyDescent="0.3">
      <c r="B3" s="2"/>
      <c r="C3" s="3"/>
      <c r="D3" s="3"/>
      <c r="H3" s="3"/>
    </row>
    <row r="5" spans="1:8" ht="13" x14ac:dyDescent="0.3">
      <c r="A5" s="2" t="s">
        <v>581</v>
      </c>
    </row>
    <row r="6" spans="1:8" x14ac:dyDescent="0.25">
      <c r="A6" s="1" t="s">
        <v>588</v>
      </c>
    </row>
    <row r="8" spans="1:8" ht="13" x14ac:dyDescent="0.3">
      <c r="A8" s="4" t="s">
        <v>1</v>
      </c>
      <c r="B8" s="6" t="s">
        <v>894</v>
      </c>
    </row>
    <row r="9" spans="1:8" x14ac:dyDescent="0.25">
      <c r="A9" s="10" t="s">
        <v>178</v>
      </c>
      <c r="B9" s="26">
        <v>1753952.6631217524</v>
      </c>
    </row>
    <row r="10" spans="1:8" x14ac:dyDescent="0.25">
      <c r="A10" s="5" t="s">
        <v>56</v>
      </c>
      <c r="B10" s="33">
        <v>-6964.8095302375395</v>
      </c>
    </row>
    <row r="11" spans="1:8" x14ac:dyDescent="0.25">
      <c r="A11" s="5" t="s">
        <v>461</v>
      </c>
      <c r="B11" s="33">
        <v>0</v>
      </c>
    </row>
    <row r="12" spans="1:8" x14ac:dyDescent="0.25">
      <c r="A12" s="5" t="s">
        <v>9</v>
      </c>
      <c r="B12" s="33">
        <v>-7627.3419822327287</v>
      </c>
    </row>
    <row r="13" spans="1:8" x14ac:dyDescent="0.25">
      <c r="A13" s="5" t="s">
        <v>459</v>
      </c>
      <c r="B13" s="33">
        <v>0</v>
      </c>
    </row>
    <row r="14" spans="1:8" x14ac:dyDescent="0.25">
      <c r="A14" s="5" t="s">
        <v>460</v>
      </c>
      <c r="B14" s="33">
        <v>0</v>
      </c>
    </row>
    <row r="15" spans="1:8" x14ac:dyDescent="0.25">
      <c r="A15" s="5" t="s">
        <v>436</v>
      </c>
      <c r="B15" s="33">
        <v>0</v>
      </c>
    </row>
    <row r="16" spans="1:8" x14ac:dyDescent="0.25">
      <c r="A16" s="5" t="s">
        <v>355</v>
      </c>
      <c r="B16" s="33">
        <v>-225.76249260046589</v>
      </c>
    </row>
    <row r="17" spans="1:2" x14ac:dyDescent="0.25">
      <c r="A17" s="5" t="s">
        <v>164</v>
      </c>
      <c r="B17" s="33">
        <v>-3687.2702624890976</v>
      </c>
    </row>
    <row r="18" spans="1:2" x14ac:dyDescent="0.25">
      <c r="A18" s="5" t="s">
        <v>165</v>
      </c>
      <c r="B18" s="33">
        <v>-5866.4604584416629</v>
      </c>
    </row>
    <row r="19" spans="1:2" x14ac:dyDescent="0.25">
      <c r="A19" s="5" t="s">
        <v>383</v>
      </c>
      <c r="B19" s="33">
        <v>0</v>
      </c>
    </row>
    <row r="20" spans="1:2" x14ac:dyDescent="0.25">
      <c r="A20" s="5" t="s">
        <v>384</v>
      </c>
      <c r="B20" s="33">
        <v>-1060.7456504716863</v>
      </c>
    </row>
    <row r="21" spans="1:2" x14ac:dyDescent="0.25">
      <c r="A21" s="5" t="s">
        <v>166</v>
      </c>
      <c r="B21" s="33">
        <v>-5866.4604584416629</v>
      </c>
    </row>
    <row r="22" spans="1:2" x14ac:dyDescent="0.25">
      <c r="A22" s="5" t="s">
        <v>257</v>
      </c>
      <c r="B22" s="33">
        <v>-3225.9554122131221</v>
      </c>
    </row>
    <row r="23" spans="1:2" x14ac:dyDescent="0.25">
      <c r="A23" s="5" t="s">
        <v>398</v>
      </c>
      <c r="B23" s="33">
        <v>-181.4777671580743</v>
      </c>
    </row>
    <row r="24" spans="1:2" x14ac:dyDescent="0.25">
      <c r="A24" s="5" t="s">
        <v>143</v>
      </c>
      <c r="B24" s="33">
        <v>-7583.1380236493796</v>
      </c>
    </row>
    <row r="25" spans="1:2" x14ac:dyDescent="0.25">
      <c r="A25" s="5" t="s">
        <v>163</v>
      </c>
      <c r="B25" s="33">
        <v>-39893.702561293976</v>
      </c>
    </row>
    <row r="26" spans="1:2" x14ac:dyDescent="0.25">
      <c r="A26" s="5" t="s">
        <v>374</v>
      </c>
      <c r="B26" s="33">
        <v>-1330.6935455213131</v>
      </c>
    </row>
    <row r="27" spans="1:2" x14ac:dyDescent="0.25">
      <c r="A27" s="5" t="s">
        <v>231</v>
      </c>
      <c r="B27" s="33">
        <v>-4223.2182750343909</v>
      </c>
    </row>
    <row r="28" spans="1:2" x14ac:dyDescent="0.25">
      <c r="A28" s="5" t="s">
        <v>103</v>
      </c>
      <c r="B28" s="33">
        <v>-11484.587721869326</v>
      </c>
    </row>
    <row r="29" spans="1:2" x14ac:dyDescent="0.25">
      <c r="A29" s="5" t="s">
        <v>138</v>
      </c>
      <c r="B29" s="33">
        <v>-10938.25427937283</v>
      </c>
    </row>
    <row r="30" spans="1:2" x14ac:dyDescent="0.25">
      <c r="A30" s="5" t="s">
        <v>219</v>
      </c>
      <c r="B30" s="33">
        <v>-5675.6646746082706</v>
      </c>
    </row>
    <row r="31" spans="1:2" x14ac:dyDescent="0.25">
      <c r="A31" s="5" t="s">
        <v>167</v>
      </c>
      <c r="B31" s="33">
        <v>-5866.4604584416629</v>
      </c>
    </row>
    <row r="32" spans="1:2" x14ac:dyDescent="0.25">
      <c r="A32" s="5" t="s">
        <v>89</v>
      </c>
      <c r="B32" s="33">
        <v>-1303.0549457785953</v>
      </c>
    </row>
    <row r="33" spans="1:2" x14ac:dyDescent="0.25">
      <c r="A33" s="5" t="s">
        <v>96</v>
      </c>
      <c r="B33" s="33">
        <v>-14445.660699732842</v>
      </c>
    </row>
    <row r="34" spans="1:2" x14ac:dyDescent="0.25">
      <c r="A34" s="5" t="s">
        <v>230</v>
      </c>
      <c r="B34" s="33">
        <v>-5382.2481592346066</v>
      </c>
    </row>
    <row r="35" spans="1:2" x14ac:dyDescent="0.25">
      <c r="A35" s="5" t="s">
        <v>144</v>
      </c>
      <c r="B35" s="33">
        <v>-11171.878910208163</v>
      </c>
    </row>
    <row r="36" spans="1:2" x14ac:dyDescent="0.25">
      <c r="A36" s="5" t="s">
        <v>240</v>
      </c>
      <c r="B36" s="33">
        <v>-274.40327550650926</v>
      </c>
    </row>
    <row r="37" spans="1:2" x14ac:dyDescent="0.25">
      <c r="A37" s="5" t="s">
        <v>78</v>
      </c>
      <c r="B37" s="33">
        <v>-5975.9258948140287</v>
      </c>
    </row>
    <row r="38" spans="1:2" x14ac:dyDescent="0.25">
      <c r="A38" s="5" t="s">
        <v>422</v>
      </c>
      <c r="B38" s="33">
        <v>-181.4777671580743</v>
      </c>
    </row>
    <row r="39" spans="1:2" x14ac:dyDescent="0.25">
      <c r="A39" s="5" t="s">
        <v>241</v>
      </c>
      <c r="B39" s="33">
        <v>-3312.8005241159663</v>
      </c>
    </row>
    <row r="40" spans="1:2" x14ac:dyDescent="0.25">
      <c r="A40" s="5" t="s">
        <v>406</v>
      </c>
      <c r="B40" s="33">
        <v>0</v>
      </c>
    </row>
    <row r="41" spans="1:2" x14ac:dyDescent="0.25">
      <c r="A41" s="5" t="s">
        <v>242</v>
      </c>
      <c r="B41" s="33">
        <v>-772.56029661145783</v>
      </c>
    </row>
    <row r="42" spans="1:2" x14ac:dyDescent="0.25">
      <c r="A42" s="5" t="s">
        <v>168</v>
      </c>
      <c r="B42" s="33">
        <v>-5866.4604584416629</v>
      </c>
    </row>
    <row r="43" spans="1:2" x14ac:dyDescent="0.25">
      <c r="A43" s="5" t="s">
        <v>169</v>
      </c>
      <c r="B43" s="33">
        <v>-5866.4604584416629</v>
      </c>
    </row>
    <row r="44" spans="1:2" x14ac:dyDescent="0.25">
      <c r="A44" s="5" t="s">
        <v>423</v>
      </c>
      <c r="B44" s="33">
        <v>-372.21700167318983</v>
      </c>
    </row>
    <row r="45" spans="1:2" x14ac:dyDescent="0.25">
      <c r="A45" s="5" t="s">
        <v>202</v>
      </c>
      <c r="B45" s="33">
        <v>-5866.4604584416629</v>
      </c>
    </row>
    <row r="46" spans="1:2" x14ac:dyDescent="0.25">
      <c r="A46" s="5" t="s">
        <v>97</v>
      </c>
      <c r="B46" s="33">
        <v>-2035.6400279264901</v>
      </c>
    </row>
    <row r="47" spans="1:2" x14ac:dyDescent="0.25">
      <c r="A47" s="5" t="s">
        <v>236</v>
      </c>
      <c r="B47" s="33">
        <v>-2695.0072768901882</v>
      </c>
    </row>
    <row r="48" spans="1:2" x14ac:dyDescent="0.25">
      <c r="A48" s="5" t="s">
        <v>424</v>
      </c>
      <c r="B48" s="33">
        <v>0</v>
      </c>
    </row>
    <row r="49" spans="1:2" x14ac:dyDescent="0.25">
      <c r="A49" s="5" t="s">
        <v>258</v>
      </c>
      <c r="B49" s="33">
        <v>-3344.8655370534416</v>
      </c>
    </row>
    <row r="50" spans="1:2" x14ac:dyDescent="0.25">
      <c r="A50" s="5" t="s">
        <v>14</v>
      </c>
      <c r="B50" s="33">
        <v>-8513.9385453830819</v>
      </c>
    </row>
    <row r="51" spans="1:2" x14ac:dyDescent="0.25">
      <c r="A51" s="5" t="s">
        <v>368</v>
      </c>
      <c r="B51" s="33">
        <v>0</v>
      </c>
    </row>
    <row r="52" spans="1:2" x14ac:dyDescent="0.25">
      <c r="A52" s="5" t="s">
        <v>369</v>
      </c>
      <c r="B52" s="33">
        <v>0</v>
      </c>
    </row>
    <row r="53" spans="1:2" x14ac:dyDescent="0.25">
      <c r="A53" s="5" t="s">
        <v>407</v>
      </c>
      <c r="B53" s="33">
        <v>-1784.0311818700686</v>
      </c>
    </row>
    <row r="54" spans="1:2" x14ac:dyDescent="0.25">
      <c r="A54" s="5" t="s">
        <v>72</v>
      </c>
      <c r="B54" s="33">
        <v>-5413.5692879557655</v>
      </c>
    </row>
    <row r="55" spans="1:2" x14ac:dyDescent="0.25">
      <c r="A55" s="5" t="s">
        <v>74</v>
      </c>
      <c r="B55" s="33">
        <v>-3158.4789839636437</v>
      </c>
    </row>
    <row r="56" spans="1:2" x14ac:dyDescent="0.25">
      <c r="A56" s="5" t="s">
        <v>170</v>
      </c>
      <c r="B56" s="33">
        <v>-4034.1886198800889</v>
      </c>
    </row>
    <row r="57" spans="1:2" x14ac:dyDescent="0.25">
      <c r="A57" s="5" t="s">
        <v>399</v>
      </c>
      <c r="B57" s="33">
        <v>-372.21700167318983</v>
      </c>
    </row>
    <row r="58" spans="1:2" x14ac:dyDescent="0.25">
      <c r="A58" s="5" t="s">
        <v>433</v>
      </c>
      <c r="B58" s="33">
        <v>0</v>
      </c>
    </row>
    <row r="59" spans="1:2" x14ac:dyDescent="0.25">
      <c r="A59" s="5" t="s">
        <v>395</v>
      </c>
      <c r="B59" s="33">
        <v>-602.63125620341339</v>
      </c>
    </row>
    <row r="60" spans="1:2" x14ac:dyDescent="0.25">
      <c r="A60" s="5" t="s">
        <v>93</v>
      </c>
      <c r="B60" s="33">
        <v>-7500.2051896546827</v>
      </c>
    </row>
    <row r="61" spans="1:2" x14ac:dyDescent="0.25">
      <c r="A61" s="5" t="s">
        <v>57</v>
      </c>
      <c r="B61" s="33">
        <v>-875.29387780338641</v>
      </c>
    </row>
    <row r="62" spans="1:2" x14ac:dyDescent="0.25">
      <c r="A62" s="5" t="s">
        <v>370</v>
      </c>
      <c r="B62" s="33">
        <v>0</v>
      </c>
    </row>
    <row r="63" spans="1:2" x14ac:dyDescent="0.25">
      <c r="A63" s="5" t="s">
        <v>171</v>
      </c>
      <c r="B63" s="33">
        <v>-5866.4604584416629</v>
      </c>
    </row>
    <row r="64" spans="1:2" x14ac:dyDescent="0.25">
      <c r="A64" s="5" t="s">
        <v>49</v>
      </c>
      <c r="B64" s="33">
        <v>-9389.951391196335</v>
      </c>
    </row>
    <row r="65" spans="1:2" x14ac:dyDescent="0.25">
      <c r="A65" s="5" t="s">
        <v>491</v>
      </c>
      <c r="B65" s="33">
        <v>-218.33408877685733</v>
      </c>
    </row>
    <row r="66" spans="1:2" x14ac:dyDescent="0.25">
      <c r="A66" s="5" t="s">
        <v>237</v>
      </c>
      <c r="B66" s="33">
        <v>-3562.0316478288537</v>
      </c>
    </row>
    <row r="67" spans="1:2" x14ac:dyDescent="0.25">
      <c r="A67" s="5" t="s">
        <v>119</v>
      </c>
      <c r="B67" s="33">
        <v>-6554.0085063209781</v>
      </c>
    </row>
    <row r="68" spans="1:2" x14ac:dyDescent="0.25">
      <c r="A68" s="5" t="s">
        <v>408</v>
      </c>
      <c r="B68" s="33">
        <v>-1846.9011216713923</v>
      </c>
    </row>
    <row r="69" spans="1:2" x14ac:dyDescent="0.25">
      <c r="A69" s="5" t="s">
        <v>98</v>
      </c>
      <c r="B69" s="33">
        <v>-4772.0229141339341</v>
      </c>
    </row>
    <row r="70" spans="1:2" x14ac:dyDescent="0.25">
      <c r="A70" s="5" t="s">
        <v>394</v>
      </c>
      <c r="B70" s="33">
        <v>0</v>
      </c>
    </row>
    <row r="71" spans="1:2" x14ac:dyDescent="0.25">
      <c r="A71" s="5" t="s">
        <v>172</v>
      </c>
      <c r="B71" s="33">
        <v>-3858.8719880950598</v>
      </c>
    </row>
    <row r="72" spans="1:2" x14ac:dyDescent="0.25">
      <c r="A72" s="5" t="s">
        <v>385</v>
      </c>
      <c r="B72" s="33">
        <v>0</v>
      </c>
    </row>
    <row r="73" spans="1:2" x14ac:dyDescent="0.25">
      <c r="A73" s="5" t="s">
        <v>100</v>
      </c>
      <c r="B73" s="33">
        <v>-5845.7841803566216</v>
      </c>
    </row>
    <row r="74" spans="1:2" x14ac:dyDescent="0.25">
      <c r="A74" s="5" t="s">
        <v>455</v>
      </c>
      <c r="B74" s="33">
        <v>0</v>
      </c>
    </row>
    <row r="75" spans="1:2" x14ac:dyDescent="0.25">
      <c r="A75" s="5" t="s">
        <v>211</v>
      </c>
      <c r="B75" s="33">
        <v>-362.38808870879041</v>
      </c>
    </row>
    <row r="76" spans="1:2" x14ac:dyDescent="0.25">
      <c r="A76" s="5" t="s">
        <v>243</v>
      </c>
      <c r="B76" s="33">
        <v>-332.7906529468317</v>
      </c>
    </row>
    <row r="77" spans="1:2" x14ac:dyDescent="0.25">
      <c r="A77" s="5" t="s">
        <v>75</v>
      </c>
      <c r="B77" s="33">
        <v>-1158.0876337808515</v>
      </c>
    </row>
    <row r="78" spans="1:2" x14ac:dyDescent="0.25">
      <c r="A78" s="5" t="s">
        <v>109</v>
      </c>
      <c r="B78" s="33">
        <v>-10907.822288940964</v>
      </c>
    </row>
    <row r="79" spans="1:2" x14ac:dyDescent="0.25">
      <c r="A79" s="5" t="s">
        <v>208</v>
      </c>
      <c r="B79" s="33">
        <v>-6129.5033773696796</v>
      </c>
    </row>
    <row r="80" spans="1:2" x14ac:dyDescent="0.25">
      <c r="A80" s="5" t="s">
        <v>145</v>
      </c>
      <c r="B80" s="33">
        <v>-4690.5519669255737</v>
      </c>
    </row>
    <row r="81" spans="1:2" x14ac:dyDescent="0.25">
      <c r="A81" s="5" t="s">
        <v>225</v>
      </c>
      <c r="B81" s="33">
        <v>-5866.4604584416629</v>
      </c>
    </row>
    <row r="82" spans="1:2" x14ac:dyDescent="0.25">
      <c r="A82" s="5" t="s">
        <v>139</v>
      </c>
      <c r="B82" s="33">
        <v>-39672.818640512698</v>
      </c>
    </row>
    <row r="83" spans="1:2" x14ac:dyDescent="0.25">
      <c r="A83" s="5" t="s">
        <v>259</v>
      </c>
      <c r="B83" s="33">
        <v>-2495.9850146116778</v>
      </c>
    </row>
    <row r="84" spans="1:2" x14ac:dyDescent="0.25">
      <c r="A84" s="5" t="s">
        <v>217</v>
      </c>
      <c r="B84" s="33">
        <v>-5866.4604584416629</v>
      </c>
    </row>
    <row r="85" spans="1:2" x14ac:dyDescent="0.25">
      <c r="A85" s="5" t="s">
        <v>146</v>
      </c>
      <c r="B85" s="33">
        <v>-35933.622908693775</v>
      </c>
    </row>
    <row r="86" spans="1:2" x14ac:dyDescent="0.25">
      <c r="A86" s="5" t="s">
        <v>173</v>
      </c>
      <c r="B86" s="33">
        <v>-5866.4604584416629</v>
      </c>
    </row>
    <row r="87" spans="1:2" x14ac:dyDescent="0.25">
      <c r="A87" s="5" t="s">
        <v>409</v>
      </c>
      <c r="B87" s="33">
        <v>-372.21700167318983</v>
      </c>
    </row>
    <row r="88" spans="1:2" x14ac:dyDescent="0.25">
      <c r="A88" s="5" t="s">
        <v>174</v>
      </c>
      <c r="B88" s="33">
        <v>-5866.4604584416629</v>
      </c>
    </row>
    <row r="89" spans="1:2" x14ac:dyDescent="0.25">
      <c r="A89" s="5" t="s">
        <v>87</v>
      </c>
      <c r="B89" s="33">
        <v>-4323.7081574468921</v>
      </c>
    </row>
    <row r="90" spans="1:2" x14ac:dyDescent="0.25">
      <c r="A90" s="5" t="s">
        <v>147</v>
      </c>
      <c r="B90" s="33">
        <v>-5866.4604584416629</v>
      </c>
    </row>
    <row r="91" spans="1:2" x14ac:dyDescent="0.25">
      <c r="A91" s="5" t="s">
        <v>216</v>
      </c>
      <c r="B91" s="33">
        <v>-5866.4604584416629</v>
      </c>
    </row>
    <row r="92" spans="1:2" x14ac:dyDescent="0.25">
      <c r="A92" s="5" t="s">
        <v>434</v>
      </c>
      <c r="B92" s="33">
        <v>-1912.4086631080584</v>
      </c>
    </row>
    <row r="93" spans="1:2" x14ac:dyDescent="0.25">
      <c r="A93" s="5" t="s">
        <v>175</v>
      </c>
      <c r="B93" s="33">
        <v>-5866.4604584416629</v>
      </c>
    </row>
    <row r="94" spans="1:2" x14ac:dyDescent="0.25">
      <c r="A94" s="5" t="s">
        <v>64</v>
      </c>
      <c r="B94" s="33">
        <v>-42696.488183067217</v>
      </c>
    </row>
    <row r="95" spans="1:2" x14ac:dyDescent="0.25">
      <c r="A95" s="5" t="s">
        <v>425</v>
      </c>
      <c r="B95" s="33">
        <v>0</v>
      </c>
    </row>
    <row r="96" spans="1:2" x14ac:dyDescent="0.25">
      <c r="A96" s="5" t="s">
        <v>94</v>
      </c>
      <c r="B96" s="33">
        <v>-11705.4716426506</v>
      </c>
    </row>
    <row r="97" spans="1:2" x14ac:dyDescent="0.25">
      <c r="A97" s="5" t="s">
        <v>386</v>
      </c>
      <c r="B97" s="33">
        <v>-268.85637491397915</v>
      </c>
    </row>
    <row r="98" spans="1:2" x14ac:dyDescent="0.25">
      <c r="A98" s="5" t="s">
        <v>176</v>
      </c>
      <c r="B98" s="33">
        <v>-5866.4604584416629</v>
      </c>
    </row>
    <row r="99" spans="1:2" x14ac:dyDescent="0.25">
      <c r="A99" s="5" t="s">
        <v>127</v>
      </c>
      <c r="B99" s="33">
        <v>-6370.0922770506377</v>
      </c>
    </row>
    <row r="100" spans="1:2" x14ac:dyDescent="0.25">
      <c r="A100" s="5" t="s">
        <v>177</v>
      </c>
      <c r="B100" s="33">
        <v>-5866.4604584416629</v>
      </c>
    </row>
    <row r="101" spans="1:2" x14ac:dyDescent="0.25">
      <c r="A101" s="5" t="s">
        <v>148</v>
      </c>
      <c r="B101" s="33">
        <v>-5866.4604584416629</v>
      </c>
    </row>
    <row r="102" spans="1:2" x14ac:dyDescent="0.25">
      <c r="A102" s="5" t="s">
        <v>149</v>
      </c>
      <c r="B102" s="33">
        <v>-10907.822288940964</v>
      </c>
    </row>
    <row r="103" spans="1:2" x14ac:dyDescent="0.25">
      <c r="A103" s="5" t="s">
        <v>60</v>
      </c>
      <c r="B103" s="33">
        <v>-8192.8668910862216</v>
      </c>
    </row>
    <row r="104" spans="1:2" x14ac:dyDescent="0.25">
      <c r="A104" s="5" t="s">
        <v>400</v>
      </c>
      <c r="B104" s="33">
        <v>0</v>
      </c>
    </row>
    <row r="105" spans="1:2" x14ac:dyDescent="0.25">
      <c r="A105" s="5" t="s">
        <v>500</v>
      </c>
      <c r="B105" s="33">
        <v>0</v>
      </c>
    </row>
    <row r="106" spans="1:2" x14ac:dyDescent="0.25">
      <c r="A106" s="5" t="s">
        <v>252</v>
      </c>
      <c r="B106" s="33">
        <v>-3318.8094219253458</v>
      </c>
    </row>
    <row r="107" spans="1:2" x14ac:dyDescent="0.25">
      <c r="A107" s="5" t="s">
        <v>90</v>
      </c>
      <c r="B107" s="33">
        <v>-7573.5228176873861</v>
      </c>
    </row>
    <row r="108" spans="1:2" x14ac:dyDescent="0.25">
      <c r="A108" s="5" t="s">
        <v>501</v>
      </c>
      <c r="B108" s="33">
        <v>0</v>
      </c>
    </row>
    <row r="109" spans="1:2" x14ac:dyDescent="0.25">
      <c r="A109" s="5" t="s">
        <v>439</v>
      </c>
      <c r="B109" s="33">
        <v>-1501.1584383886461</v>
      </c>
    </row>
    <row r="110" spans="1:2" x14ac:dyDescent="0.25">
      <c r="A110" s="5" t="s">
        <v>62</v>
      </c>
      <c r="B110" s="33">
        <v>-5668.2626900829064</v>
      </c>
    </row>
    <row r="111" spans="1:2" x14ac:dyDescent="0.25">
      <c r="A111" s="5" t="s">
        <v>260</v>
      </c>
      <c r="B111" s="33">
        <v>-1944.8701966930239</v>
      </c>
    </row>
    <row r="112" spans="1:2" x14ac:dyDescent="0.25">
      <c r="A112" s="5" t="s">
        <v>116</v>
      </c>
      <c r="B112" s="33">
        <v>0</v>
      </c>
    </row>
    <row r="113" spans="1:2" x14ac:dyDescent="0.25">
      <c r="A113" s="5" t="s">
        <v>492</v>
      </c>
      <c r="B113" s="33">
        <v>-218.33408877685733</v>
      </c>
    </row>
    <row r="114" spans="1:2" x14ac:dyDescent="0.25">
      <c r="A114" s="5" t="s">
        <v>150</v>
      </c>
      <c r="B114" s="33">
        <v>-2511.2303738937435</v>
      </c>
    </row>
    <row r="115" spans="1:2" x14ac:dyDescent="0.25">
      <c r="A115" s="5" t="s">
        <v>70</v>
      </c>
      <c r="B115" s="33">
        <v>-5975.9258948140287</v>
      </c>
    </row>
    <row r="116" spans="1:2" x14ac:dyDescent="0.25">
      <c r="A116" s="5" t="s">
        <v>387</v>
      </c>
      <c r="B116" s="33">
        <v>-1163.9838820059579</v>
      </c>
    </row>
    <row r="117" spans="1:2" x14ac:dyDescent="0.25">
      <c r="A117" s="5" t="s">
        <v>179</v>
      </c>
      <c r="B117" s="33">
        <v>-5866.4604584416629</v>
      </c>
    </row>
    <row r="118" spans="1:2" x14ac:dyDescent="0.25">
      <c r="A118" s="5" t="s">
        <v>244</v>
      </c>
      <c r="B118" s="33">
        <v>-762.91733376627303</v>
      </c>
    </row>
    <row r="119" spans="1:2" x14ac:dyDescent="0.25">
      <c r="A119" s="5" t="s">
        <v>180</v>
      </c>
      <c r="B119" s="33">
        <v>-6363.0763882314886</v>
      </c>
    </row>
    <row r="120" spans="1:2" x14ac:dyDescent="0.25">
      <c r="A120" s="5" t="s">
        <v>101</v>
      </c>
      <c r="B120" s="33">
        <v>-43945.200095578315</v>
      </c>
    </row>
    <row r="121" spans="1:2" x14ac:dyDescent="0.25">
      <c r="A121" s="5" t="s">
        <v>121</v>
      </c>
      <c r="B121" s="33">
        <v>-5975.9258948140287</v>
      </c>
    </row>
    <row r="122" spans="1:2" x14ac:dyDescent="0.25">
      <c r="A122" s="5" t="s">
        <v>493</v>
      </c>
      <c r="B122" s="33">
        <v>-308.49318571567642</v>
      </c>
    </row>
    <row r="123" spans="1:2" x14ac:dyDescent="0.25">
      <c r="A123" s="5" t="s">
        <v>141</v>
      </c>
      <c r="B123" s="33">
        <v>-10078.05476495706</v>
      </c>
    </row>
    <row r="124" spans="1:2" x14ac:dyDescent="0.25">
      <c r="A124" s="5" t="s">
        <v>405</v>
      </c>
      <c r="B124" s="33">
        <v>-268.85637491397915</v>
      </c>
    </row>
    <row r="125" spans="1:2" x14ac:dyDescent="0.25">
      <c r="A125" s="5" t="s">
        <v>233</v>
      </c>
      <c r="B125" s="33">
        <v>-4062.9509659856017</v>
      </c>
    </row>
    <row r="126" spans="1:2" x14ac:dyDescent="0.25">
      <c r="A126" s="5" t="s">
        <v>401</v>
      </c>
      <c r="B126" s="33">
        <v>-821.43572906808254</v>
      </c>
    </row>
    <row r="127" spans="1:2" x14ac:dyDescent="0.25">
      <c r="A127" s="5" t="s">
        <v>181</v>
      </c>
      <c r="B127" s="33">
        <v>-5866.4604584416629</v>
      </c>
    </row>
    <row r="128" spans="1:2" x14ac:dyDescent="0.25">
      <c r="A128" s="5" t="s">
        <v>152</v>
      </c>
      <c r="B128" s="33">
        <v>0</v>
      </c>
    </row>
    <row r="129" spans="1:2" x14ac:dyDescent="0.25">
      <c r="A129" s="5" t="s">
        <v>55</v>
      </c>
      <c r="B129" s="33">
        <v>-6282.0418074655827</v>
      </c>
    </row>
    <row r="130" spans="1:2" x14ac:dyDescent="0.25">
      <c r="A130" s="5" t="s">
        <v>426</v>
      </c>
      <c r="B130" s="33">
        <v>-181.4777671580743</v>
      </c>
    </row>
    <row r="131" spans="1:2" x14ac:dyDescent="0.25">
      <c r="A131" s="5" t="s">
        <v>353</v>
      </c>
      <c r="B131" s="33">
        <v>-1258.1063704653884</v>
      </c>
    </row>
    <row r="132" spans="1:2" x14ac:dyDescent="0.25">
      <c r="A132" s="5" t="s">
        <v>134</v>
      </c>
      <c r="B132" s="33">
        <v>-86.479212779901786</v>
      </c>
    </row>
    <row r="133" spans="1:2" x14ac:dyDescent="0.25">
      <c r="A133" s="5" t="s">
        <v>124</v>
      </c>
      <c r="B133" s="33">
        <v>-5866.4604584416629</v>
      </c>
    </row>
    <row r="134" spans="1:2" x14ac:dyDescent="0.25">
      <c r="A134" s="5" t="s">
        <v>246</v>
      </c>
      <c r="B134" s="33">
        <v>-3904.0760385974736</v>
      </c>
    </row>
    <row r="135" spans="1:2" x14ac:dyDescent="0.25">
      <c r="A135" s="5" t="s">
        <v>153</v>
      </c>
      <c r="B135" s="33">
        <v>-3427.571772020046</v>
      </c>
    </row>
    <row r="136" spans="1:2" x14ac:dyDescent="0.25">
      <c r="A136" s="5" t="s">
        <v>223</v>
      </c>
      <c r="B136" s="33">
        <v>-5866.4604584416629</v>
      </c>
    </row>
    <row r="137" spans="1:2" x14ac:dyDescent="0.25">
      <c r="A137" s="5" t="s">
        <v>388</v>
      </c>
      <c r="B137" s="33">
        <v>-181.4777671580743</v>
      </c>
    </row>
    <row r="138" spans="1:2" x14ac:dyDescent="0.25">
      <c r="A138" s="5" t="s">
        <v>122</v>
      </c>
      <c r="B138" s="33">
        <v>-10907.822288940964</v>
      </c>
    </row>
    <row r="139" spans="1:2" x14ac:dyDescent="0.25">
      <c r="A139" s="5" t="s">
        <v>31</v>
      </c>
      <c r="B139" s="33">
        <v>-2026.4728004883852</v>
      </c>
    </row>
    <row r="140" spans="1:2" x14ac:dyDescent="0.25">
      <c r="A140" s="5" t="s">
        <v>389</v>
      </c>
      <c r="B140" s="33">
        <v>-1251.5414343050786</v>
      </c>
    </row>
    <row r="141" spans="1:2" x14ac:dyDescent="0.25">
      <c r="A141" s="5" t="s">
        <v>15</v>
      </c>
      <c r="B141" s="33">
        <v>-7239.0048939172448</v>
      </c>
    </row>
    <row r="142" spans="1:2" x14ac:dyDescent="0.25">
      <c r="A142" s="5" t="s">
        <v>390</v>
      </c>
      <c r="B142" s="33">
        <v>-492.92888786727843</v>
      </c>
    </row>
    <row r="143" spans="1:2" x14ac:dyDescent="0.25">
      <c r="A143" s="5" t="s">
        <v>261</v>
      </c>
      <c r="B143" s="33">
        <v>-1677.75550382916</v>
      </c>
    </row>
    <row r="144" spans="1:2" x14ac:dyDescent="0.25">
      <c r="A144" s="5" t="s">
        <v>449</v>
      </c>
      <c r="B144" s="33">
        <v>0</v>
      </c>
    </row>
    <row r="145" spans="1:2" x14ac:dyDescent="0.25">
      <c r="A145" s="5" t="s">
        <v>182</v>
      </c>
      <c r="B145" s="33">
        <v>-5866.4604584416629</v>
      </c>
    </row>
    <row r="146" spans="1:2" x14ac:dyDescent="0.25">
      <c r="A146" s="5" t="s">
        <v>105</v>
      </c>
      <c r="B146" s="33">
        <v>-5204.8460052610635</v>
      </c>
    </row>
    <row r="147" spans="1:2" x14ac:dyDescent="0.25">
      <c r="A147" s="5" t="s">
        <v>270</v>
      </c>
      <c r="B147" s="33">
        <v>-1976.9889588221361</v>
      </c>
    </row>
    <row r="148" spans="1:2" x14ac:dyDescent="0.25">
      <c r="A148" s="5" t="s">
        <v>51</v>
      </c>
      <c r="B148" s="33">
        <v>-6282.0418074655827</v>
      </c>
    </row>
    <row r="149" spans="1:2" x14ac:dyDescent="0.25">
      <c r="A149" s="5" t="s">
        <v>247</v>
      </c>
      <c r="B149" s="33">
        <v>-236.60670782355939</v>
      </c>
    </row>
    <row r="150" spans="1:2" x14ac:dyDescent="0.25">
      <c r="A150" s="5" t="s">
        <v>361</v>
      </c>
      <c r="B150" s="33">
        <v>-186.81297521572452</v>
      </c>
    </row>
    <row r="151" spans="1:2" x14ac:dyDescent="0.25">
      <c r="A151" s="5" t="s">
        <v>73</v>
      </c>
      <c r="B151" s="33">
        <v>-10296.317588966431</v>
      </c>
    </row>
    <row r="152" spans="1:2" x14ac:dyDescent="0.25">
      <c r="A152" s="5" t="s">
        <v>447</v>
      </c>
      <c r="B152" s="33">
        <v>-1409.7489635043323</v>
      </c>
    </row>
    <row r="153" spans="1:2" x14ac:dyDescent="0.25">
      <c r="A153" s="5" t="s">
        <v>435</v>
      </c>
      <c r="B153" s="33">
        <v>-5866.4604584416629</v>
      </c>
    </row>
    <row r="154" spans="1:2" x14ac:dyDescent="0.25">
      <c r="A154" s="5" t="s">
        <v>364</v>
      </c>
      <c r="B154" s="33">
        <v>-286.22513004183708</v>
      </c>
    </row>
    <row r="155" spans="1:2" x14ac:dyDescent="0.25">
      <c r="A155" s="5" t="s">
        <v>499</v>
      </c>
      <c r="B155" s="33">
        <v>-5866.4604584416629</v>
      </c>
    </row>
    <row r="156" spans="1:2" x14ac:dyDescent="0.25">
      <c r="A156" s="5" t="s">
        <v>61</v>
      </c>
      <c r="B156" s="33">
        <v>-5975.9258948140287</v>
      </c>
    </row>
    <row r="157" spans="1:2" x14ac:dyDescent="0.25">
      <c r="A157" s="5" t="s">
        <v>224</v>
      </c>
      <c r="B157" s="33">
        <v>-5866.4604584416629</v>
      </c>
    </row>
    <row r="158" spans="1:2" x14ac:dyDescent="0.25">
      <c r="A158" s="5" t="s">
        <v>371</v>
      </c>
      <c r="B158" s="33">
        <v>-1604.7798759282553</v>
      </c>
    </row>
    <row r="159" spans="1:2" x14ac:dyDescent="0.25">
      <c r="A159" s="5" t="s">
        <v>205</v>
      </c>
      <c r="B159" s="33">
        <v>-3645.2744292558186</v>
      </c>
    </row>
    <row r="160" spans="1:2" x14ac:dyDescent="0.25">
      <c r="A160" s="5" t="s">
        <v>53</v>
      </c>
      <c r="B160" s="33">
        <v>-2774.6960472947799</v>
      </c>
    </row>
    <row r="161" spans="1:2" x14ac:dyDescent="0.25">
      <c r="A161" s="5" t="s">
        <v>218</v>
      </c>
      <c r="B161" s="33">
        <v>-5866.4604584416629</v>
      </c>
    </row>
    <row r="162" spans="1:2" x14ac:dyDescent="0.25">
      <c r="A162" s="5" t="s">
        <v>427</v>
      </c>
      <c r="B162" s="33">
        <v>0</v>
      </c>
    </row>
    <row r="163" spans="1:2" x14ac:dyDescent="0.25">
      <c r="A163" s="5" t="s">
        <v>232</v>
      </c>
      <c r="B163" s="33">
        <v>-4062.9509659856017</v>
      </c>
    </row>
    <row r="164" spans="1:2" x14ac:dyDescent="0.25">
      <c r="A164" s="5" t="s">
        <v>262</v>
      </c>
      <c r="B164" s="33">
        <v>-3225.9554122131221</v>
      </c>
    </row>
    <row r="165" spans="1:2" x14ac:dyDescent="0.25">
      <c r="A165" s="5" t="s">
        <v>416</v>
      </c>
      <c r="B165" s="33">
        <v>-1784.0311818700686</v>
      </c>
    </row>
    <row r="166" spans="1:2" x14ac:dyDescent="0.25">
      <c r="A166" s="5" t="s">
        <v>154</v>
      </c>
      <c r="B166" s="33">
        <v>-41291.169449494191</v>
      </c>
    </row>
    <row r="167" spans="1:2" x14ac:dyDescent="0.25">
      <c r="A167" s="5" t="s">
        <v>86</v>
      </c>
      <c r="B167" s="33">
        <v>-9214.4434702104645</v>
      </c>
    </row>
    <row r="168" spans="1:2" x14ac:dyDescent="0.25">
      <c r="A168" s="5" t="s">
        <v>155</v>
      </c>
      <c r="B168" s="33">
        <v>-4690.5519669255737</v>
      </c>
    </row>
    <row r="169" spans="1:2" x14ac:dyDescent="0.25">
      <c r="A169" s="5" t="s">
        <v>418</v>
      </c>
      <c r="B169" s="33">
        <v>-264.81632099436143</v>
      </c>
    </row>
    <row r="170" spans="1:2" x14ac:dyDescent="0.25">
      <c r="A170" s="5" t="s">
        <v>253</v>
      </c>
      <c r="B170" s="33">
        <v>-2277.1976959261424</v>
      </c>
    </row>
    <row r="171" spans="1:2" x14ac:dyDescent="0.25">
      <c r="A171" s="5" t="s">
        <v>417</v>
      </c>
      <c r="B171" s="33">
        <v>-372.21700167318983</v>
      </c>
    </row>
    <row r="172" spans="1:2" x14ac:dyDescent="0.25">
      <c r="A172" s="5" t="s">
        <v>494</v>
      </c>
      <c r="B172" s="33">
        <v>-218.33408877685733</v>
      </c>
    </row>
    <row r="173" spans="1:2" x14ac:dyDescent="0.25">
      <c r="A173" s="5" t="s">
        <v>80</v>
      </c>
      <c r="B173" s="33">
        <v>-6678.4044567073743</v>
      </c>
    </row>
    <row r="174" spans="1:2" x14ac:dyDescent="0.25">
      <c r="A174" s="5" t="s">
        <v>263</v>
      </c>
      <c r="B174" s="33">
        <v>-2960.4594134311524</v>
      </c>
    </row>
    <row r="175" spans="1:2" x14ac:dyDescent="0.25">
      <c r="A175" s="5" t="s">
        <v>12</v>
      </c>
      <c r="B175" s="33">
        <v>-9745.3091590949862</v>
      </c>
    </row>
    <row r="176" spans="1:2" x14ac:dyDescent="0.25">
      <c r="A176" s="5" t="s">
        <v>226</v>
      </c>
      <c r="B176" s="33">
        <v>-5712.1348808515859</v>
      </c>
    </row>
    <row r="177" spans="1:2" x14ac:dyDescent="0.25">
      <c r="A177" s="5" t="s">
        <v>365</v>
      </c>
      <c r="B177" s="33">
        <v>-141.28382899470918</v>
      </c>
    </row>
    <row r="178" spans="1:2" x14ac:dyDescent="0.25">
      <c r="A178" s="5" t="s">
        <v>125</v>
      </c>
      <c r="B178" s="33">
        <v>-11705.4716426506</v>
      </c>
    </row>
    <row r="179" spans="1:2" x14ac:dyDescent="0.25">
      <c r="A179" s="5" t="s">
        <v>81</v>
      </c>
      <c r="B179" s="33">
        <v>-6199.4494642801519</v>
      </c>
    </row>
    <row r="180" spans="1:2" x14ac:dyDescent="0.25">
      <c r="A180" s="5" t="s">
        <v>137</v>
      </c>
      <c r="B180" s="33">
        <v>-7573.5228176873861</v>
      </c>
    </row>
    <row r="181" spans="1:2" x14ac:dyDescent="0.25">
      <c r="A181" s="5" t="s">
        <v>68</v>
      </c>
      <c r="B181" s="33">
        <v>-6442.1824048143853</v>
      </c>
    </row>
    <row r="182" spans="1:2" x14ac:dyDescent="0.25">
      <c r="A182" s="5" t="s">
        <v>91</v>
      </c>
      <c r="B182" s="33">
        <v>-42696.488183067217</v>
      </c>
    </row>
    <row r="183" spans="1:2" x14ac:dyDescent="0.25">
      <c r="A183" s="5" t="s">
        <v>183</v>
      </c>
      <c r="B183" s="33">
        <v>-5866.4604584416629</v>
      </c>
    </row>
    <row r="184" spans="1:2" x14ac:dyDescent="0.25">
      <c r="A184" s="5" t="s">
        <v>130</v>
      </c>
      <c r="B184" s="33">
        <v>-43945.200095578315</v>
      </c>
    </row>
    <row r="185" spans="1:2" x14ac:dyDescent="0.25">
      <c r="A185" s="5" t="s">
        <v>7</v>
      </c>
      <c r="B185" s="33">
        <v>-10907.822288940964</v>
      </c>
    </row>
    <row r="186" spans="1:2" x14ac:dyDescent="0.25">
      <c r="A186" s="5" t="s">
        <v>375</v>
      </c>
      <c r="B186" s="33">
        <v>-372.21700167318983</v>
      </c>
    </row>
    <row r="187" spans="1:2" x14ac:dyDescent="0.25">
      <c r="A187" s="5" t="s">
        <v>82</v>
      </c>
      <c r="B187" s="33">
        <v>-7573.5228176873861</v>
      </c>
    </row>
    <row r="188" spans="1:2" x14ac:dyDescent="0.25">
      <c r="A188" s="5" t="s">
        <v>135</v>
      </c>
      <c r="B188" s="33">
        <v>-492.92888786727843</v>
      </c>
    </row>
    <row r="189" spans="1:2" x14ac:dyDescent="0.25">
      <c r="A189" s="5" t="s">
        <v>376</v>
      </c>
      <c r="B189" s="33">
        <v>0</v>
      </c>
    </row>
    <row r="190" spans="1:2" x14ac:dyDescent="0.25">
      <c r="A190" s="5" t="s">
        <v>156</v>
      </c>
      <c r="B190" s="33">
        <v>-8748.2866150410646</v>
      </c>
    </row>
    <row r="191" spans="1:2" x14ac:dyDescent="0.25">
      <c r="A191" s="5" t="s">
        <v>229</v>
      </c>
      <c r="B191" s="33">
        <v>-4690.5519669255737</v>
      </c>
    </row>
    <row r="192" spans="1:2" x14ac:dyDescent="0.25">
      <c r="A192" s="5" t="s">
        <v>157</v>
      </c>
      <c r="B192" s="33">
        <v>-7276.209421945995</v>
      </c>
    </row>
    <row r="193" spans="1:2" x14ac:dyDescent="0.25">
      <c r="A193" s="5" t="s">
        <v>184</v>
      </c>
      <c r="B193" s="33">
        <v>-5866.4604584416629</v>
      </c>
    </row>
    <row r="194" spans="1:2" x14ac:dyDescent="0.25">
      <c r="A194" s="5" t="s">
        <v>264</v>
      </c>
      <c r="B194" s="33">
        <v>-3459.6358246003988</v>
      </c>
    </row>
    <row r="195" spans="1:2" x14ac:dyDescent="0.25">
      <c r="A195" s="5" t="s">
        <v>238</v>
      </c>
      <c r="B195" s="33">
        <v>-3783.4224850365817</v>
      </c>
    </row>
    <row r="196" spans="1:2" x14ac:dyDescent="0.25">
      <c r="A196" s="5" t="s">
        <v>254</v>
      </c>
      <c r="B196" s="33">
        <v>-2010.4947677883563</v>
      </c>
    </row>
    <row r="197" spans="1:2" x14ac:dyDescent="0.25">
      <c r="A197" s="5" t="s">
        <v>99</v>
      </c>
      <c r="B197" s="33">
        <v>-5975.9258948140287</v>
      </c>
    </row>
    <row r="198" spans="1:2" x14ac:dyDescent="0.25">
      <c r="A198" s="5" t="s">
        <v>372</v>
      </c>
      <c r="B198" s="33">
        <v>-86.479212779901786</v>
      </c>
    </row>
    <row r="199" spans="1:2" x14ac:dyDescent="0.25">
      <c r="A199" s="5" t="s">
        <v>185</v>
      </c>
      <c r="B199" s="33">
        <v>0</v>
      </c>
    </row>
    <row r="200" spans="1:2" x14ac:dyDescent="0.25">
      <c r="A200" s="5" t="s">
        <v>463</v>
      </c>
      <c r="B200" s="33">
        <v>0</v>
      </c>
    </row>
    <row r="201" spans="1:2" x14ac:dyDescent="0.25">
      <c r="A201" s="5" t="s">
        <v>10</v>
      </c>
      <c r="B201" s="33">
        <v>-10659.104325680539</v>
      </c>
    </row>
    <row r="202" spans="1:2" x14ac:dyDescent="0.25">
      <c r="A202" s="5" t="s">
        <v>76</v>
      </c>
      <c r="B202" s="33">
        <v>-7491.5704804647185</v>
      </c>
    </row>
    <row r="203" spans="1:2" x14ac:dyDescent="0.25">
      <c r="A203" s="5" t="s">
        <v>265</v>
      </c>
      <c r="B203" s="33">
        <v>-1885.012190961015</v>
      </c>
    </row>
    <row r="204" spans="1:2" x14ac:dyDescent="0.25">
      <c r="A204" s="5" t="s">
        <v>266</v>
      </c>
      <c r="B204" s="33">
        <v>-2035.6400279264901</v>
      </c>
    </row>
    <row r="205" spans="1:2" x14ac:dyDescent="0.25">
      <c r="A205" s="5" t="s">
        <v>377</v>
      </c>
      <c r="B205" s="33">
        <v>-718.19749753381086</v>
      </c>
    </row>
    <row r="206" spans="1:2" x14ac:dyDescent="0.25">
      <c r="A206" s="5" t="s">
        <v>112</v>
      </c>
      <c r="B206" s="33">
        <v>0</v>
      </c>
    </row>
    <row r="207" spans="1:2" x14ac:dyDescent="0.25">
      <c r="A207" s="5" t="s">
        <v>17</v>
      </c>
      <c r="B207" s="33">
        <v>-7169.2797299339563</v>
      </c>
    </row>
    <row r="208" spans="1:2" x14ac:dyDescent="0.25">
      <c r="A208" s="5" t="s">
        <v>448</v>
      </c>
      <c r="B208" s="33">
        <v>-473.30215621748971</v>
      </c>
    </row>
    <row r="209" spans="1:2" x14ac:dyDescent="0.25">
      <c r="A209" s="5" t="s">
        <v>248</v>
      </c>
      <c r="B209" s="33">
        <v>-342.75102291091144</v>
      </c>
    </row>
    <row r="210" spans="1:2" x14ac:dyDescent="0.25">
      <c r="A210" s="5" t="s">
        <v>391</v>
      </c>
      <c r="B210" s="33">
        <v>-2869.7596744739508</v>
      </c>
    </row>
    <row r="211" spans="1:2" x14ac:dyDescent="0.25">
      <c r="A211" s="5" t="s">
        <v>378</v>
      </c>
      <c r="B211" s="33">
        <v>-372.21700167318983</v>
      </c>
    </row>
    <row r="212" spans="1:2" x14ac:dyDescent="0.25">
      <c r="A212" s="5" t="s">
        <v>132</v>
      </c>
      <c r="B212" s="33">
        <v>0</v>
      </c>
    </row>
    <row r="213" spans="1:2" x14ac:dyDescent="0.25">
      <c r="A213" s="5" t="s">
        <v>235</v>
      </c>
      <c r="B213" s="33">
        <v>-3239.4013997940019</v>
      </c>
    </row>
    <row r="214" spans="1:2" x14ac:dyDescent="0.25">
      <c r="A214" s="5" t="s">
        <v>431</v>
      </c>
      <c r="B214" s="33">
        <v>0</v>
      </c>
    </row>
    <row r="215" spans="1:2" x14ac:dyDescent="0.25">
      <c r="A215" s="5" t="s">
        <v>393</v>
      </c>
      <c r="B215" s="33">
        <v>-1418.7455280809127</v>
      </c>
    </row>
    <row r="216" spans="1:2" x14ac:dyDescent="0.25">
      <c r="A216" s="5" t="s">
        <v>186</v>
      </c>
      <c r="B216" s="33">
        <v>-13881.020777461568</v>
      </c>
    </row>
    <row r="217" spans="1:2" x14ac:dyDescent="0.25">
      <c r="A217" s="5" t="s">
        <v>50</v>
      </c>
      <c r="B217" s="33">
        <v>-7602.9093943657153</v>
      </c>
    </row>
    <row r="218" spans="1:2" x14ac:dyDescent="0.25">
      <c r="A218" s="5" t="s">
        <v>359</v>
      </c>
      <c r="B218" s="33">
        <v>-1846.9011216713923</v>
      </c>
    </row>
    <row r="219" spans="1:2" x14ac:dyDescent="0.25">
      <c r="A219" s="5" t="s">
        <v>428</v>
      </c>
      <c r="B219" s="33">
        <v>-181.4777671580743</v>
      </c>
    </row>
    <row r="220" spans="1:2" x14ac:dyDescent="0.25">
      <c r="A220" s="5" t="s">
        <v>187</v>
      </c>
      <c r="B220" s="33">
        <v>-5866.4604584416629</v>
      </c>
    </row>
    <row r="221" spans="1:2" x14ac:dyDescent="0.25">
      <c r="A221" s="5" t="s">
        <v>410</v>
      </c>
      <c r="B221" s="33">
        <v>0</v>
      </c>
    </row>
    <row r="222" spans="1:2" x14ac:dyDescent="0.25">
      <c r="A222" s="5" t="s">
        <v>214</v>
      </c>
      <c r="B222" s="33">
        <v>-321.98855113395211</v>
      </c>
    </row>
    <row r="223" spans="1:2" x14ac:dyDescent="0.25">
      <c r="A223" s="5" t="s">
        <v>11</v>
      </c>
      <c r="B223" s="33">
        <v>-9729.4020323038858</v>
      </c>
    </row>
    <row r="224" spans="1:2" x14ac:dyDescent="0.25">
      <c r="A224" s="5" t="s">
        <v>220</v>
      </c>
      <c r="B224" s="33">
        <v>-5866.4604584416629</v>
      </c>
    </row>
    <row r="225" spans="1:2" x14ac:dyDescent="0.25">
      <c r="A225" s="5" t="s">
        <v>268</v>
      </c>
      <c r="B225" s="33">
        <v>-3534.0815176376514</v>
      </c>
    </row>
    <row r="226" spans="1:2" x14ac:dyDescent="0.25">
      <c r="A226" s="5" t="s">
        <v>3</v>
      </c>
      <c r="B226" s="33">
        <v>-10907.822288940964</v>
      </c>
    </row>
    <row r="227" spans="1:2" x14ac:dyDescent="0.25">
      <c r="A227" s="5" t="s">
        <v>438</v>
      </c>
      <c r="B227" s="33">
        <v>0</v>
      </c>
    </row>
    <row r="228" spans="1:2" x14ac:dyDescent="0.25">
      <c r="A228" s="5" t="s">
        <v>255</v>
      </c>
      <c r="B228" s="33">
        <v>-2035.6400279264901</v>
      </c>
    </row>
    <row r="229" spans="1:2" x14ac:dyDescent="0.25">
      <c r="A229" s="5" t="s">
        <v>71</v>
      </c>
      <c r="B229" s="33">
        <v>-6277.1538110382935</v>
      </c>
    </row>
    <row r="230" spans="1:2" x14ac:dyDescent="0.25">
      <c r="A230" s="5" t="s">
        <v>65</v>
      </c>
      <c r="B230" s="33">
        <v>-6603.3615977528125</v>
      </c>
    </row>
    <row r="231" spans="1:2" x14ac:dyDescent="0.25">
      <c r="A231" s="5" t="s">
        <v>411</v>
      </c>
      <c r="B231" s="33">
        <v>-602.63125620341339</v>
      </c>
    </row>
    <row r="232" spans="1:2" x14ac:dyDescent="0.25">
      <c r="A232" s="5" t="s">
        <v>69</v>
      </c>
      <c r="B232" s="33">
        <v>-5796.5240637268516</v>
      </c>
    </row>
    <row r="233" spans="1:2" x14ac:dyDescent="0.25">
      <c r="A233" s="5" t="s">
        <v>19</v>
      </c>
      <c r="B233" s="33">
        <v>0</v>
      </c>
    </row>
    <row r="234" spans="1:2" x14ac:dyDescent="0.25">
      <c r="A234" s="5" t="s">
        <v>5</v>
      </c>
      <c r="B234" s="33">
        <v>-6795.7614761941586</v>
      </c>
    </row>
    <row r="235" spans="1:2" x14ac:dyDescent="0.25">
      <c r="A235" s="5" t="s">
        <v>188</v>
      </c>
      <c r="B235" s="33">
        <v>-181.4777671580743</v>
      </c>
    </row>
    <row r="236" spans="1:2" x14ac:dyDescent="0.25">
      <c r="A236" s="5" t="s">
        <v>495</v>
      </c>
      <c r="B236" s="33">
        <v>-429.44061146910894</v>
      </c>
    </row>
    <row r="237" spans="1:2" x14ac:dyDescent="0.25">
      <c r="A237" s="5" t="s">
        <v>363</v>
      </c>
      <c r="B237" s="33">
        <v>0</v>
      </c>
    </row>
    <row r="238" spans="1:2" x14ac:dyDescent="0.25">
      <c r="A238" s="5" t="s">
        <v>360</v>
      </c>
      <c r="B238" s="33">
        <v>-1330.6935455213131</v>
      </c>
    </row>
    <row r="239" spans="1:2" x14ac:dyDescent="0.25">
      <c r="A239" s="5" t="s">
        <v>267</v>
      </c>
      <c r="B239" s="33">
        <v>-3144.6990285386237</v>
      </c>
    </row>
    <row r="240" spans="1:2" x14ac:dyDescent="0.25">
      <c r="A240" s="5" t="s">
        <v>396</v>
      </c>
      <c r="B240" s="33">
        <v>-181.4777671580743</v>
      </c>
    </row>
    <row r="241" spans="1:2" x14ac:dyDescent="0.25">
      <c r="A241" s="5" t="s">
        <v>271</v>
      </c>
      <c r="B241" s="33">
        <v>-2155.6653494865959</v>
      </c>
    </row>
    <row r="242" spans="1:2" x14ac:dyDescent="0.25">
      <c r="A242" s="5" t="s">
        <v>102</v>
      </c>
      <c r="B242" s="33">
        <v>-2155.6653494865959</v>
      </c>
    </row>
    <row r="243" spans="1:2" x14ac:dyDescent="0.25">
      <c r="A243" s="5" t="s">
        <v>85</v>
      </c>
      <c r="B243" s="33">
        <v>-5839.2939782478916</v>
      </c>
    </row>
    <row r="244" spans="1:2" x14ac:dyDescent="0.25">
      <c r="A244" s="5" t="s">
        <v>402</v>
      </c>
      <c r="B244" s="33">
        <v>-957.0341032628827</v>
      </c>
    </row>
    <row r="245" spans="1:2" x14ac:dyDescent="0.25">
      <c r="A245" s="5" t="s">
        <v>189</v>
      </c>
      <c r="B245" s="33">
        <v>-2791.8464719857297</v>
      </c>
    </row>
    <row r="246" spans="1:2" x14ac:dyDescent="0.25">
      <c r="A246" s="5" t="s">
        <v>437</v>
      </c>
      <c r="B246" s="33">
        <v>-2003.9183452613031</v>
      </c>
    </row>
    <row r="247" spans="1:2" x14ac:dyDescent="0.25">
      <c r="A247" s="5" t="s">
        <v>59</v>
      </c>
      <c r="B247" s="33">
        <v>-6623.7054812999886</v>
      </c>
    </row>
    <row r="248" spans="1:2" x14ac:dyDescent="0.25">
      <c r="A248" s="5" t="s">
        <v>412</v>
      </c>
      <c r="B248" s="33">
        <v>-181.4777671580743</v>
      </c>
    </row>
    <row r="249" spans="1:2" x14ac:dyDescent="0.25">
      <c r="A249" s="5" t="s">
        <v>131</v>
      </c>
      <c r="B249" s="33">
        <v>-39672.818640512698</v>
      </c>
    </row>
    <row r="250" spans="1:2" x14ac:dyDescent="0.25">
      <c r="A250" s="5" t="s">
        <v>210</v>
      </c>
      <c r="B250" s="33">
        <v>0</v>
      </c>
    </row>
    <row r="251" spans="1:2" x14ac:dyDescent="0.25">
      <c r="A251" s="5" t="s">
        <v>6</v>
      </c>
      <c r="B251" s="33">
        <v>-10804.200851401354</v>
      </c>
    </row>
    <row r="252" spans="1:2" x14ac:dyDescent="0.25">
      <c r="A252" s="5" t="s">
        <v>379</v>
      </c>
      <c r="B252" s="33">
        <v>0</v>
      </c>
    </row>
    <row r="253" spans="1:2" x14ac:dyDescent="0.25">
      <c r="A253" s="5" t="s">
        <v>190</v>
      </c>
      <c r="B253" s="33">
        <v>-41291.169449494191</v>
      </c>
    </row>
    <row r="254" spans="1:2" x14ac:dyDescent="0.25">
      <c r="A254" s="5" t="s">
        <v>106</v>
      </c>
      <c r="B254" s="33">
        <v>-5866.4604584416629</v>
      </c>
    </row>
    <row r="255" spans="1:2" x14ac:dyDescent="0.25">
      <c r="A255" s="5" t="s">
        <v>366</v>
      </c>
      <c r="B255" s="33">
        <v>-105.92351768602758</v>
      </c>
    </row>
    <row r="256" spans="1:2" x14ac:dyDescent="0.25">
      <c r="A256" s="5" t="s">
        <v>380</v>
      </c>
      <c r="B256" s="33">
        <v>0</v>
      </c>
    </row>
    <row r="257" spans="1:2" x14ac:dyDescent="0.25">
      <c r="A257" s="5" t="s">
        <v>429</v>
      </c>
      <c r="B257" s="33">
        <v>0</v>
      </c>
    </row>
    <row r="258" spans="1:2" x14ac:dyDescent="0.25">
      <c r="A258" s="5" t="s">
        <v>346</v>
      </c>
      <c r="B258" s="33">
        <v>0</v>
      </c>
    </row>
    <row r="259" spans="1:2" x14ac:dyDescent="0.25">
      <c r="A259" s="5" t="s">
        <v>191</v>
      </c>
      <c r="B259" s="33">
        <v>-4062.9509659856017</v>
      </c>
    </row>
    <row r="260" spans="1:2" x14ac:dyDescent="0.25">
      <c r="A260" s="5" t="s">
        <v>362</v>
      </c>
      <c r="B260" s="33">
        <v>0</v>
      </c>
    </row>
    <row r="261" spans="1:2" x14ac:dyDescent="0.25">
      <c r="A261" s="5" t="s">
        <v>16</v>
      </c>
      <c r="B261" s="33">
        <v>-9745.3091590949862</v>
      </c>
    </row>
    <row r="262" spans="1:2" x14ac:dyDescent="0.25">
      <c r="A262" s="5" t="s">
        <v>421</v>
      </c>
      <c r="B262" s="33">
        <v>-957.0341032628827</v>
      </c>
    </row>
    <row r="263" spans="1:2" x14ac:dyDescent="0.25">
      <c r="A263" s="5" t="s">
        <v>159</v>
      </c>
      <c r="B263" s="33">
        <v>-2837.8158649726247</v>
      </c>
    </row>
    <row r="264" spans="1:2" x14ac:dyDescent="0.25">
      <c r="A264" s="5" t="s">
        <v>107</v>
      </c>
      <c r="B264" s="33">
        <v>-5866.4604584416629</v>
      </c>
    </row>
    <row r="265" spans="1:2" x14ac:dyDescent="0.25">
      <c r="A265" s="5" t="s">
        <v>192</v>
      </c>
      <c r="B265" s="33">
        <v>-5772.3558933811892</v>
      </c>
    </row>
    <row r="266" spans="1:2" x14ac:dyDescent="0.25">
      <c r="A266" s="5" t="s">
        <v>403</v>
      </c>
      <c r="B266" s="33">
        <v>0</v>
      </c>
    </row>
    <row r="267" spans="1:2" x14ac:dyDescent="0.25">
      <c r="A267" s="5" t="s">
        <v>160</v>
      </c>
      <c r="B267" s="33">
        <v>0</v>
      </c>
    </row>
    <row r="268" spans="1:2" x14ac:dyDescent="0.25">
      <c r="A268" s="5" t="s">
        <v>84</v>
      </c>
      <c r="B268" s="33">
        <v>-5975.9258948140287</v>
      </c>
    </row>
    <row r="269" spans="1:2" x14ac:dyDescent="0.25">
      <c r="A269" s="5" t="s">
        <v>77</v>
      </c>
      <c r="B269" s="33">
        <v>-8824.7843155358805</v>
      </c>
    </row>
    <row r="270" spans="1:2" x14ac:dyDescent="0.25">
      <c r="A270" s="5" t="s">
        <v>198</v>
      </c>
      <c r="B270" s="33">
        <v>-6379.235042969286</v>
      </c>
    </row>
    <row r="271" spans="1:2" x14ac:dyDescent="0.25">
      <c r="A271" s="5" t="s">
        <v>397</v>
      </c>
      <c r="B271" s="33">
        <v>0</v>
      </c>
    </row>
    <row r="272" spans="1:2" x14ac:dyDescent="0.25">
      <c r="A272" s="5" t="s">
        <v>496</v>
      </c>
      <c r="B272" s="33">
        <v>-3117.0919009901886</v>
      </c>
    </row>
    <row r="273" spans="1:2" x14ac:dyDescent="0.25">
      <c r="A273" s="5" t="s">
        <v>126</v>
      </c>
      <c r="B273" s="33">
        <v>-43945.200095578315</v>
      </c>
    </row>
    <row r="274" spans="1:2" x14ac:dyDescent="0.25">
      <c r="A274" s="5" t="s">
        <v>129</v>
      </c>
      <c r="B274" s="33">
        <v>-43945.200095578315</v>
      </c>
    </row>
    <row r="275" spans="1:2" x14ac:dyDescent="0.25">
      <c r="A275" s="5" t="s">
        <v>381</v>
      </c>
      <c r="B275" s="33">
        <v>0</v>
      </c>
    </row>
    <row r="276" spans="1:2" x14ac:dyDescent="0.25">
      <c r="A276" s="5" t="s">
        <v>4</v>
      </c>
      <c r="B276" s="33">
        <v>0</v>
      </c>
    </row>
    <row r="277" spans="1:2" x14ac:dyDescent="0.25">
      <c r="A277" s="5" t="s">
        <v>453</v>
      </c>
      <c r="B277" s="33">
        <v>0</v>
      </c>
    </row>
    <row r="278" spans="1:2" x14ac:dyDescent="0.25">
      <c r="A278" s="5" t="s">
        <v>413</v>
      </c>
      <c r="B278" s="33">
        <v>-1604.7798759282553</v>
      </c>
    </row>
    <row r="279" spans="1:2" x14ac:dyDescent="0.25">
      <c r="A279" s="5" t="s">
        <v>404</v>
      </c>
      <c r="B279" s="33">
        <v>-86.479212779901786</v>
      </c>
    </row>
    <row r="280" spans="1:2" x14ac:dyDescent="0.25">
      <c r="A280" s="5" t="s">
        <v>430</v>
      </c>
      <c r="B280" s="33">
        <v>0</v>
      </c>
    </row>
    <row r="281" spans="1:2" x14ac:dyDescent="0.25">
      <c r="A281" s="5" t="s">
        <v>419</v>
      </c>
      <c r="B281" s="33">
        <v>0</v>
      </c>
    </row>
    <row r="282" spans="1:2" x14ac:dyDescent="0.25">
      <c r="A282" s="5" t="s">
        <v>83</v>
      </c>
      <c r="B282" s="33">
        <v>-5975.9258948140287</v>
      </c>
    </row>
    <row r="283" spans="1:2" x14ac:dyDescent="0.25">
      <c r="A283" s="5" t="s">
        <v>52</v>
      </c>
      <c r="B283" s="33">
        <v>-7084.1779546160315</v>
      </c>
    </row>
    <row r="284" spans="1:2" x14ac:dyDescent="0.25">
      <c r="A284" s="5" t="s">
        <v>58</v>
      </c>
      <c r="B284" s="33">
        <v>-42696.488183067217</v>
      </c>
    </row>
    <row r="285" spans="1:2" x14ac:dyDescent="0.25">
      <c r="A285" s="5" t="s">
        <v>193</v>
      </c>
      <c r="B285" s="33">
        <v>-2155.6653494865959</v>
      </c>
    </row>
    <row r="286" spans="1:2" x14ac:dyDescent="0.25">
      <c r="A286" s="5" t="s">
        <v>63</v>
      </c>
      <c r="B286" s="33">
        <v>-4981.2901497447838</v>
      </c>
    </row>
    <row r="287" spans="1:2" x14ac:dyDescent="0.25">
      <c r="A287" s="5" t="s">
        <v>382</v>
      </c>
      <c r="B287" s="33">
        <v>0</v>
      </c>
    </row>
    <row r="288" spans="1:2" x14ac:dyDescent="0.25">
      <c r="A288" s="5" t="s">
        <v>194</v>
      </c>
      <c r="B288" s="33">
        <v>-5866.4604584416629</v>
      </c>
    </row>
    <row r="289" spans="1:2" x14ac:dyDescent="0.25">
      <c r="A289" s="5" t="s">
        <v>373</v>
      </c>
      <c r="B289" s="33">
        <v>-372.21700167318983</v>
      </c>
    </row>
    <row r="290" spans="1:2" x14ac:dyDescent="0.25">
      <c r="A290" s="5" t="s">
        <v>140</v>
      </c>
      <c r="B290" s="33">
        <v>-43945.200095578315</v>
      </c>
    </row>
    <row r="291" spans="1:2" x14ac:dyDescent="0.25">
      <c r="A291" s="5" t="s">
        <v>367</v>
      </c>
      <c r="B291" s="33">
        <v>0</v>
      </c>
    </row>
    <row r="292" spans="1:2" x14ac:dyDescent="0.25">
      <c r="A292" s="5" t="s">
        <v>2</v>
      </c>
      <c r="B292" s="33">
        <v>-5866.4604584416629</v>
      </c>
    </row>
    <row r="293" spans="1:2" x14ac:dyDescent="0.25">
      <c r="A293" s="5" t="s">
        <v>234</v>
      </c>
      <c r="B293" s="33">
        <v>-578.71335129819317</v>
      </c>
    </row>
    <row r="294" spans="1:2" x14ac:dyDescent="0.25">
      <c r="A294" s="5" t="s">
        <v>161</v>
      </c>
      <c r="B294" s="33">
        <v>-268.85637491397915</v>
      </c>
    </row>
    <row r="295" spans="1:2" x14ac:dyDescent="0.25">
      <c r="A295" s="5" t="s">
        <v>108</v>
      </c>
      <c r="B295" s="33">
        <v>-5866.4604584416629</v>
      </c>
    </row>
    <row r="296" spans="1:2" x14ac:dyDescent="0.25">
      <c r="A296" s="5" t="s">
        <v>162</v>
      </c>
      <c r="B296" s="33">
        <v>-7309.7682799148679</v>
      </c>
    </row>
    <row r="297" spans="1:2" x14ac:dyDescent="0.25">
      <c r="A297" s="5" t="s">
        <v>18</v>
      </c>
      <c r="B297" s="33">
        <v>-9565.2801804294377</v>
      </c>
    </row>
    <row r="298" spans="1:2" x14ac:dyDescent="0.25">
      <c r="A298" s="5" t="s">
        <v>13</v>
      </c>
      <c r="B298" s="33">
        <v>-9389.951391196335</v>
      </c>
    </row>
    <row r="299" spans="1:2" x14ac:dyDescent="0.25">
      <c r="A299" s="5" t="s">
        <v>79</v>
      </c>
      <c r="B299" s="33">
        <v>-7816.0578777940809</v>
      </c>
    </row>
    <row r="300" spans="1:2" x14ac:dyDescent="0.25">
      <c r="A300" s="5" t="s">
        <v>195</v>
      </c>
      <c r="B300" s="33">
        <v>-5866.4604584416629</v>
      </c>
    </row>
    <row r="301" spans="1:2" x14ac:dyDescent="0.25">
      <c r="A301" s="5" t="s">
        <v>88</v>
      </c>
      <c r="B301" s="33">
        <v>-8393.8859462747969</v>
      </c>
    </row>
    <row r="302" spans="1:2" x14ac:dyDescent="0.25">
      <c r="A302" s="5" t="s">
        <v>67</v>
      </c>
      <c r="B302" s="33">
        <v>-5938.3136542416414</v>
      </c>
    </row>
    <row r="303" spans="1:2" x14ac:dyDescent="0.25">
      <c r="A303" s="5" t="s">
        <v>228</v>
      </c>
      <c r="B303" s="33">
        <v>0</v>
      </c>
    </row>
    <row r="304" spans="1:2" x14ac:dyDescent="0.25">
      <c r="A304" s="5" t="s">
        <v>196</v>
      </c>
      <c r="B304" s="33">
        <v>-5866.4604584416629</v>
      </c>
    </row>
    <row r="305" spans="1:2" x14ac:dyDescent="0.25">
      <c r="A305" s="5" t="s">
        <v>462</v>
      </c>
      <c r="B305" s="33">
        <v>0</v>
      </c>
    </row>
    <row r="306" spans="1:2" x14ac:dyDescent="0.25">
      <c r="A306" s="5" t="s">
        <v>256</v>
      </c>
      <c r="B306" s="33">
        <v>-3318.8094219253458</v>
      </c>
    </row>
    <row r="307" spans="1:2" x14ac:dyDescent="0.25">
      <c r="A307" s="5" t="s">
        <v>199</v>
      </c>
      <c r="B307" s="33">
        <v>-6412.7939009381589</v>
      </c>
    </row>
    <row r="308" spans="1:2" x14ac:dyDescent="0.25">
      <c r="A308" s="5" t="s">
        <v>498</v>
      </c>
      <c r="B308" s="33">
        <v>-253.16689204885171</v>
      </c>
    </row>
    <row r="309" spans="1:2" x14ac:dyDescent="0.25">
      <c r="A309" s="5" t="s">
        <v>420</v>
      </c>
      <c r="B309" s="33">
        <v>0</v>
      </c>
    </row>
    <row r="310" spans="1:2" x14ac:dyDescent="0.25">
      <c r="A310" s="5" t="s">
        <v>222</v>
      </c>
      <c r="B310" s="33">
        <v>-5866.4604584416629</v>
      </c>
    </row>
    <row r="311" spans="1:2" x14ac:dyDescent="0.25">
      <c r="A311" s="5" t="s">
        <v>128</v>
      </c>
      <c r="B311" s="33">
        <v>-43945.200095578315</v>
      </c>
    </row>
    <row r="312" spans="1:2" x14ac:dyDescent="0.25">
      <c r="A312" s="5" t="s">
        <v>446</v>
      </c>
      <c r="B312" s="33">
        <v>-64.767757215096097</v>
      </c>
    </row>
    <row r="313" spans="1:2" x14ac:dyDescent="0.25">
      <c r="A313" s="5" t="s">
        <v>414</v>
      </c>
      <c r="B313" s="33">
        <v>0</v>
      </c>
    </row>
    <row r="314" spans="1:2" x14ac:dyDescent="0.25">
      <c r="A314" s="5" t="s">
        <v>221</v>
      </c>
      <c r="B314" s="33">
        <v>-5866.4604584416629</v>
      </c>
    </row>
    <row r="315" spans="1:2" x14ac:dyDescent="0.25">
      <c r="A315" s="5" t="s">
        <v>250</v>
      </c>
      <c r="B315" s="33">
        <v>-254.17774467265389</v>
      </c>
    </row>
    <row r="316" spans="1:2" x14ac:dyDescent="0.25">
      <c r="A316" s="5" t="s">
        <v>269</v>
      </c>
      <c r="B316" s="33">
        <v>-2035.6400279264901</v>
      </c>
    </row>
    <row r="317" spans="1:2" x14ac:dyDescent="0.25">
      <c r="A317" s="5" t="s">
        <v>215</v>
      </c>
      <c r="B317" s="33">
        <v>-5866.4604584416629</v>
      </c>
    </row>
    <row r="318" spans="1:2" x14ac:dyDescent="0.25">
      <c r="A318" s="5" t="s">
        <v>249</v>
      </c>
      <c r="B318" s="33">
        <v>-276.40122107016839</v>
      </c>
    </row>
    <row r="319" spans="1:2" x14ac:dyDescent="0.25">
      <c r="A319" s="5" t="s">
        <v>227</v>
      </c>
      <c r="B319" s="33">
        <v>-5321.1774538294885</v>
      </c>
    </row>
    <row r="320" spans="1:2" x14ac:dyDescent="0.25">
      <c r="A320" s="5" t="s">
        <v>415</v>
      </c>
      <c r="B320" s="33">
        <v>0</v>
      </c>
    </row>
    <row r="321" spans="1:2" x14ac:dyDescent="0.25">
      <c r="A321" s="5" t="s">
        <v>197</v>
      </c>
      <c r="B321" s="33">
        <v>-5866.4604584416629</v>
      </c>
    </row>
    <row r="322" spans="1:2" x14ac:dyDescent="0.25">
      <c r="A322" s="5" t="s">
        <v>66</v>
      </c>
      <c r="B322" s="33">
        <v>-7816.0578777940809</v>
      </c>
    </row>
    <row r="323" spans="1:2" x14ac:dyDescent="0.25">
      <c r="A323" s="5" t="s">
        <v>450</v>
      </c>
      <c r="B323" s="33">
        <v>0</v>
      </c>
    </row>
    <row r="324" spans="1:2" x14ac:dyDescent="0.25">
      <c r="A324" s="5" t="s">
        <v>92</v>
      </c>
      <c r="B324" s="33">
        <v>-5975.9258948140287</v>
      </c>
    </row>
    <row r="325" spans="1:2" x14ac:dyDescent="0.25">
      <c r="A325" s="5" t="s">
        <v>95</v>
      </c>
      <c r="B325" s="33">
        <v>-5808.1640800821751</v>
      </c>
    </row>
    <row r="326" spans="1:2" x14ac:dyDescent="0.25">
      <c r="A326" s="5" t="s">
        <v>392</v>
      </c>
      <c r="B326" s="33">
        <v>-1700.4616388544382</v>
      </c>
    </row>
    <row r="327" spans="1:2" x14ac:dyDescent="0.25">
      <c r="A327" s="5" t="s">
        <v>151</v>
      </c>
      <c r="B327" s="33">
        <v>0</v>
      </c>
    </row>
    <row r="328" spans="1:2" x14ac:dyDescent="0.25">
      <c r="A328" s="5" t="s">
        <v>158</v>
      </c>
      <c r="B328" s="33">
        <v>-41931.496585021356</v>
      </c>
    </row>
    <row r="329" spans="1:2" x14ac:dyDescent="0.25">
      <c r="A329" s="5" t="s">
        <v>8</v>
      </c>
      <c r="B329" s="33">
        <v>0</v>
      </c>
    </row>
  </sheetData>
  <pageMargins left="0.511811024" right="0.511811024" top="0.78740157499999996" bottom="0.78740157499999996" header="0.31496062000000002" footer="0.31496062000000002"/>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29888A-F0C0-4730-9B8D-53FE649FA86F}">
  <sheetPr codeName="Planilha14"/>
  <dimension ref="A2:H87"/>
  <sheetViews>
    <sheetView workbookViewId="0">
      <selection activeCell="B16" sqref="B16"/>
    </sheetView>
  </sheetViews>
  <sheetFormatPr defaultColWidth="9.1796875" defaultRowHeight="12.5" x14ac:dyDescent="0.25"/>
  <cols>
    <col min="1" max="1" width="40.54296875" style="1" customWidth="1"/>
    <col min="2" max="2" width="30.54296875" style="1" customWidth="1"/>
    <col min="3" max="16384" width="9.1796875" style="1"/>
  </cols>
  <sheetData>
    <row r="2" spans="1:8" ht="15" customHeight="1" x14ac:dyDescent="0.3">
      <c r="B2" s="2" t="str">
        <f>Índice!A8</f>
        <v>MÊS DE COMPETÊNCIA: Junho de 2024</v>
      </c>
      <c r="C2" s="3"/>
      <c r="D2" s="3"/>
      <c r="H2" s="3"/>
    </row>
    <row r="3" spans="1:8" ht="15" customHeight="1" x14ac:dyDescent="0.3">
      <c r="B3" s="2"/>
      <c r="C3" s="3"/>
      <c r="D3" s="3"/>
      <c r="H3" s="3"/>
    </row>
    <row r="5" spans="1:8" ht="13" x14ac:dyDescent="0.3">
      <c r="A5" s="2" t="s">
        <v>582</v>
      </c>
    </row>
    <row r="6" spans="1:8" x14ac:dyDescent="0.25">
      <c r="A6" s="1" t="s">
        <v>587</v>
      </c>
    </row>
    <row r="8" spans="1:8" ht="13" x14ac:dyDescent="0.3">
      <c r="A8" s="4" t="s">
        <v>1</v>
      </c>
      <c r="B8" s="6" t="s">
        <v>895</v>
      </c>
    </row>
    <row r="9" spans="1:8" x14ac:dyDescent="0.25">
      <c r="A9" s="10" t="s">
        <v>511</v>
      </c>
      <c r="B9" s="26">
        <v>1011263.8422975127</v>
      </c>
    </row>
    <row r="10" spans="1:8" x14ac:dyDescent="0.25">
      <c r="A10" s="5" t="s">
        <v>143</v>
      </c>
      <c r="B10" s="33">
        <v>-12248.138123794786</v>
      </c>
    </row>
    <row r="11" spans="1:8" x14ac:dyDescent="0.25">
      <c r="A11" s="5" t="s">
        <v>163</v>
      </c>
      <c r="B11" s="33">
        <v>-18494.679887924412</v>
      </c>
    </row>
    <row r="12" spans="1:8" x14ac:dyDescent="0.25">
      <c r="A12" s="5" t="s">
        <v>103</v>
      </c>
      <c r="B12" s="33">
        <v>-22233.720516196991</v>
      </c>
    </row>
    <row r="13" spans="1:8" x14ac:dyDescent="0.25">
      <c r="A13" s="5" t="s">
        <v>138</v>
      </c>
      <c r="B13" s="33">
        <v>-34976.306932315638</v>
      </c>
    </row>
    <row r="14" spans="1:8" x14ac:dyDescent="0.25">
      <c r="A14" s="5" t="s">
        <v>96</v>
      </c>
      <c r="B14" s="33">
        <v>-21304.266932315637</v>
      </c>
    </row>
    <row r="15" spans="1:8" x14ac:dyDescent="0.25">
      <c r="A15" s="5" t="s">
        <v>144</v>
      </c>
      <c r="B15" s="33">
        <v>-21777.97008215958</v>
      </c>
    </row>
    <row r="16" spans="1:8" x14ac:dyDescent="0.25">
      <c r="A16" s="5" t="s">
        <v>74</v>
      </c>
      <c r="B16" s="33">
        <v>-9148.1003694526644</v>
      </c>
    </row>
    <row r="17" spans="1:2" x14ac:dyDescent="0.25">
      <c r="A17" s="5" t="s">
        <v>119</v>
      </c>
      <c r="B17" s="33">
        <v>-21777.97008215958</v>
      </c>
    </row>
    <row r="18" spans="1:2" x14ac:dyDescent="0.25">
      <c r="A18" s="5" t="s">
        <v>455</v>
      </c>
      <c r="B18" s="33">
        <v>0</v>
      </c>
    </row>
    <row r="19" spans="1:2" x14ac:dyDescent="0.25">
      <c r="A19" s="5" t="s">
        <v>208</v>
      </c>
      <c r="B19" s="33">
        <v>-4879.4000821595801</v>
      </c>
    </row>
    <row r="20" spans="1:2" x14ac:dyDescent="0.25">
      <c r="A20" s="5" t="s">
        <v>145</v>
      </c>
      <c r="B20" s="33">
        <v>-4354.2400796085421</v>
      </c>
    </row>
    <row r="21" spans="1:2" x14ac:dyDescent="0.25">
      <c r="A21" s="5" t="s">
        <v>139</v>
      </c>
      <c r="B21" s="33">
        <v>-18641.184800246854</v>
      </c>
    </row>
    <row r="22" spans="1:2" x14ac:dyDescent="0.25">
      <c r="A22" s="5" t="s">
        <v>146</v>
      </c>
      <c r="B22" s="33">
        <v>-21304.266932315637</v>
      </c>
    </row>
    <row r="23" spans="1:2" x14ac:dyDescent="0.25">
      <c r="A23" s="5" t="s">
        <v>87</v>
      </c>
      <c r="B23" s="33">
        <v>-1121.767486289212</v>
      </c>
    </row>
    <row r="24" spans="1:2" x14ac:dyDescent="0.25">
      <c r="A24" s="5" t="s">
        <v>147</v>
      </c>
      <c r="B24" s="33">
        <v>-982.28404692063077</v>
      </c>
    </row>
    <row r="25" spans="1:2" x14ac:dyDescent="0.25">
      <c r="A25" s="5" t="s">
        <v>64</v>
      </c>
      <c r="B25" s="33">
        <v>-31503.983202993866</v>
      </c>
    </row>
    <row r="26" spans="1:2" x14ac:dyDescent="0.25">
      <c r="A26" s="5" t="s">
        <v>94</v>
      </c>
      <c r="B26" s="33">
        <v>-34046.263294634875</v>
      </c>
    </row>
    <row r="27" spans="1:2" x14ac:dyDescent="0.25">
      <c r="A27" s="5" t="s">
        <v>148</v>
      </c>
      <c r="B27" s="33">
        <v>-6167.5931652972577</v>
      </c>
    </row>
    <row r="28" spans="1:2" x14ac:dyDescent="0.25">
      <c r="A28" s="5" t="s">
        <v>149</v>
      </c>
      <c r="B28" s="33">
        <v>-1792.5166539267905</v>
      </c>
    </row>
    <row r="29" spans="1:2" x14ac:dyDescent="0.25">
      <c r="A29" s="5" t="s">
        <v>90</v>
      </c>
      <c r="B29" s="33">
        <v>-20722.600882905444</v>
      </c>
    </row>
    <row r="30" spans="1:2" x14ac:dyDescent="0.25">
      <c r="A30" s="5" t="s">
        <v>150</v>
      </c>
      <c r="B30" s="33">
        <v>-2936.4299293742374</v>
      </c>
    </row>
    <row r="31" spans="1:2" x14ac:dyDescent="0.25">
      <c r="A31" s="5" t="s">
        <v>70</v>
      </c>
      <c r="B31" s="33">
        <v>-14303.107989372305</v>
      </c>
    </row>
    <row r="32" spans="1:2" x14ac:dyDescent="0.25">
      <c r="A32" s="5" t="s">
        <v>101</v>
      </c>
      <c r="B32" s="33">
        <v>-21304.266932315637</v>
      </c>
    </row>
    <row r="33" spans="1:2" x14ac:dyDescent="0.25">
      <c r="A33" s="5" t="s">
        <v>141</v>
      </c>
      <c r="B33" s="33">
        <v>-20460.144365241053</v>
      </c>
    </row>
    <row r="34" spans="1:2" x14ac:dyDescent="0.25">
      <c r="A34" s="5" t="s">
        <v>9</v>
      </c>
      <c r="B34" s="33">
        <v>-3271.6939513498291</v>
      </c>
    </row>
    <row r="35" spans="1:2" x14ac:dyDescent="0.25">
      <c r="A35" s="5" t="s">
        <v>152</v>
      </c>
      <c r="B35" s="33">
        <v>0</v>
      </c>
    </row>
    <row r="36" spans="1:2" x14ac:dyDescent="0.25">
      <c r="A36" s="5" t="s">
        <v>124</v>
      </c>
      <c r="B36" s="33">
        <v>-7470.8654052360189</v>
      </c>
    </row>
    <row r="37" spans="1:2" x14ac:dyDescent="0.25">
      <c r="A37" s="5" t="s">
        <v>153</v>
      </c>
      <c r="B37" s="33">
        <v>-2028.5538005139069</v>
      </c>
    </row>
    <row r="38" spans="1:2" x14ac:dyDescent="0.25">
      <c r="A38" s="5" t="s">
        <v>449</v>
      </c>
      <c r="B38" s="33">
        <v>-238.63195605468036</v>
      </c>
    </row>
    <row r="39" spans="1:2" x14ac:dyDescent="0.25">
      <c r="A39" s="5" t="s">
        <v>73</v>
      </c>
      <c r="B39" s="33">
        <v>-2220.5907187237185</v>
      </c>
    </row>
    <row r="40" spans="1:2" x14ac:dyDescent="0.25">
      <c r="A40" s="5" t="s">
        <v>447</v>
      </c>
      <c r="B40" s="33">
        <v>-13875.711162661413</v>
      </c>
    </row>
    <row r="41" spans="1:2" x14ac:dyDescent="0.25">
      <c r="A41" s="5" t="s">
        <v>154</v>
      </c>
      <c r="B41" s="33">
        <v>-11675.8212598671</v>
      </c>
    </row>
    <row r="42" spans="1:2" x14ac:dyDescent="0.25">
      <c r="A42" s="5" t="s">
        <v>86</v>
      </c>
      <c r="B42" s="33">
        <v>-9148.1003694526644</v>
      </c>
    </row>
    <row r="43" spans="1:2" x14ac:dyDescent="0.25">
      <c r="A43" s="5" t="s">
        <v>155</v>
      </c>
      <c r="B43" s="33">
        <v>-1041.7788150647564</v>
      </c>
    </row>
    <row r="44" spans="1:2" x14ac:dyDescent="0.25">
      <c r="A44" s="5" t="s">
        <v>80</v>
      </c>
      <c r="B44" s="33">
        <v>-1792.5166539267905</v>
      </c>
    </row>
    <row r="45" spans="1:2" x14ac:dyDescent="0.25">
      <c r="A45" s="5" t="s">
        <v>125</v>
      </c>
      <c r="B45" s="33">
        <v>-34976.306932315638</v>
      </c>
    </row>
    <row r="46" spans="1:2" x14ac:dyDescent="0.25">
      <c r="A46" s="5" t="s">
        <v>137</v>
      </c>
      <c r="B46" s="33">
        <v>-34976.306932315638</v>
      </c>
    </row>
    <row r="47" spans="1:2" x14ac:dyDescent="0.25">
      <c r="A47" s="5" t="s">
        <v>68</v>
      </c>
      <c r="B47" s="33">
        <v>-12603.441686226884</v>
      </c>
    </row>
    <row r="48" spans="1:2" x14ac:dyDescent="0.25">
      <c r="A48" s="5" t="s">
        <v>91</v>
      </c>
      <c r="B48" s="33">
        <v>-34976.306932315638</v>
      </c>
    </row>
    <row r="49" spans="1:2" x14ac:dyDescent="0.25">
      <c r="A49" s="5" t="s">
        <v>130</v>
      </c>
      <c r="B49" s="33">
        <v>-34976.306932315638</v>
      </c>
    </row>
    <row r="50" spans="1:2" x14ac:dyDescent="0.25">
      <c r="A50" s="5" t="s">
        <v>82</v>
      </c>
      <c r="B50" s="33">
        <v>-34628.74930676262</v>
      </c>
    </row>
    <row r="51" spans="1:2" x14ac:dyDescent="0.25">
      <c r="A51" s="5" t="s">
        <v>156</v>
      </c>
      <c r="B51" s="33">
        <v>-10604.418646836979</v>
      </c>
    </row>
    <row r="52" spans="1:2" x14ac:dyDescent="0.25">
      <c r="A52" s="5" t="s">
        <v>157</v>
      </c>
      <c r="B52" s="33">
        <v>-11493.659948715836</v>
      </c>
    </row>
    <row r="53" spans="1:2" x14ac:dyDescent="0.25">
      <c r="A53" s="5" t="s">
        <v>463</v>
      </c>
      <c r="B53" s="33">
        <v>-3190.4327070851705</v>
      </c>
    </row>
    <row r="54" spans="1:2" x14ac:dyDescent="0.25">
      <c r="A54" s="5" t="s">
        <v>17</v>
      </c>
      <c r="B54" s="33">
        <v>-2668.529294604376</v>
      </c>
    </row>
    <row r="55" spans="1:2" x14ac:dyDescent="0.25">
      <c r="A55" s="5" t="s">
        <v>132</v>
      </c>
      <c r="B55" s="33">
        <v>0</v>
      </c>
    </row>
    <row r="56" spans="1:2" x14ac:dyDescent="0.25">
      <c r="A56" s="5" t="s">
        <v>186</v>
      </c>
      <c r="B56" s="33">
        <v>-7726.0234313106748</v>
      </c>
    </row>
    <row r="57" spans="1:2" x14ac:dyDescent="0.25">
      <c r="A57" s="5" t="s">
        <v>436</v>
      </c>
      <c r="B57" s="33">
        <v>0</v>
      </c>
    </row>
    <row r="58" spans="1:2" x14ac:dyDescent="0.25">
      <c r="A58" s="5" t="s">
        <v>11</v>
      </c>
      <c r="B58" s="33">
        <v>-2028.5538005139069</v>
      </c>
    </row>
    <row r="59" spans="1:2" x14ac:dyDescent="0.25">
      <c r="A59" s="5" t="s">
        <v>3</v>
      </c>
      <c r="B59" s="33">
        <v>-4244.5498975535138</v>
      </c>
    </row>
    <row r="60" spans="1:2" x14ac:dyDescent="0.25">
      <c r="A60" s="5" t="s">
        <v>71</v>
      </c>
      <c r="B60" s="33">
        <v>-34976.306932315638</v>
      </c>
    </row>
    <row r="61" spans="1:2" x14ac:dyDescent="0.25">
      <c r="A61" s="5" t="s">
        <v>65</v>
      </c>
      <c r="B61" s="33">
        <v>-21777.97008215958</v>
      </c>
    </row>
    <row r="62" spans="1:2" x14ac:dyDescent="0.25">
      <c r="A62" s="5" t="s">
        <v>69</v>
      </c>
      <c r="B62" s="33">
        <v>-9148.1003694526644</v>
      </c>
    </row>
    <row r="63" spans="1:2" x14ac:dyDescent="0.25">
      <c r="A63" s="5" t="s">
        <v>19</v>
      </c>
      <c r="B63" s="33">
        <v>0</v>
      </c>
    </row>
    <row r="64" spans="1:2" x14ac:dyDescent="0.25">
      <c r="A64" s="5" t="s">
        <v>131</v>
      </c>
      <c r="B64" s="33">
        <v>-34976.306932315638</v>
      </c>
    </row>
    <row r="65" spans="1:2" x14ac:dyDescent="0.25">
      <c r="A65" s="5" t="s">
        <v>210</v>
      </c>
      <c r="B65" s="33">
        <v>0</v>
      </c>
    </row>
    <row r="66" spans="1:2" x14ac:dyDescent="0.25">
      <c r="A66" s="5" t="s">
        <v>190</v>
      </c>
      <c r="B66" s="33">
        <v>-4547.1199928615724</v>
      </c>
    </row>
    <row r="67" spans="1:2" x14ac:dyDescent="0.25">
      <c r="A67" s="5" t="s">
        <v>346</v>
      </c>
      <c r="B67" s="33">
        <v>-2188.7272305409742</v>
      </c>
    </row>
    <row r="68" spans="1:2" x14ac:dyDescent="0.25">
      <c r="A68" s="5" t="s">
        <v>16</v>
      </c>
      <c r="B68" s="33">
        <v>-4128.1587229264842</v>
      </c>
    </row>
    <row r="69" spans="1:2" x14ac:dyDescent="0.25">
      <c r="A69" s="5" t="s">
        <v>159</v>
      </c>
      <c r="B69" s="33">
        <v>-9397.4700215000012</v>
      </c>
    </row>
    <row r="70" spans="1:2" x14ac:dyDescent="0.25">
      <c r="A70" s="5" t="s">
        <v>160</v>
      </c>
      <c r="B70" s="33">
        <v>-1333.9362293441116</v>
      </c>
    </row>
    <row r="71" spans="1:2" x14ac:dyDescent="0.25">
      <c r="A71" s="5" t="s">
        <v>198</v>
      </c>
      <c r="B71" s="33">
        <v>-18841.540152785336</v>
      </c>
    </row>
    <row r="72" spans="1:2" x14ac:dyDescent="0.25">
      <c r="A72" s="5" t="s">
        <v>126</v>
      </c>
      <c r="B72" s="33">
        <v>-34976.306932315638</v>
      </c>
    </row>
    <row r="73" spans="1:2" x14ac:dyDescent="0.25">
      <c r="A73" s="5" t="s">
        <v>129</v>
      </c>
      <c r="B73" s="33">
        <v>-34976.306932315638</v>
      </c>
    </row>
    <row r="74" spans="1:2" x14ac:dyDescent="0.25">
      <c r="A74" s="5" t="s">
        <v>4</v>
      </c>
      <c r="B74" s="33">
        <v>0</v>
      </c>
    </row>
    <row r="75" spans="1:2" x14ac:dyDescent="0.25">
      <c r="A75" s="5" t="s">
        <v>453</v>
      </c>
      <c r="B75" s="33">
        <v>-344.33847444855382</v>
      </c>
    </row>
    <row r="76" spans="1:2" x14ac:dyDescent="0.25">
      <c r="A76" s="5" t="s">
        <v>52</v>
      </c>
      <c r="B76" s="33">
        <v>-2291.4628933982754</v>
      </c>
    </row>
    <row r="77" spans="1:2" x14ac:dyDescent="0.25">
      <c r="A77" s="5" t="s">
        <v>58</v>
      </c>
      <c r="B77" s="33">
        <v>-31621.312727558354</v>
      </c>
    </row>
    <row r="78" spans="1:2" x14ac:dyDescent="0.25">
      <c r="A78" s="5" t="s">
        <v>140</v>
      </c>
      <c r="B78" s="33">
        <v>-34976.306932315638</v>
      </c>
    </row>
    <row r="79" spans="1:2" x14ac:dyDescent="0.25">
      <c r="A79" s="5" t="s">
        <v>161</v>
      </c>
      <c r="B79" s="33">
        <v>-5340.3504634719966</v>
      </c>
    </row>
    <row r="80" spans="1:2" x14ac:dyDescent="0.25">
      <c r="A80" s="5" t="s">
        <v>162</v>
      </c>
      <c r="B80" s="33">
        <v>-3790.8196628514602</v>
      </c>
    </row>
    <row r="81" spans="1:2" x14ac:dyDescent="0.25">
      <c r="A81" s="5" t="s">
        <v>199</v>
      </c>
      <c r="B81" s="33">
        <v>-20460.144365241053</v>
      </c>
    </row>
    <row r="82" spans="1:2" x14ac:dyDescent="0.25">
      <c r="A82" s="5" t="s">
        <v>128</v>
      </c>
      <c r="B82" s="33">
        <v>-34976.306932315638</v>
      </c>
    </row>
    <row r="83" spans="1:2" x14ac:dyDescent="0.25">
      <c r="A83" s="5" t="s">
        <v>450</v>
      </c>
      <c r="B83" s="33">
        <v>-26.551821008303705</v>
      </c>
    </row>
    <row r="84" spans="1:2" x14ac:dyDescent="0.25">
      <c r="A84" s="5" t="s">
        <v>95</v>
      </c>
      <c r="B84" s="33">
        <v>-9148.1003694526644</v>
      </c>
    </row>
    <row r="85" spans="1:2" x14ac:dyDescent="0.25">
      <c r="A85" s="5" t="s">
        <v>151</v>
      </c>
      <c r="B85" s="33">
        <v>0</v>
      </c>
    </row>
    <row r="86" spans="1:2" x14ac:dyDescent="0.25">
      <c r="A86" s="5" t="s">
        <v>158</v>
      </c>
      <c r="B86" s="33">
        <v>-8680.8438129731039</v>
      </c>
    </row>
    <row r="87" spans="1:2" x14ac:dyDescent="0.25">
      <c r="A87" s="5" t="s">
        <v>8</v>
      </c>
      <c r="B87" s="33">
        <v>0</v>
      </c>
    </row>
  </sheetData>
  <pageMargins left="0.511811024" right="0.511811024" top="0.78740157499999996" bottom="0.78740157499999996" header="0.31496062000000002" footer="0.31496062000000002"/>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932D8B-0476-497A-902C-CE39F1CC6351}">
  <sheetPr codeName="Planilha15"/>
  <dimension ref="A2:H87"/>
  <sheetViews>
    <sheetView workbookViewId="0">
      <selection activeCell="B17" sqref="B17"/>
    </sheetView>
  </sheetViews>
  <sheetFormatPr defaultColWidth="9.1796875" defaultRowHeight="12.5" x14ac:dyDescent="0.25"/>
  <cols>
    <col min="1" max="1" width="40.54296875" style="1" customWidth="1"/>
    <col min="2" max="2" width="30.54296875" style="1" customWidth="1"/>
    <col min="3" max="16384" width="9.1796875" style="1"/>
  </cols>
  <sheetData>
    <row r="2" spans="1:8" ht="15" customHeight="1" x14ac:dyDescent="0.3">
      <c r="B2" s="2" t="str">
        <f>Índice!A8</f>
        <v>MÊS DE COMPETÊNCIA: Junho de 2024</v>
      </c>
      <c r="C2" s="3"/>
      <c r="D2" s="3"/>
      <c r="H2" s="3"/>
    </row>
    <row r="3" spans="1:8" ht="15" customHeight="1" x14ac:dyDescent="0.3">
      <c r="B3" s="2"/>
      <c r="C3" s="3"/>
      <c r="D3" s="3"/>
      <c r="H3" s="3"/>
    </row>
    <row r="5" spans="1:8" ht="13" x14ac:dyDescent="0.3">
      <c r="A5" s="21" t="s">
        <v>622</v>
      </c>
      <c r="B5" s="22"/>
    </row>
    <row r="6" spans="1:8" x14ac:dyDescent="0.25">
      <c r="A6" s="1" t="s">
        <v>586</v>
      </c>
    </row>
    <row r="8" spans="1:8" ht="13" x14ac:dyDescent="0.3">
      <c r="A8" s="4" t="s">
        <v>1</v>
      </c>
      <c r="B8" s="6" t="s">
        <v>895</v>
      </c>
    </row>
    <row r="9" spans="1:8" x14ac:dyDescent="0.25">
      <c r="A9" s="10" t="s">
        <v>511</v>
      </c>
      <c r="B9" s="26">
        <v>4048226.0872028517</v>
      </c>
    </row>
    <row r="10" spans="1:8" x14ac:dyDescent="0.25">
      <c r="A10" s="5" t="s">
        <v>143</v>
      </c>
      <c r="B10" s="33">
        <v>-48992.552495179152</v>
      </c>
    </row>
    <row r="11" spans="1:8" x14ac:dyDescent="0.25">
      <c r="A11" s="5" t="s">
        <v>163</v>
      </c>
      <c r="B11" s="33">
        <v>-73978.71955169765</v>
      </c>
    </row>
    <row r="12" spans="1:8" x14ac:dyDescent="0.25">
      <c r="A12" s="5" t="s">
        <v>103</v>
      </c>
      <c r="B12" s="33">
        <v>-88934.882064787962</v>
      </c>
    </row>
    <row r="13" spans="1:8" x14ac:dyDescent="0.25">
      <c r="A13" s="5" t="s">
        <v>138</v>
      </c>
      <c r="B13" s="33">
        <v>-139905.22772926258</v>
      </c>
    </row>
    <row r="14" spans="1:8" x14ac:dyDescent="0.25">
      <c r="A14" s="5" t="s">
        <v>96</v>
      </c>
      <c r="B14" s="33">
        <v>-139905.22772926258</v>
      </c>
    </row>
    <row r="15" spans="1:8" x14ac:dyDescent="0.25">
      <c r="A15" s="5" t="s">
        <v>144</v>
      </c>
      <c r="B15" s="33">
        <v>-87111.880328638334</v>
      </c>
    </row>
    <row r="16" spans="1:8" x14ac:dyDescent="0.25">
      <c r="A16" s="5" t="s">
        <v>74</v>
      </c>
      <c r="B16" s="33">
        <v>-36592.401477810658</v>
      </c>
    </row>
    <row r="17" spans="1:2" x14ac:dyDescent="0.25">
      <c r="A17" s="5" t="s">
        <v>119</v>
      </c>
      <c r="B17" s="33">
        <v>-87111.880328638334</v>
      </c>
    </row>
    <row r="18" spans="1:2" x14ac:dyDescent="0.25">
      <c r="A18" s="5" t="s">
        <v>455</v>
      </c>
      <c r="B18" s="33">
        <v>0</v>
      </c>
    </row>
    <row r="19" spans="1:2" x14ac:dyDescent="0.25">
      <c r="A19" s="5" t="s">
        <v>208</v>
      </c>
      <c r="B19" s="33">
        <v>-73137.090328638325</v>
      </c>
    </row>
    <row r="20" spans="1:2" x14ac:dyDescent="0.25">
      <c r="A20" s="5" t="s">
        <v>145</v>
      </c>
      <c r="B20" s="33">
        <v>-17416.960318434169</v>
      </c>
    </row>
    <row r="21" spans="1:2" x14ac:dyDescent="0.25">
      <c r="A21" s="5" t="s">
        <v>139</v>
      </c>
      <c r="B21" s="33">
        <v>-74564.739200987431</v>
      </c>
    </row>
    <row r="22" spans="1:2" x14ac:dyDescent="0.25">
      <c r="A22" s="5" t="s">
        <v>146</v>
      </c>
      <c r="B22" s="33">
        <v>-139905.22772926258</v>
      </c>
    </row>
    <row r="23" spans="1:2" x14ac:dyDescent="0.25">
      <c r="A23" s="5" t="s">
        <v>87</v>
      </c>
      <c r="B23" s="33">
        <v>-4487.069945156848</v>
      </c>
    </row>
    <row r="24" spans="1:2" x14ac:dyDescent="0.25">
      <c r="A24" s="5" t="s">
        <v>147</v>
      </c>
      <c r="B24" s="33">
        <v>-3929.1361876825235</v>
      </c>
    </row>
    <row r="25" spans="1:2" x14ac:dyDescent="0.25">
      <c r="A25" s="5" t="s">
        <v>64</v>
      </c>
      <c r="B25" s="33">
        <v>-126015.93281197546</v>
      </c>
    </row>
    <row r="26" spans="1:2" x14ac:dyDescent="0.25">
      <c r="A26" s="5" t="s">
        <v>94</v>
      </c>
      <c r="B26" s="33">
        <v>-136185.05317853953</v>
      </c>
    </row>
    <row r="27" spans="1:2" x14ac:dyDescent="0.25">
      <c r="A27" s="5" t="s">
        <v>148</v>
      </c>
      <c r="B27" s="33">
        <v>-24670.372661189034</v>
      </c>
    </row>
    <row r="28" spans="1:2" x14ac:dyDescent="0.25">
      <c r="A28" s="5" t="s">
        <v>149</v>
      </c>
      <c r="B28" s="33">
        <v>-7170.0666157071637</v>
      </c>
    </row>
    <row r="29" spans="1:2" x14ac:dyDescent="0.25">
      <c r="A29" s="5" t="s">
        <v>90</v>
      </c>
      <c r="B29" s="33">
        <v>-82890.403531621807</v>
      </c>
    </row>
    <row r="30" spans="1:2" x14ac:dyDescent="0.25">
      <c r="A30" s="5" t="s">
        <v>150</v>
      </c>
      <c r="B30" s="33">
        <v>-11745.71971749695</v>
      </c>
    </row>
    <row r="31" spans="1:2" x14ac:dyDescent="0.25">
      <c r="A31" s="5" t="s">
        <v>70</v>
      </c>
      <c r="B31" s="33">
        <v>-57212.431957489229</v>
      </c>
    </row>
    <row r="32" spans="1:2" x14ac:dyDescent="0.25">
      <c r="A32" s="5" t="s">
        <v>101</v>
      </c>
      <c r="B32" s="33">
        <v>0</v>
      </c>
    </row>
    <row r="33" spans="1:2" x14ac:dyDescent="0.25">
      <c r="A33" s="5" t="s">
        <v>141</v>
      </c>
      <c r="B33" s="33">
        <v>-81840.57746096421</v>
      </c>
    </row>
    <row r="34" spans="1:2" x14ac:dyDescent="0.25">
      <c r="A34" s="5" t="s">
        <v>9</v>
      </c>
      <c r="B34" s="33">
        <v>-13086.775805399318</v>
      </c>
    </row>
    <row r="35" spans="1:2" x14ac:dyDescent="0.25">
      <c r="A35" s="5" t="s">
        <v>152</v>
      </c>
      <c r="B35" s="33">
        <v>0</v>
      </c>
    </row>
    <row r="36" spans="1:2" x14ac:dyDescent="0.25">
      <c r="A36" s="5" t="s">
        <v>124</v>
      </c>
      <c r="B36" s="33">
        <v>-29883.461620944083</v>
      </c>
    </row>
    <row r="37" spans="1:2" x14ac:dyDescent="0.25">
      <c r="A37" s="5" t="s">
        <v>153</v>
      </c>
      <c r="B37" s="33">
        <v>-8114.2152020556305</v>
      </c>
    </row>
    <row r="38" spans="1:2" x14ac:dyDescent="0.25">
      <c r="A38" s="5" t="s">
        <v>449</v>
      </c>
      <c r="B38" s="33">
        <v>0</v>
      </c>
    </row>
    <row r="39" spans="1:2" x14ac:dyDescent="0.25">
      <c r="A39" s="5" t="s">
        <v>73</v>
      </c>
      <c r="B39" s="33">
        <v>-8882.3628748948777</v>
      </c>
    </row>
    <row r="40" spans="1:2" x14ac:dyDescent="0.25">
      <c r="A40" s="5" t="s">
        <v>447</v>
      </c>
      <c r="B40" s="33">
        <v>-68412.614650645657</v>
      </c>
    </row>
    <row r="41" spans="1:2" x14ac:dyDescent="0.25">
      <c r="A41" s="5" t="s">
        <v>154</v>
      </c>
      <c r="B41" s="33">
        <v>-46703.285039468406</v>
      </c>
    </row>
    <row r="42" spans="1:2" x14ac:dyDescent="0.25">
      <c r="A42" s="5" t="s">
        <v>86</v>
      </c>
      <c r="B42" s="33">
        <v>-36592.401477810658</v>
      </c>
    </row>
    <row r="43" spans="1:2" x14ac:dyDescent="0.25">
      <c r="A43" s="5" t="s">
        <v>155</v>
      </c>
      <c r="B43" s="33">
        <v>-4167.1152602590255</v>
      </c>
    </row>
    <row r="44" spans="1:2" x14ac:dyDescent="0.25">
      <c r="A44" s="5" t="s">
        <v>80</v>
      </c>
      <c r="B44" s="33">
        <v>-7170.0666157071637</v>
      </c>
    </row>
    <row r="45" spans="1:2" x14ac:dyDescent="0.25">
      <c r="A45" s="5" t="s">
        <v>125</v>
      </c>
      <c r="B45" s="33">
        <v>-139905.22772926258</v>
      </c>
    </row>
    <row r="46" spans="1:2" x14ac:dyDescent="0.25">
      <c r="A46" s="5" t="s">
        <v>137</v>
      </c>
      <c r="B46" s="33">
        <v>-139905.22772926258</v>
      </c>
    </row>
    <row r="47" spans="1:2" x14ac:dyDescent="0.25">
      <c r="A47" s="5" t="s">
        <v>68</v>
      </c>
      <c r="B47" s="33">
        <v>-50413.766744907538</v>
      </c>
    </row>
    <row r="48" spans="1:2" x14ac:dyDescent="0.25">
      <c r="A48" s="5" t="s">
        <v>91</v>
      </c>
      <c r="B48" s="33">
        <v>-139905.22772926258</v>
      </c>
    </row>
    <row r="49" spans="1:2" x14ac:dyDescent="0.25">
      <c r="A49" s="5" t="s">
        <v>130</v>
      </c>
      <c r="B49" s="33">
        <v>-139905.22772926258</v>
      </c>
    </row>
    <row r="50" spans="1:2" x14ac:dyDescent="0.25">
      <c r="A50" s="5" t="s">
        <v>82</v>
      </c>
      <c r="B50" s="33">
        <v>-138514.99722705051</v>
      </c>
    </row>
    <row r="51" spans="1:2" x14ac:dyDescent="0.25">
      <c r="A51" s="5" t="s">
        <v>156</v>
      </c>
      <c r="B51" s="33">
        <v>-42417.67458734793</v>
      </c>
    </row>
    <row r="52" spans="1:2" x14ac:dyDescent="0.25">
      <c r="A52" s="5" t="s">
        <v>157</v>
      </c>
      <c r="B52" s="33">
        <v>-45974.639794863353</v>
      </c>
    </row>
    <row r="53" spans="1:2" x14ac:dyDescent="0.25">
      <c r="A53" s="5" t="s">
        <v>463</v>
      </c>
      <c r="B53" s="33">
        <v>-12761.730828340684</v>
      </c>
    </row>
    <row r="54" spans="1:2" x14ac:dyDescent="0.25">
      <c r="A54" s="5" t="s">
        <v>17</v>
      </c>
      <c r="B54" s="33">
        <v>-10674.117178417508</v>
      </c>
    </row>
    <row r="55" spans="1:2" x14ac:dyDescent="0.25">
      <c r="A55" s="5" t="s">
        <v>132</v>
      </c>
      <c r="B55" s="33">
        <v>0</v>
      </c>
    </row>
    <row r="56" spans="1:2" x14ac:dyDescent="0.25">
      <c r="A56" s="5" t="s">
        <v>186</v>
      </c>
      <c r="B56" s="33">
        <v>-30904.093725242699</v>
      </c>
    </row>
    <row r="57" spans="1:2" x14ac:dyDescent="0.25">
      <c r="A57" s="5" t="s">
        <v>436</v>
      </c>
      <c r="B57" s="33">
        <v>0</v>
      </c>
    </row>
    <row r="58" spans="1:2" x14ac:dyDescent="0.25">
      <c r="A58" s="5" t="s">
        <v>11</v>
      </c>
      <c r="B58" s="33">
        <v>-8114.2152020556305</v>
      </c>
    </row>
    <row r="59" spans="1:2" x14ac:dyDescent="0.25">
      <c r="A59" s="5" t="s">
        <v>3</v>
      </c>
      <c r="B59" s="33">
        <v>-16978.199590214059</v>
      </c>
    </row>
    <row r="60" spans="1:2" x14ac:dyDescent="0.25">
      <c r="A60" s="5" t="s">
        <v>71</v>
      </c>
      <c r="B60" s="33">
        <v>-139905.22772926258</v>
      </c>
    </row>
    <row r="61" spans="1:2" x14ac:dyDescent="0.25">
      <c r="A61" s="5" t="s">
        <v>65</v>
      </c>
      <c r="B61" s="33">
        <v>-87111.880328638334</v>
      </c>
    </row>
    <row r="62" spans="1:2" x14ac:dyDescent="0.25">
      <c r="A62" s="5" t="s">
        <v>69</v>
      </c>
      <c r="B62" s="33">
        <v>-36592.401477810658</v>
      </c>
    </row>
    <row r="63" spans="1:2" x14ac:dyDescent="0.25">
      <c r="A63" s="5" t="s">
        <v>19</v>
      </c>
      <c r="B63" s="33">
        <v>0</v>
      </c>
    </row>
    <row r="64" spans="1:2" x14ac:dyDescent="0.25">
      <c r="A64" s="5" t="s">
        <v>131</v>
      </c>
      <c r="B64" s="33">
        <v>-139905.22772926258</v>
      </c>
    </row>
    <row r="65" spans="1:2" x14ac:dyDescent="0.25">
      <c r="A65" s="5" t="s">
        <v>210</v>
      </c>
      <c r="B65" s="33">
        <v>0</v>
      </c>
    </row>
    <row r="66" spans="1:2" x14ac:dyDescent="0.25">
      <c r="A66" s="5" t="s">
        <v>190</v>
      </c>
      <c r="B66" s="33">
        <v>-18188.479971446293</v>
      </c>
    </row>
    <row r="67" spans="1:2" x14ac:dyDescent="0.25">
      <c r="A67" s="5" t="s">
        <v>346</v>
      </c>
      <c r="B67" s="33">
        <v>-8754.9089221638988</v>
      </c>
    </row>
    <row r="68" spans="1:2" x14ac:dyDescent="0.25">
      <c r="A68" s="5" t="s">
        <v>16</v>
      </c>
      <c r="B68" s="33">
        <v>-16512.63489170594</v>
      </c>
    </row>
    <row r="69" spans="1:2" x14ac:dyDescent="0.25">
      <c r="A69" s="5" t="s">
        <v>159</v>
      </c>
      <c r="B69" s="33">
        <v>-37589.880086000012</v>
      </c>
    </row>
    <row r="70" spans="1:2" x14ac:dyDescent="0.25">
      <c r="A70" s="5" t="s">
        <v>160</v>
      </c>
      <c r="B70" s="33">
        <v>-5335.744917376448</v>
      </c>
    </row>
    <row r="71" spans="1:2" x14ac:dyDescent="0.25">
      <c r="A71" s="5" t="s">
        <v>198</v>
      </c>
      <c r="B71" s="33">
        <v>-75366.160611141371</v>
      </c>
    </row>
    <row r="72" spans="1:2" x14ac:dyDescent="0.25">
      <c r="A72" s="5" t="s">
        <v>126</v>
      </c>
      <c r="B72" s="33">
        <v>-139905.22772926258</v>
      </c>
    </row>
    <row r="73" spans="1:2" x14ac:dyDescent="0.25">
      <c r="A73" s="5" t="s">
        <v>129</v>
      </c>
      <c r="B73" s="33">
        <v>-139905.22772926258</v>
      </c>
    </row>
    <row r="74" spans="1:2" x14ac:dyDescent="0.25">
      <c r="A74" s="5" t="s">
        <v>4</v>
      </c>
      <c r="B74" s="33">
        <v>0</v>
      </c>
    </row>
    <row r="75" spans="1:2" x14ac:dyDescent="0.25">
      <c r="A75" s="5" t="s">
        <v>453</v>
      </c>
      <c r="B75" s="33">
        <v>0</v>
      </c>
    </row>
    <row r="76" spans="1:2" x14ac:dyDescent="0.25">
      <c r="A76" s="5" t="s">
        <v>52</v>
      </c>
      <c r="B76" s="33">
        <v>-9165.8515735931032</v>
      </c>
    </row>
    <row r="77" spans="1:2" x14ac:dyDescent="0.25">
      <c r="A77" s="5" t="s">
        <v>58</v>
      </c>
      <c r="B77" s="33">
        <v>-126485.25091023342</v>
      </c>
    </row>
    <row r="78" spans="1:2" x14ac:dyDescent="0.25">
      <c r="A78" s="5" t="s">
        <v>140</v>
      </c>
      <c r="B78" s="33">
        <v>-139905.22772926258</v>
      </c>
    </row>
    <row r="79" spans="1:2" x14ac:dyDescent="0.25">
      <c r="A79" s="5" t="s">
        <v>161</v>
      </c>
      <c r="B79" s="33">
        <v>-21361.401853887986</v>
      </c>
    </row>
    <row r="80" spans="1:2" x14ac:dyDescent="0.25">
      <c r="A80" s="5" t="s">
        <v>162</v>
      </c>
      <c r="B80" s="33">
        <v>-15163.278651405844</v>
      </c>
    </row>
    <row r="81" spans="1:2" x14ac:dyDescent="0.25">
      <c r="A81" s="5" t="s">
        <v>199</v>
      </c>
      <c r="B81" s="33">
        <v>-81840.57746096421</v>
      </c>
    </row>
    <row r="82" spans="1:2" x14ac:dyDescent="0.25">
      <c r="A82" s="5" t="s">
        <v>128</v>
      </c>
      <c r="B82" s="33">
        <v>-89548.897729262579</v>
      </c>
    </row>
    <row r="83" spans="1:2" x14ac:dyDescent="0.25">
      <c r="A83" s="5" t="s">
        <v>450</v>
      </c>
      <c r="B83" s="33">
        <v>0</v>
      </c>
    </row>
    <row r="84" spans="1:2" x14ac:dyDescent="0.25">
      <c r="A84" s="5" t="s">
        <v>95</v>
      </c>
      <c r="B84" s="33">
        <v>-36592.401477810658</v>
      </c>
    </row>
    <row r="85" spans="1:2" x14ac:dyDescent="0.25">
      <c r="A85" s="5" t="s">
        <v>151</v>
      </c>
      <c r="B85" s="33">
        <v>0</v>
      </c>
    </row>
    <row r="86" spans="1:2" x14ac:dyDescent="0.25">
      <c r="A86" s="5" t="s">
        <v>8</v>
      </c>
      <c r="B86" s="33">
        <v>0</v>
      </c>
    </row>
    <row r="87" spans="1:2" x14ac:dyDescent="0.25">
      <c r="A87" s="5" t="s">
        <v>158</v>
      </c>
      <c r="B87" s="33">
        <v>0</v>
      </c>
    </row>
  </sheetData>
  <pageMargins left="0.511811024" right="0.511811024" top="0.78740157499999996" bottom="0.78740157499999996" header="0.31496062000000002" footer="0.31496062000000002"/>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45510B-230C-44ED-9BEC-5963025AEE13}">
  <sheetPr codeName="Planilha16"/>
  <dimension ref="A2:F146"/>
  <sheetViews>
    <sheetView workbookViewId="0">
      <selection activeCell="B16" sqref="B16"/>
    </sheetView>
  </sheetViews>
  <sheetFormatPr defaultColWidth="9.1796875" defaultRowHeight="12.5" x14ac:dyDescent="0.25"/>
  <cols>
    <col min="1" max="1" width="40.54296875" style="1" customWidth="1"/>
    <col min="2" max="2" width="38.453125" style="1" bestFit="1" customWidth="1"/>
    <col min="3" max="3" width="9.1796875" style="1" customWidth="1"/>
    <col min="4" max="16384" width="9.1796875" style="1"/>
  </cols>
  <sheetData>
    <row r="2" spans="1:6" ht="15" customHeight="1" x14ac:dyDescent="0.3">
      <c r="B2" s="2" t="str">
        <f>Índice!A8</f>
        <v>MÊS DE COMPETÊNCIA: Junho de 2024</v>
      </c>
      <c r="C2" s="3"/>
      <c r="F2" s="3"/>
    </row>
    <row r="3" spans="1:6" ht="15" customHeight="1" x14ac:dyDescent="0.3">
      <c r="B3" s="2"/>
      <c r="C3" s="3"/>
      <c r="F3" s="3"/>
    </row>
    <row r="5" spans="1:6" ht="13" x14ac:dyDescent="0.3">
      <c r="A5" s="2" t="s">
        <v>598</v>
      </c>
    </row>
    <row r="6" spans="1:6" x14ac:dyDescent="0.25">
      <c r="A6" s="1" t="s">
        <v>585</v>
      </c>
    </row>
    <row r="8" spans="1:6" ht="13" x14ac:dyDescent="0.3">
      <c r="A8" s="4" t="s">
        <v>1</v>
      </c>
      <c r="B8" s="6" t="s">
        <v>623</v>
      </c>
    </row>
    <row r="9" spans="1:6" x14ac:dyDescent="0.25">
      <c r="A9" s="10" t="s">
        <v>596</v>
      </c>
      <c r="B9" s="25">
        <v>326622.73000000027</v>
      </c>
    </row>
    <row r="10" spans="1:6" x14ac:dyDescent="0.25">
      <c r="A10" s="5" t="s">
        <v>175</v>
      </c>
      <c r="B10" s="34">
        <v>0</v>
      </c>
    </row>
    <row r="11" spans="1:6" x14ac:dyDescent="0.25">
      <c r="A11" s="5" t="s">
        <v>64</v>
      </c>
      <c r="B11" s="34">
        <v>-17106.310000000347</v>
      </c>
    </row>
    <row r="12" spans="1:6" x14ac:dyDescent="0.25">
      <c r="A12" s="5" t="s">
        <v>187</v>
      </c>
      <c r="B12" s="34">
        <v>0</v>
      </c>
    </row>
    <row r="13" spans="1:6" x14ac:dyDescent="0.25">
      <c r="A13" s="5" t="s">
        <v>3</v>
      </c>
      <c r="B13" s="34">
        <v>0</v>
      </c>
    </row>
    <row r="14" spans="1:6" x14ac:dyDescent="0.25">
      <c r="A14" s="5" t="s">
        <v>71</v>
      </c>
      <c r="B14" s="34">
        <v>0</v>
      </c>
    </row>
    <row r="15" spans="1:6" x14ac:dyDescent="0.25">
      <c r="A15" s="5" t="s">
        <v>6</v>
      </c>
      <c r="B15" s="34">
        <v>0</v>
      </c>
    </row>
    <row r="16" spans="1:6" x14ac:dyDescent="0.25">
      <c r="A16" s="5" t="s">
        <v>190</v>
      </c>
      <c r="B16" s="34">
        <v>0</v>
      </c>
    </row>
    <row r="17" spans="1:2" x14ac:dyDescent="0.25">
      <c r="A17" s="5" t="s">
        <v>191</v>
      </c>
      <c r="B17" s="34">
        <v>0</v>
      </c>
    </row>
    <row r="18" spans="1:2" x14ac:dyDescent="0.25">
      <c r="A18" s="5" t="s">
        <v>63</v>
      </c>
      <c r="B18" s="34">
        <v>0</v>
      </c>
    </row>
    <row r="19" spans="1:2" x14ac:dyDescent="0.25">
      <c r="A19" s="5" t="s">
        <v>161</v>
      </c>
      <c r="B19" s="34">
        <v>0</v>
      </c>
    </row>
    <row r="20" spans="1:2" x14ac:dyDescent="0.25">
      <c r="A20" s="5" t="s">
        <v>147</v>
      </c>
      <c r="B20" s="34">
        <v>0</v>
      </c>
    </row>
    <row r="21" spans="1:2" x14ac:dyDescent="0.25">
      <c r="A21" s="5" t="s">
        <v>82</v>
      </c>
      <c r="B21" s="34">
        <v>0</v>
      </c>
    </row>
    <row r="22" spans="1:2" x14ac:dyDescent="0.25">
      <c r="A22" s="5" t="s">
        <v>166</v>
      </c>
      <c r="B22" s="34">
        <v>0</v>
      </c>
    </row>
    <row r="23" spans="1:2" x14ac:dyDescent="0.25">
      <c r="A23" s="5" t="s">
        <v>100</v>
      </c>
      <c r="B23" s="34">
        <v>0</v>
      </c>
    </row>
    <row r="24" spans="1:2" x14ac:dyDescent="0.25">
      <c r="A24" s="5" t="s">
        <v>109</v>
      </c>
      <c r="B24" s="34">
        <v>0</v>
      </c>
    </row>
    <row r="25" spans="1:2" x14ac:dyDescent="0.25">
      <c r="A25" s="5" t="s">
        <v>177</v>
      </c>
      <c r="B25" s="34">
        <v>0</v>
      </c>
    </row>
    <row r="26" spans="1:2" x14ac:dyDescent="0.25">
      <c r="A26" s="5" t="s">
        <v>148</v>
      </c>
      <c r="B26" s="34">
        <v>0</v>
      </c>
    </row>
    <row r="27" spans="1:2" x14ac:dyDescent="0.25">
      <c r="A27" s="5" t="s">
        <v>60</v>
      </c>
      <c r="B27" s="34">
        <v>0</v>
      </c>
    </row>
    <row r="28" spans="1:2" x14ac:dyDescent="0.25">
      <c r="A28" s="5" t="s">
        <v>15</v>
      </c>
      <c r="B28" s="34">
        <v>0</v>
      </c>
    </row>
    <row r="29" spans="1:2" x14ac:dyDescent="0.25">
      <c r="A29" s="5" t="s">
        <v>182</v>
      </c>
      <c r="B29" s="34">
        <v>0</v>
      </c>
    </row>
    <row r="30" spans="1:2" x14ac:dyDescent="0.25">
      <c r="A30" s="5" t="s">
        <v>130</v>
      </c>
      <c r="B30" s="34">
        <v>-309516.41999999993</v>
      </c>
    </row>
    <row r="31" spans="1:2" x14ac:dyDescent="0.25">
      <c r="A31" s="5" t="s">
        <v>76</v>
      </c>
      <c r="B31" s="34">
        <v>0</v>
      </c>
    </row>
    <row r="32" spans="1:2" x14ac:dyDescent="0.25">
      <c r="A32" s="5" t="s">
        <v>5</v>
      </c>
      <c r="B32" s="34">
        <v>0</v>
      </c>
    </row>
    <row r="33" spans="1:2" x14ac:dyDescent="0.25">
      <c r="A33" s="5" t="s">
        <v>126</v>
      </c>
      <c r="B33" s="34">
        <v>0</v>
      </c>
    </row>
    <row r="34" spans="1:2" x14ac:dyDescent="0.25">
      <c r="A34" s="5" t="s">
        <v>79</v>
      </c>
      <c r="B34" s="34">
        <v>0</v>
      </c>
    </row>
    <row r="35" spans="1:2" x14ac:dyDescent="0.25">
      <c r="A35" s="5" t="s">
        <v>196</v>
      </c>
      <c r="B35" s="34">
        <v>0</v>
      </c>
    </row>
    <row r="36" spans="1:2" x14ac:dyDescent="0.25">
      <c r="A36" s="5" t="s">
        <v>197</v>
      </c>
      <c r="B36" s="34">
        <v>0</v>
      </c>
    </row>
    <row r="37" spans="1:2" x14ac:dyDescent="0.25">
      <c r="A37" s="5" t="s">
        <v>89</v>
      </c>
      <c r="B37" s="34">
        <v>0</v>
      </c>
    </row>
    <row r="38" spans="1:2" x14ac:dyDescent="0.25">
      <c r="A38" s="5" t="s">
        <v>144</v>
      </c>
      <c r="B38" s="34">
        <v>0</v>
      </c>
    </row>
    <row r="39" spans="1:2" x14ac:dyDescent="0.25">
      <c r="A39" s="5" t="s">
        <v>87</v>
      </c>
      <c r="B39" s="34">
        <v>0</v>
      </c>
    </row>
    <row r="40" spans="1:2" x14ac:dyDescent="0.25">
      <c r="A40" s="5" t="s">
        <v>90</v>
      </c>
      <c r="B40" s="34">
        <v>0</v>
      </c>
    </row>
    <row r="41" spans="1:2" x14ac:dyDescent="0.25">
      <c r="A41" s="5" t="s">
        <v>9</v>
      </c>
      <c r="B41" s="34">
        <v>0</v>
      </c>
    </row>
    <row r="42" spans="1:2" x14ac:dyDescent="0.25">
      <c r="A42" s="5" t="s">
        <v>459</v>
      </c>
      <c r="B42" s="34">
        <v>0</v>
      </c>
    </row>
    <row r="43" spans="1:2" x14ac:dyDescent="0.25">
      <c r="A43" s="5" t="s">
        <v>156</v>
      </c>
      <c r="B43" s="34">
        <v>0</v>
      </c>
    </row>
    <row r="44" spans="1:2" x14ac:dyDescent="0.25">
      <c r="A44" s="5" t="s">
        <v>4</v>
      </c>
      <c r="B44" s="34">
        <v>0</v>
      </c>
    </row>
    <row r="45" spans="1:2" x14ac:dyDescent="0.25">
      <c r="A45" s="5" t="s">
        <v>103</v>
      </c>
      <c r="B45" s="34">
        <v>0</v>
      </c>
    </row>
    <row r="46" spans="1:2" x14ac:dyDescent="0.25">
      <c r="A46" s="5" t="s">
        <v>78</v>
      </c>
      <c r="B46" s="34">
        <v>0</v>
      </c>
    </row>
    <row r="47" spans="1:2" x14ac:dyDescent="0.25">
      <c r="A47" s="5" t="s">
        <v>51</v>
      </c>
      <c r="B47" s="34">
        <v>0</v>
      </c>
    </row>
    <row r="48" spans="1:2" x14ac:dyDescent="0.25">
      <c r="A48" s="5" t="s">
        <v>125</v>
      </c>
      <c r="B48" s="34">
        <v>0</v>
      </c>
    </row>
    <row r="49" spans="1:2" x14ac:dyDescent="0.25">
      <c r="A49" s="5" t="s">
        <v>58</v>
      </c>
      <c r="B49" s="34">
        <v>0</v>
      </c>
    </row>
    <row r="50" spans="1:2" x14ac:dyDescent="0.25">
      <c r="A50" s="5" t="s">
        <v>18</v>
      </c>
      <c r="B50" s="34">
        <v>0</v>
      </c>
    </row>
    <row r="51" spans="1:2" x14ac:dyDescent="0.25">
      <c r="A51" s="5" t="s">
        <v>66</v>
      </c>
      <c r="B51" s="34">
        <v>0</v>
      </c>
    </row>
    <row r="52" spans="1:2" x14ac:dyDescent="0.25">
      <c r="A52" s="5" t="s">
        <v>92</v>
      </c>
      <c r="B52" s="34">
        <v>0</v>
      </c>
    </row>
    <row r="53" spans="1:2" x14ac:dyDescent="0.25">
      <c r="A53" s="5" t="s">
        <v>14</v>
      </c>
      <c r="B53" s="34">
        <v>0</v>
      </c>
    </row>
    <row r="54" spans="1:2" x14ac:dyDescent="0.25">
      <c r="A54" s="5" t="s">
        <v>93</v>
      </c>
      <c r="B54" s="34">
        <v>0</v>
      </c>
    </row>
    <row r="55" spans="1:2" x14ac:dyDescent="0.25">
      <c r="A55" s="5" t="s">
        <v>49</v>
      </c>
      <c r="B55" s="34">
        <v>0</v>
      </c>
    </row>
    <row r="56" spans="1:2" x14ac:dyDescent="0.25">
      <c r="A56" s="5" t="s">
        <v>80</v>
      </c>
      <c r="B56" s="34">
        <v>0</v>
      </c>
    </row>
    <row r="57" spans="1:2" x14ac:dyDescent="0.25">
      <c r="A57" s="5" t="s">
        <v>77</v>
      </c>
      <c r="B57" s="34">
        <v>0</v>
      </c>
    </row>
    <row r="58" spans="1:2" x14ac:dyDescent="0.25">
      <c r="A58" s="5" t="s">
        <v>143</v>
      </c>
      <c r="B58" s="34">
        <v>0</v>
      </c>
    </row>
    <row r="59" spans="1:2" x14ac:dyDescent="0.25">
      <c r="A59" s="5" t="s">
        <v>170</v>
      </c>
      <c r="B59" s="34">
        <v>0</v>
      </c>
    </row>
    <row r="60" spans="1:2" x14ac:dyDescent="0.25">
      <c r="A60" s="5" t="s">
        <v>172</v>
      </c>
      <c r="B60" s="34">
        <v>0</v>
      </c>
    </row>
    <row r="61" spans="1:2" x14ac:dyDescent="0.25">
      <c r="A61" s="5" t="s">
        <v>7</v>
      </c>
      <c r="B61" s="34">
        <v>0</v>
      </c>
    </row>
    <row r="62" spans="1:2" x14ac:dyDescent="0.25">
      <c r="A62" s="5" t="s">
        <v>11</v>
      </c>
      <c r="B62" s="34">
        <v>0</v>
      </c>
    </row>
    <row r="63" spans="1:2" x14ac:dyDescent="0.25">
      <c r="A63" s="5" t="s">
        <v>16</v>
      </c>
      <c r="B63" s="34">
        <v>0</v>
      </c>
    </row>
    <row r="64" spans="1:2" x14ac:dyDescent="0.25">
      <c r="A64" s="5" t="s">
        <v>193</v>
      </c>
      <c r="B64" s="34">
        <v>0</v>
      </c>
    </row>
    <row r="65" spans="1:2" x14ac:dyDescent="0.25">
      <c r="A65" s="5" t="s">
        <v>56</v>
      </c>
      <c r="B65" s="34">
        <v>0</v>
      </c>
    </row>
    <row r="66" spans="1:2" x14ac:dyDescent="0.25">
      <c r="A66" s="5" t="s">
        <v>119</v>
      </c>
      <c r="B66" s="34">
        <v>0</v>
      </c>
    </row>
    <row r="67" spans="1:2" x14ac:dyDescent="0.25">
      <c r="A67" s="5" t="s">
        <v>455</v>
      </c>
      <c r="B67" s="34">
        <v>0</v>
      </c>
    </row>
    <row r="68" spans="1:2" x14ac:dyDescent="0.25">
      <c r="A68" s="5" t="s">
        <v>70</v>
      </c>
      <c r="B68" s="34">
        <v>0</v>
      </c>
    </row>
    <row r="69" spans="1:2" x14ac:dyDescent="0.25">
      <c r="A69" s="5" t="s">
        <v>55</v>
      </c>
      <c r="B69" s="34">
        <v>0</v>
      </c>
    </row>
    <row r="70" spans="1:2" x14ac:dyDescent="0.25">
      <c r="A70" s="5" t="s">
        <v>122</v>
      </c>
      <c r="B70" s="34">
        <v>0</v>
      </c>
    </row>
    <row r="71" spans="1:2" x14ac:dyDescent="0.25">
      <c r="A71" s="5" t="s">
        <v>449</v>
      </c>
      <c r="B71" s="34">
        <v>0</v>
      </c>
    </row>
    <row r="72" spans="1:2" x14ac:dyDescent="0.25">
      <c r="A72" s="5" t="s">
        <v>447</v>
      </c>
      <c r="B72" s="34">
        <v>0</v>
      </c>
    </row>
    <row r="73" spans="1:2" x14ac:dyDescent="0.25">
      <c r="A73" s="5" t="s">
        <v>61</v>
      </c>
      <c r="B73" s="34">
        <v>0</v>
      </c>
    </row>
    <row r="74" spans="1:2" x14ac:dyDescent="0.25">
      <c r="A74" s="5" t="s">
        <v>463</v>
      </c>
      <c r="B74" s="34">
        <v>0</v>
      </c>
    </row>
    <row r="75" spans="1:2" x14ac:dyDescent="0.25">
      <c r="A75" s="5" t="s">
        <v>436</v>
      </c>
      <c r="B75" s="34">
        <v>0</v>
      </c>
    </row>
    <row r="76" spans="1:2" x14ac:dyDescent="0.25">
      <c r="A76" s="5" t="s">
        <v>52</v>
      </c>
      <c r="B76" s="34">
        <v>0</v>
      </c>
    </row>
    <row r="77" spans="1:2" x14ac:dyDescent="0.25">
      <c r="A77" s="5" t="s">
        <v>450</v>
      </c>
      <c r="B77" s="34">
        <v>0</v>
      </c>
    </row>
    <row r="78" spans="1:2" x14ac:dyDescent="0.25">
      <c r="A78" s="5" t="s">
        <v>138</v>
      </c>
      <c r="B78" s="34">
        <v>0</v>
      </c>
    </row>
    <row r="79" spans="1:2" x14ac:dyDescent="0.25">
      <c r="A79" s="5" t="s">
        <v>74</v>
      </c>
      <c r="B79" s="34">
        <v>0</v>
      </c>
    </row>
    <row r="80" spans="1:2" x14ac:dyDescent="0.25">
      <c r="A80" s="5" t="s">
        <v>127</v>
      </c>
      <c r="B80" s="34">
        <v>0</v>
      </c>
    </row>
    <row r="81" spans="1:2" x14ac:dyDescent="0.25">
      <c r="A81" s="5" t="s">
        <v>121</v>
      </c>
      <c r="B81" s="34">
        <v>0</v>
      </c>
    </row>
    <row r="82" spans="1:2" x14ac:dyDescent="0.25">
      <c r="A82" s="5" t="s">
        <v>86</v>
      </c>
      <c r="B82" s="34">
        <v>0</v>
      </c>
    </row>
    <row r="83" spans="1:2" x14ac:dyDescent="0.25">
      <c r="A83" s="5" t="s">
        <v>137</v>
      </c>
      <c r="B83" s="34">
        <v>0</v>
      </c>
    </row>
    <row r="84" spans="1:2" x14ac:dyDescent="0.25">
      <c r="A84" s="5" t="s">
        <v>50</v>
      </c>
      <c r="B84" s="34">
        <v>0</v>
      </c>
    </row>
    <row r="85" spans="1:2" x14ac:dyDescent="0.25">
      <c r="A85" s="5" t="s">
        <v>69</v>
      </c>
      <c r="B85" s="34">
        <v>0</v>
      </c>
    </row>
    <row r="86" spans="1:2" x14ac:dyDescent="0.25">
      <c r="A86" s="5" t="s">
        <v>85</v>
      </c>
      <c r="B86" s="34">
        <v>0</v>
      </c>
    </row>
    <row r="87" spans="1:2" x14ac:dyDescent="0.25">
      <c r="A87" s="5" t="s">
        <v>59</v>
      </c>
      <c r="B87" s="34">
        <v>0</v>
      </c>
    </row>
    <row r="88" spans="1:2" x14ac:dyDescent="0.25">
      <c r="A88" s="5" t="s">
        <v>131</v>
      </c>
      <c r="B88" s="34">
        <v>0</v>
      </c>
    </row>
    <row r="89" spans="1:2" x14ac:dyDescent="0.25">
      <c r="A89" s="5" t="s">
        <v>95</v>
      </c>
      <c r="B89" s="34">
        <v>0</v>
      </c>
    </row>
    <row r="90" spans="1:2" x14ac:dyDescent="0.25">
      <c r="A90" s="5" t="s">
        <v>165</v>
      </c>
      <c r="B90" s="34">
        <v>0</v>
      </c>
    </row>
    <row r="91" spans="1:2" x14ac:dyDescent="0.25">
      <c r="A91" s="5" t="s">
        <v>163</v>
      </c>
      <c r="B91" s="34">
        <v>0</v>
      </c>
    </row>
    <row r="92" spans="1:2" x14ac:dyDescent="0.25">
      <c r="A92" s="5" t="s">
        <v>168</v>
      </c>
      <c r="B92" s="34">
        <v>0</v>
      </c>
    </row>
    <row r="93" spans="1:2" x14ac:dyDescent="0.25">
      <c r="A93" s="5" t="s">
        <v>173</v>
      </c>
      <c r="B93" s="34">
        <v>0</v>
      </c>
    </row>
    <row r="94" spans="1:2" x14ac:dyDescent="0.25">
      <c r="A94" s="5" t="s">
        <v>178</v>
      </c>
      <c r="B94" s="34">
        <v>0</v>
      </c>
    </row>
    <row r="95" spans="1:2" x14ac:dyDescent="0.25">
      <c r="A95" s="5" t="s">
        <v>151</v>
      </c>
      <c r="B95" s="34">
        <v>0</v>
      </c>
    </row>
    <row r="96" spans="1:2" x14ac:dyDescent="0.25">
      <c r="A96" s="5" t="s">
        <v>180</v>
      </c>
      <c r="B96" s="34">
        <v>0</v>
      </c>
    </row>
    <row r="97" spans="1:2" x14ac:dyDescent="0.25">
      <c r="A97" s="5" t="s">
        <v>101</v>
      </c>
      <c r="B97" s="34">
        <v>0</v>
      </c>
    </row>
    <row r="98" spans="1:2" x14ac:dyDescent="0.25">
      <c r="A98" s="5" t="s">
        <v>152</v>
      </c>
      <c r="B98" s="34">
        <v>0</v>
      </c>
    </row>
    <row r="99" spans="1:2" x14ac:dyDescent="0.25">
      <c r="A99" s="5" t="s">
        <v>68</v>
      </c>
      <c r="B99" s="34">
        <v>0</v>
      </c>
    </row>
    <row r="100" spans="1:2" x14ac:dyDescent="0.25">
      <c r="A100" s="5" t="s">
        <v>91</v>
      </c>
      <c r="B100" s="34">
        <v>0</v>
      </c>
    </row>
    <row r="101" spans="1:2" x14ac:dyDescent="0.25">
      <c r="A101" s="5" t="s">
        <v>185</v>
      </c>
      <c r="B101" s="34">
        <v>0</v>
      </c>
    </row>
    <row r="102" spans="1:2" x14ac:dyDescent="0.25">
      <c r="A102" s="5" t="s">
        <v>10</v>
      </c>
      <c r="B102" s="34">
        <v>0</v>
      </c>
    </row>
    <row r="103" spans="1:2" x14ac:dyDescent="0.25">
      <c r="A103" s="5" t="s">
        <v>158</v>
      </c>
      <c r="B103" s="34">
        <v>0</v>
      </c>
    </row>
    <row r="104" spans="1:2" x14ac:dyDescent="0.25">
      <c r="A104" s="5" t="s">
        <v>453</v>
      </c>
      <c r="B104" s="34">
        <v>0</v>
      </c>
    </row>
    <row r="105" spans="1:2" x14ac:dyDescent="0.25">
      <c r="A105" s="5" t="s">
        <v>162</v>
      </c>
      <c r="B105" s="34">
        <v>0</v>
      </c>
    </row>
    <row r="106" spans="1:2" x14ac:dyDescent="0.25">
      <c r="A106" s="5" t="s">
        <v>199</v>
      </c>
      <c r="B106" s="34">
        <v>0</v>
      </c>
    </row>
    <row r="107" spans="1:2" x14ac:dyDescent="0.25">
      <c r="A107" s="5" t="s">
        <v>208</v>
      </c>
      <c r="B107" s="34">
        <v>0</v>
      </c>
    </row>
    <row r="108" spans="1:2" x14ac:dyDescent="0.25">
      <c r="A108" s="5" t="s">
        <v>124</v>
      </c>
      <c r="B108" s="34">
        <v>0</v>
      </c>
    </row>
    <row r="109" spans="1:2" x14ac:dyDescent="0.25">
      <c r="A109" s="5" t="s">
        <v>132</v>
      </c>
      <c r="B109" s="34">
        <v>0</v>
      </c>
    </row>
    <row r="110" spans="1:2" x14ac:dyDescent="0.25">
      <c r="A110" s="5" t="s">
        <v>210</v>
      </c>
      <c r="B110" s="34">
        <v>0</v>
      </c>
    </row>
    <row r="111" spans="1:2" x14ac:dyDescent="0.25">
      <c r="A111" s="5" t="s">
        <v>128</v>
      </c>
      <c r="B111" s="34">
        <v>0</v>
      </c>
    </row>
    <row r="112" spans="1:2" x14ac:dyDescent="0.25">
      <c r="A112" s="5" t="s">
        <v>129</v>
      </c>
      <c r="B112" s="34">
        <v>0</v>
      </c>
    </row>
    <row r="113" spans="1:2" x14ac:dyDescent="0.25">
      <c r="A113" s="5" t="s">
        <v>96</v>
      </c>
      <c r="B113" s="34">
        <v>0</v>
      </c>
    </row>
    <row r="114" spans="1:2" x14ac:dyDescent="0.25">
      <c r="A114" s="5" t="s">
        <v>171</v>
      </c>
      <c r="B114" s="34">
        <v>0</v>
      </c>
    </row>
    <row r="115" spans="1:2" x14ac:dyDescent="0.25">
      <c r="A115" s="5" t="s">
        <v>145</v>
      </c>
      <c r="B115" s="34">
        <v>0</v>
      </c>
    </row>
    <row r="116" spans="1:2" x14ac:dyDescent="0.25">
      <c r="A116" s="5" t="s">
        <v>146</v>
      </c>
      <c r="B116" s="34">
        <v>0</v>
      </c>
    </row>
    <row r="117" spans="1:2" x14ac:dyDescent="0.25">
      <c r="A117" s="5" t="s">
        <v>176</v>
      </c>
      <c r="B117" s="34">
        <v>0</v>
      </c>
    </row>
    <row r="118" spans="1:2" x14ac:dyDescent="0.25">
      <c r="A118" s="5" t="s">
        <v>149</v>
      </c>
      <c r="B118" s="34">
        <v>0</v>
      </c>
    </row>
    <row r="119" spans="1:2" x14ac:dyDescent="0.25">
      <c r="A119" s="5" t="s">
        <v>150</v>
      </c>
      <c r="B119" s="34">
        <v>0</v>
      </c>
    </row>
    <row r="120" spans="1:2" x14ac:dyDescent="0.25">
      <c r="A120" s="5" t="s">
        <v>153</v>
      </c>
      <c r="B120" s="34">
        <v>0</v>
      </c>
    </row>
    <row r="121" spans="1:2" x14ac:dyDescent="0.25">
      <c r="A121" s="5" t="s">
        <v>73</v>
      </c>
      <c r="B121" s="34">
        <v>0</v>
      </c>
    </row>
    <row r="122" spans="1:2" x14ac:dyDescent="0.25">
      <c r="A122" s="5" t="s">
        <v>154</v>
      </c>
      <c r="B122" s="34">
        <v>0</v>
      </c>
    </row>
    <row r="123" spans="1:2" x14ac:dyDescent="0.25">
      <c r="A123" s="5" t="s">
        <v>155</v>
      </c>
      <c r="B123" s="34">
        <v>0</v>
      </c>
    </row>
    <row r="124" spans="1:2" x14ac:dyDescent="0.25">
      <c r="A124" s="5" t="s">
        <v>12</v>
      </c>
      <c r="B124" s="34">
        <v>0</v>
      </c>
    </row>
    <row r="125" spans="1:2" x14ac:dyDescent="0.25">
      <c r="A125" s="5" t="s">
        <v>184</v>
      </c>
      <c r="B125" s="34">
        <v>0</v>
      </c>
    </row>
    <row r="126" spans="1:2" x14ac:dyDescent="0.25">
      <c r="A126" s="5" t="s">
        <v>17</v>
      </c>
      <c r="B126" s="34">
        <v>0</v>
      </c>
    </row>
    <row r="127" spans="1:2" x14ac:dyDescent="0.25">
      <c r="A127" s="5" t="s">
        <v>186</v>
      </c>
      <c r="B127" s="34">
        <v>0</v>
      </c>
    </row>
    <row r="128" spans="1:2" x14ac:dyDescent="0.25">
      <c r="A128" s="5" t="s">
        <v>19</v>
      </c>
      <c r="B128" s="34">
        <v>0</v>
      </c>
    </row>
    <row r="129" spans="1:2" x14ac:dyDescent="0.25">
      <c r="A129" s="5" t="s">
        <v>189</v>
      </c>
      <c r="B129" s="34">
        <v>0</v>
      </c>
    </row>
    <row r="130" spans="1:2" x14ac:dyDescent="0.25">
      <c r="A130" s="5" t="s">
        <v>8</v>
      </c>
      <c r="B130" s="34">
        <v>0</v>
      </c>
    </row>
    <row r="131" spans="1:2" x14ac:dyDescent="0.25">
      <c r="A131" s="5" t="s">
        <v>346</v>
      </c>
      <c r="B131" s="34">
        <v>0</v>
      </c>
    </row>
    <row r="132" spans="1:2" x14ac:dyDescent="0.25">
      <c r="A132" s="5" t="s">
        <v>159</v>
      </c>
      <c r="B132" s="34">
        <v>0</v>
      </c>
    </row>
    <row r="133" spans="1:2" x14ac:dyDescent="0.25">
      <c r="A133" s="5" t="s">
        <v>98</v>
      </c>
      <c r="B133" s="34">
        <v>0</v>
      </c>
    </row>
    <row r="134" spans="1:2" x14ac:dyDescent="0.25">
      <c r="A134" s="5" t="s">
        <v>139</v>
      </c>
      <c r="B134" s="34">
        <v>0</v>
      </c>
    </row>
    <row r="135" spans="1:2" x14ac:dyDescent="0.25">
      <c r="A135" s="5" t="s">
        <v>94</v>
      </c>
      <c r="B135" s="34">
        <v>0</v>
      </c>
    </row>
    <row r="136" spans="1:2" x14ac:dyDescent="0.25">
      <c r="A136" s="5" t="s">
        <v>141</v>
      </c>
      <c r="B136" s="34">
        <v>0</v>
      </c>
    </row>
    <row r="137" spans="1:2" x14ac:dyDescent="0.25">
      <c r="A137" s="5" t="s">
        <v>81</v>
      </c>
      <c r="B137" s="34">
        <v>0</v>
      </c>
    </row>
    <row r="138" spans="1:2" x14ac:dyDescent="0.25">
      <c r="A138" s="5" t="s">
        <v>99</v>
      </c>
      <c r="B138" s="34">
        <v>0</v>
      </c>
    </row>
    <row r="139" spans="1:2" x14ac:dyDescent="0.25">
      <c r="A139" s="5" t="s">
        <v>65</v>
      </c>
      <c r="B139" s="34">
        <v>0</v>
      </c>
    </row>
    <row r="140" spans="1:2" x14ac:dyDescent="0.25">
      <c r="A140" s="5" t="s">
        <v>160</v>
      </c>
      <c r="B140" s="34">
        <v>0</v>
      </c>
    </row>
    <row r="141" spans="1:2" x14ac:dyDescent="0.25">
      <c r="A141" s="5" t="s">
        <v>84</v>
      </c>
      <c r="B141" s="34">
        <v>0</v>
      </c>
    </row>
    <row r="142" spans="1:2" x14ac:dyDescent="0.25">
      <c r="A142" s="5" t="s">
        <v>83</v>
      </c>
      <c r="B142" s="34">
        <v>0</v>
      </c>
    </row>
    <row r="143" spans="1:2" x14ac:dyDescent="0.25">
      <c r="A143" s="5" t="s">
        <v>140</v>
      </c>
      <c r="B143" s="34">
        <v>0</v>
      </c>
    </row>
    <row r="144" spans="1:2" x14ac:dyDescent="0.25">
      <c r="A144" s="5" t="s">
        <v>13</v>
      </c>
      <c r="B144" s="34">
        <v>0</v>
      </c>
    </row>
    <row r="145" spans="1:2" x14ac:dyDescent="0.25">
      <c r="A145" s="5" t="s">
        <v>88</v>
      </c>
      <c r="B145" s="34">
        <v>0</v>
      </c>
    </row>
    <row r="146" spans="1:2" x14ac:dyDescent="0.25">
      <c r="A146" s="5" t="s">
        <v>67</v>
      </c>
      <c r="B146" s="34">
        <v>0</v>
      </c>
    </row>
  </sheetData>
  <pageMargins left="0.511811024" right="0.511811024" top="0.78740157499999996" bottom="0.78740157499999996" header="0.31496062000000002" footer="0.31496062000000002"/>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88351C-435E-4368-BBDA-80E06E011C82}">
  <sheetPr codeName="Planilha17"/>
  <dimension ref="A2:H381"/>
  <sheetViews>
    <sheetView workbookViewId="0">
      <selection activeCell="B17" sqref="B17"/>
    </sheetView>
  </sheetViews>
  <sheetFormatPr defaultColWidth="9.1796875" defaultRowHeight="12.5" x14ac:dyDescent="0.25"/>
  <cols>
    <col min="1" max="1" width="40.54296875" style="1" customWidth="1"/>
    <col min="2" max="2" width="30.54296875" style="1" customWidth="1"/>
    <col min="3" max="16384" width="9.1796875" style="1"/>
  </cols>
  <sheetData>
    <row r="2" spans="1:8" ht="15" customHeight="1" x14ac:dyDescent="0.3">
      <c r="B2" s="2" t="str">
        <f>Índice!A8</f>
        <v>MÊS DE COMPETÊNCIA: Junho de 2024</v>
      </c>
      <c r="C2" s="3"/>
      <c r="D2" s="3"/>
      <c r="H2" s="3"/>
    </row>
    <row r="3" spans="1:8" ht="15" customHeight="1" x14ac:dyDescent="0.3">
      <c r="B3" s="2"/>
      <c r="C3" s="3"/>
      <c r="D3" s="3"/>
      <c r="H3" s="3"/>
    </row>
    <row r="5" spans="1:8" ht="13" x14ac:dyDescent="0.3">
      <c r="A5" s="2" t="s">
        <v>599</v>
      </c>
    </row>
    <row r="6" spans="1:8" x14ac:dyDescent="0.25">
      <c r="A6" s="1" t="s">
        <v>585</v>
      </c>
    </row>
    <row r="8" spans="1:8" ht="13" x14ac:dyDescent="0.3">
      <c r="A8" s="4" t="s">
        <v>1</v>
      </c>
      <c r="B8" s="6" t="s">
        <v>504</v>
      </c>
    </row>
    <row r="9" spans="1:8" x14ac:dyDescent="0.25">
      <c r="A9" s="10" t="s">
        <v>596</v>
      </c>
      <c r="B9" s="26">
        <v>94196.766199361737</v>
      </c>
    </row>
    <row r="10" spans="1:8" x14ac:dyDescent="0.25">
      <c r="A10" s="5" t="s">
        <v>175</v>
      </c>
      <c r="B10" s="33">
        <v>0</v>
      </c>
    </row>
    <row r="11" spans="1:8" x14ac:dyDescent="0.25">
      <c r="A11" s="5" t="s">
        <v>64</v>
      </c>
      <c r="B11" s="33">
        <v>0</v>
      </c>
    </row>
    <row r="12" spans="1:8" x14ac:dyDescent="0.25">
      <c r="A12" s="5" t="s">
        <v>187</v>
      </c>
      <c r="B12" s="33">
        <v>0</v>
      </c>
    </row>
    <row r="13" spans="1:8" x14ac:dyDescent="0.25">
      <c r="A13" s="5" t="s">
        <v>3</v>
      </c>
      <c r="B13" s="33">
        <v>0</v>
      </c>
    </row>
    <row r="14" spans="1:8" x14ac:dyDescent="0.25">
      <c r="A14" s="5" t="s">
        <v>71</v>
      </c>
      <c r="B14" s="33">
        <v>0</v>
      </c>
    </row>
    <row r="15" spans="1:8" x14ac:dyDescent="0.25">
      <c r="A15" s="5" t="s">
        <v>6</v>
      </c>
      <c r="B15" s="33">
        <v>0</v>
      </c>
    </row>
    <row r="16" spans="1:8" x14ac:dyDescent="0.25">
      <c r="A16" s="5" t="s">
        <v>190</v>
      </c>
      <c r="B16" s="33">
        <v>0</v>
      </c>
    </row>
    <row r="17" spans="1:2" x14ac:dyDescent="0.25">
      <c r="A17" s="5" t="s">
        <v>191</v>
      </c>
      <c r="B17" s="33">
        <v>0</v>
      </c>
    </row>
    <row r="18" spans="1:2" x14ac:dyDescent="0.25">
      <c r="A18" s="5" t="s">
        <v>63</v>
      </c>
      <c r="B18" s="33">
        <v>0</v>
      </c>
    </row>
    <row r="19" spans="1:2" x14ac:dyDescent="0.25">
      <c r="A19" s="5" t="s">
        <v>161</v>
      </c>
      <c r="B19" s="33">
        <v>0</v>
      </c>
    </row>
    <row r="20" spans="1:2" x14ac:dyDescent="0.25">
      <c r="A20" s="5" t="s">
        <v>147</v>
      </c>
      <c r="B20" s="33">
        <v>0</v>
      </c>
    </row>
    <row r="21" spans="1:2" x14ac:dyDescent="0.25">
      <c r="A21" s="5" t="s">
        <v>82</v>
      </c>
      <c r="B21" s="33">
        <v>0</v>
      </c>
    </row>
    <row r="22" spans="1:2" x14ac:dyDescent="0.25">
      <c r="A22" s="5" t="s">
        <v>166</v>
      </c>
      <c r="B22" s="33">
        <v>0</v>
      </c>
    </row>
    <row r="23" spans="1:2" x14ac:dyDescent="0.25">
      <c r="A23" s="5" t="s">
        <v>100</v>
      </c>
      <c r="B23" s="33">
        <v>0</v>
      </c>
    </row>
    <row r="24" spans="1:2" x14ac:dyDescent="0.25">
      <c r="A24" s="5" t="s">
        <v>109</v>
      </c>
      <c r="B24" s="33">
        <v>0</v>
      </c>
    </row>
    <row r="25" spans="1:2" x14ac:dyDescent="0.25">
      <c r="A25" s="5" t="s">
        <v>177</v>
      </c>
      <c r="B25" s="33">
        <v>0</v>
      </c>
    </row>
    <row r="26" spans="1:2" x14ac:dyDescent="0.25">
      <c r="A26" s="5" t="s">
        <v>148</v>
      </c>
      <c r="B26" s="33">
        <v>0</v>
      </c>
    </row>
    <row r="27" spans="1:2" x14ac:dyDescent="0.25">
      <c r="A27" s="5" t="s">
        <v>60</v>
      </c>
      <c r="B27" s="33">
        <v>0</v>
      </c>
    </row>
    <row r="28" spans="1:2" x14ac:dyDescent="0.25">
      <c r="A28" s="5" t="s">
        <v>15</v>
      </c>
      <c r="B28" s="33">
        <v>0</v>
      </c>
    </row>
    <row r="29" spans="1:2" x14ac:dyDescent="0.25">
      <c r="A29" s="5" t="s">
        <v>182</v>
      </c>
      <c r="B29" s="33">
        <v>0</v>
      </c>
    </row>
    <row r="30" spans="1:2" x14ac:dyDescent="0.25">
      <c r="A30" s="5" t="s">
        <v>130</v>
      </c>
      <c r="B30" s="33">
        <v>0</v>
      </c>
    </row>
    <row r="31" spans="1:2" x14ac:dyDescent="0.25">
      <c r="A31" s="5" t="s">
        <v>76</v>
      </c>
      <c r="B31" s="33">
        <v>0</v>
      </c>
    </row>
    <row r="32" spans="1:2" x14ac:dyDescent="0.25">
      <c r="A32" s="5" t="s">
        <v>5</v>
      </c>
      <c r="B32" s="33">
        <v>0</v>
      </c>
    </row>
    <row r="33" spans="1:2" x14ac:dyDescent="0.25">
      <c r="A33" s="5" t="s">
        <v>126</v>
      </c>
      <c r="B33" s="33">
        <v>0</v>
      </c>
    </row>
    <row r="34" spans="1:2" x14ac:dyDescent="0.25">
      <c r="A34" s="5" t="s">
        <v>79</v>
      </c>
      <c r="B34" s="33">
        <v>0</v>
      </c>
    </row>
    <row r="35" spans="1:2" x14ac:dyDescent="0.25">
      <c r="A35" s="5" t="s">
        <v>196</v>
      </c>
      <c r="B35" s="33">
        <v>0</v>
      </c>
    </row>
    <row r="36" spans="1:2" x14ac:dyDescent="0.25">
      <c r="A36" s="5" t="s">
        <v>197</v>
      </c>
      <c r="B36" s="33">
        <v>0</v>
      </c>
    </row>
    <row r="37" spans="1:2" x14ac:dyDescent="0.25">
      <c r="A37" s="5" t="s">
        <v>89</v>
      </c>
      <c r="B37" s="33">
        <v>0</v>
      </c>
    </row>
    <row r="38" spans="1:2" x14ac:dyDescent="0.25">
      <c r="A38" s="5" t="s">
        <v>144</v>
      </c>
      <c r="B38" s="33">
        <v>0</v>
      </c>
    </row>
    <row r="39" spans="1:2" x14ac:dyDescent="0.25">
      <c r="A39" s="5" t="s">
        <v>87</v>
      </c>
      <c r="B39" s="33">
        <v>0</v>
      </c>
    </row>
    <row r="40" spans="1:2" x14ac:dyDescent="0.25">
      <c r="A40" s="5" t="s">
        <v>90</v>
      </c>
      <c r="B40" s="33">
        <v>-204663.4</v>
      </c>
    </row>
    <row r="41" spans="1:2" x14ac:dyDescent="0.25">
      <c r="A41" s="5" t="s">
        <v>9</v>
      </c>
      <c r="B41" s="33">
        <v>0</v>
      </c>
    </row>
    <row r="42" spans="1:2" x14ac:dyDescent="0.25">
      <c r="A42" s="5" t="s">
        <v>459</v>
      </c>
      <c r="B42" s="33">
        <v>0</v>
      </c>
    </row>
    <row r="43" spans="1:2" x14ac:dyDescent="0.25">
      <c r="A43" s="5" t="s">
        <v>156</v>
      </c>
      <c r="B43" s="33">
        <v>0</v>
      </c>
    </row>
    <row r="44" spans="1:2" x14ac:dyDescent="0.25">
      <c r="A44" s="5" t="s">
        <v>4</v>
      </c>
      <c r="B44" s="33">
        <v>0</v>
      </c>
    </row>
    <row r="45" spans="1:2" x14ac:dyDescent="0.25">
      <c r="A45" s="5" t="s">
        <v>103</v>
      </c>
      <c r="B45" s="33">
        <v>0</v>
      </c>
    </row>
    <row r="46" spans="1:2" x14ac:dyDescent="0.25">
      <c r="A46" s="5" t="s">
        <v>78</v>
      </c>
      <c r="B46" s="33">
        <v>0</v>
      </c>
    </row>
    <row r="47" spans="1:2" x14ac:dyDescent="0.25">
      <c r="A47" s="5" t="s">
        <v>51</v>
      </c>
      <c r="B47" s="33">
        <v>0</v>
      </c>
    </row>
    <row r="48" spans="1:2" x14ac:dyDescent="0.25">
      <c r="A48" s="5" t="s">
        <v>125</v>
      </c>
      <c r="B48" s="33">
        <v>0</v>
      </c>
    </row>
    <row r="49" spans="1:2" x14ac:dyDescent="0.25">
      <c r="A49" s="5" t="s">
        <v>58</v>
      </c>
      <c r="B49" s="33">
        <v>0</v>
      </c>
    </row>
    <row r="50" spans="1:2" x14ac:dyDescent="0.25">
      <c r="A50" s="5" t="s">
        <v>18</v>
      </c>
      <c r="B50" s="33">
        <v>0</v>
      </c>
    </row>
    <row r="51" spans="1:2" x14ac:dyDescent="0.25">
      <c r="A51" s="5" t="s">
        <v>66</v>
      </c>
      <c r="B51" s="33">
        <v>0</v>
      </c>
    </row>
    <row r="52" spans="1:2" x14ac:dyDescent="0.25">
      <c r="A52" s="5" t="s">
        <v>92</v>
      </c>
      <c r="B52" s="33">
        <v>0</v>
      </c>
    </row>
    <row r="53" spans="1:2" x14ac:dyDescent="0.25">
      <c r="A53" s="5" t="s">
        <v>14</v>
      </c>
      <c r="B53" s="33">
        <v>0</v>
      </c>
    </row>
    <row r="54" spans="1:2" x14ac:dyDescent="0.25">
      <c r="A54" s="5" t="s">
        <v>93</v>
      </c>
      <c r="B54" s="33">
        <v>0</v>
      </c>
    </row>
    <row r="55" spans="1:2" x14ac:dyDescent="0.25">
      <c r="A55" s="5" t="s">
        <v>49</v>
      </c>
      <c r="B55" s="33">
        <v>0</v>
      </c>
    </row>
    <row r="56" spans="1:2" x14ac:dyDescent="0.25">
      <c r="A56" s="5" t="s">
        <v>80</v>
      </c>
      <c r="B56" s="33">
        <v>-13444.746199361747</v>
      </c>
    </row>
    <row r="57" spans="1:2" x14ac:dyDescent="0.25">
      <c r="A57" s="5" t="s">
        <v>77</v>
      </c>
      <c r="B57" s="33">
        <v>0</v>
      </c>
    </row>
    <row r="58" spans="1:2" x14ac:dyDescent="0.25">
      <c r="A58" s="5" t="s">
        <v>143</v>
      </c>
      <c r="B58" s="33">
        <v>0</v>
      </c>
    </row>
    <row r="59" spans="1:2" x14ac:dyDescent="0.25">
      <c r="A59" s="5" t="s">
        <v>170</v>
      </c>
      <c r="B59" s="33">
        <v>0</v>
      </c>
    </row>
    <row r="60" spans="1:2" x14ac:dyDescent="0.25">
      <c r="A60" s="5" t="s">
        <v>172</v>
      </c>
      <c r="B60" s="33">
        <v>0</v>
      </c>
    </row>
    <row r="61" spans="1:2" x14ac:dyDescent="0.25">
      <c r="A61" s="5" t="s">
        <v>7</v>
      </c>
      <c r="B61" s="33">
        <v>0</v>
      </c>
    </row>
    <row r="62" spans="1:2" x14ac:dyDescent="0.25">
      <c r="A62" s="5" t="s">
        <v>11</v>
      </c>
      <c r="B62" s="33">
        <v>0</v>
      </c>
    </row>
    <row r="63" spans="1:2" x14ac:dyDescent="0.25">
      <c r="A63" s="5" t="s">
        <v>16</v>
      </c>
      <c r="B63" s="33">
        <v>0</v>
      </c>
    </row>
    <row r="64" spans="1:2" x14ac:dyDescent="0.25">
      <c r="A64" s="5" t="s">
        <v>193</v>
      </c>
      <c r="B64" s="33">
        <v>0</v>
      </c>
    </row>
    <row r="65" spans="1:2" x14ac:dyDescent="0.25">
      <c r="A65" s="5" t="s">
        <v>56</v>
      </c>
      <c r="B65" s="33">
        <v>0</v>
      </c>
    </row>
    <row r="66" spans="1:2" x14ac:dyDescent="0.25">
      <c r="A66" s="5" t="s">
        <v>119</v>
      </c>
      <c r="B66" s="33">
        <v>0</v>
      </c>
    </row>
    <row r="67" spans="1:2" x14ac:dyDescent="0.25">
      <c r="A67" s="5" t="s">
        <v>455</v>
      </c>
      <c r="B67" s="33">
        <v>0</v>
      </c>
    </row>
    <row r="68" spans="1:2" x14ac:dyDescent="0.25">
      <c r="A68" s="5" t="s">
        <v>70</v>
      </c>
      <c r="B68" s="33">
        <v>0</v>
      </c>
    </row>
    <row r="69" spans="1:2" x14ac:dyDescent="0.25">
      <c r="A69" s="5" t="s">
        <v>55</v>
      </c>
      <c r="B69" s="33">
        <v>0</v>
      </c>
    </row>
    <row r="70" spans="1:2" x14ac:dyDescent="0.25">
      <c r="A70" s="5" t="s">
        <v>122</v>
      </c>
      <c r="B70" s="33">
        <v>0</v>
      </c>
    </row>
    <row r="71" spans="1:2" x14ac:dyDescent="0.25">
      <c r="A71" s="5" t="s">
        <v>449</v>
      </c>
      <c r="B71" s="33">
        <v>0</v>
      </c>
    </row>
    <row r="72" spans="1:2" x14ac:dyDescent="0.25">
      <c r="A72" s="5" t="s">
        <v>447</v>
      </c>
      <c r="B72" s="33">
        <v>0</v>
      </c>
    </row>
    <row r="73" spans="1:2" x14ac:dyDescent="0.25">
      <c r="A73" s="5" t="s">
        <v>61</v>
      </c>
      <c r="B73" s="33">
        <v>0</v>
      </c>
    </row>
    <row r="74" spans="1:2" x14ac:dyDescent="0.25">
      <c r="A74" s="5" t="s">
        <v>463</v>
      </c>
      <c r="B74" s="33">
        <v>0</v>
      </c>
    </row>
    <row r="75" spans="1:2" x14ac:dyDescent="0.25">
      <c r="A75" s="5" t="s">
        <v>436</v>
      </c>
      <c r="B75" s="33">
        <v>0</v>
      </c>
    </row>
    <row r="76" spans="1:2" x14ac:dyDescent="0.25">
      <c r="A76" s="5" t="s">
        <v>52</v>
      </c>
      <c r="B76" s="33">
        <v>0</v>
      </c>
    </row>
    <row r="77" spans="1:2" x14ac:dyDescent="0.25">
      <c r="A77" s="5" t="s">
        <v>450</v>
      </c>
      <c r="B77" s="33">
        <v>0</v>
      </c>
    </row>
    <row r="78" spans="1:2" x14ac:dyDescent="0.25">
      <c r="A78" s="5" t="s">
        <v>138</v>
      </c>
      <c r="B78" s="33">
        <v>0</v>
      </c>
    </row>
    <row r="79" spans="1:2" x14ac:dyDescent="0.25">
      <c r="A79" s="5" t="s">
        <v>74</v>
      </c>
      <c r="B79" s="33">
        <v>0</v>
      </c>
    </row>
    <row r="80" spans="1:2" x14ac:dyDescent="0.25">
      <c r="A80" s="5" t="s">
        <v>127</v>
      </c>
      <c r="B80" s="33">
        <v>0</v>
      </c>
    </row>
    <row r="81" spans="1:2" x14ac:dyDescent="0.25">
      <c r="A81" s="5" t="s">
        <v>121</v>
      </c>
      <c r="B81" s="33">
        <v>0</v>
      </c>
    </row>
    <row r="82" spans="1:2" x14ac:dyDescent="0.25">
      <c r="A82" s="5" t="s">
        <v>86</v>
      </c>
      <c r="B82" s="33">
        <v>0</v>
      </c>
    </row>
    <row r="83" spans="1:2" x14ac:dyDescent="0.25">
      <c r="A83" s="5" t="s">
        <v>137</v>
      </c>
      <c r="B83" s="33">
        <v>0</v>
      </c>
    </row>
    <row r="84" spans="1:2" x14ac:dyDescent="0.25">
      <c r="A84" s="5" t="s">
        <v>50</v>
      </c>
      <c r="B84" s="33">
        <v>0</v>
      </c>
    </row>
    <row r="85" spans="1:2" x14ac:dyDescent="0.25">
      <c r="A85" s="5" t="s">
        <v>69</v>
      </c>
      <c r="B85" s="33">
        <v>0</v>
      </c>
    </row>
    <row r="86" spans="1:2" x14ac:dyDescent="0.25">
      <c r="A86" s="5" t="s">
        <v>85</v>
      </c>
      <c r="B86" s="33">
        <v>0</v>
      </c>
    </row>
    <row r="87" spans="1:2" x14ac:dyDescent="0.25">
      <c r="A87" s="5" t="s">
        <v>59</v>
      </c>
      <c r="B87" s="33">
        <v>0</v>
      </c>
    </row>
    <row r="88" spans="1:2" x14ac:dyDescent="0.25">
      <c r="A88" s="5" t="s">
        <v>131</v>
      </c>
      <c r="B88" s="33">
        <v>0</v>
      </c>
    </row>
    <row r="89" spans="1:2" x14ac:dyDescent="0.25">
      <c r="A89" s="5" t="s">
        <v>95</v>
      </c>
      <c r="B89" s="33">
        <v>0</v>
      </c>
    </row>
    <row r="90" spans="1:2" x14ac:dyDescent="0.25">
      <c r="A90" s="5" t="s">
        <v>165</v>
      </c>
      <c r="B90" s="33">
        <v>0</v>
      </c>
    </row>
    <row r="91" spans="1:2" x14ac:dyDescent="0.25">
      <c r="A91" s="5" t="s">
        <v>163</v>
      </c>
      <c r="B91" s="33">
        <v>0</v>
      </c>
    </row>
    <row r="92" spans="1:2" x14ac:dyDescent="0.25">
      <c r="A92" s="5" t="s">
        <v>168</v>
      </c>
      <c r="B92" s="33">
        <v>0</v>
      </c>
    </row>
    <row r="93" spans="1:2" x14ac:dyDescent="0.25">
      <c r="A93" s="5" t="s">
        <v>173</v>
      </c>
      <c r="B93" s="33">
        <v>0</v>
      </c>
    </row>
    <row r="94" spans="1:2" x14ac:dyDescent="0.25">
      <c r="A94" s="5" t="s">
        <v>178</v>
      </c>
      <c r="B94" s="33">
        <v>0</v>
      </c>
    </row>
    <row r="95" spans="1:2" x14ac:dyDescent="0.25">
      <c r="A95" s="5" t="s">
        <v>151</v>
      </c>
      <c r="B95" s="33">
        <v>0</v>
      </c>
    </row>
    <row r="96" spans="1:2" x14ac:dyDescent="0.25">
      <c r="A96" s="5" t="s">
        <v>180</v>
      </c>
      <c r="B96" s="33">
        <v>0</v>
      </c>
    </row>
    <row r="97" spans="1:2" x14ac:dyDescent="0.25">
      <c r="A97" s="5" t="s">
        <v>101</v>
      </c>
      <c r="B97" s="33">
        <v>0</v>
      </c>
    </row>
    <row r="98" spans="1:2" x14ac:dyDescent="0.25">
      <c r="A98" s="5" t="s">
        <v>152</v>
      </c>
      <c r="B98" s="33">
        <v>0</v>
      </c>
    </row>
    <row r="99" spans="1:2" x14ac:dyDescent="0.25">
      <c r="A99" s="5" t="s">
        <v>68</v>
      </c>
      <c r="B99" s="33">
        <v>0</v>
      </c>
    </row>
    <row r="100" spans="1:2" x14ac:dyDescent="0.25">
      <c r="A100" s="5" t="s">
        <v>91</v>
      </c>
      <c r="B100" s="33">
        <v>0</v>
      </c>
    </row>
    <row r="101" spans="1:2" x14ac:dyDescent="0.25">
      <c r="A101" s="5" t="s">
        <v>185</v>
      </c>
      <c r="B101" s="33">
        <v>0</v>
      </c>
    </row>
    <row r="102" spans="1:2" x14ac:dyDescent="0.25">
      <c r="A102" s="5" t="s">
        <v>10</v>
      </c>
      <c r="B102" s="33">
        <v>0</v>
      </c>
    </row>
    <row r="103" spans="1:2" x14ac:dyDescent="0.25">
      <c r="A103" s="5" t="s">
        <v>158</v>
      </c>
      <c r="B103" s="33">
        <v>0</v>
      </c>
    </row>
    <row r="104" spans="1:2" x14ac:dyDescent="0.25">
      <c r="A104" s="5" t="s">
        <v>453</v>
      </c>
      <c r="B104" s="33">
        <v>0</v>
      </c>
    </row>
    <row r="105" spans="1:2" x14ac:dyDescent="0.25">
      <c r="A105" s="5" t="s">
        <v>162</v>
      </c>
      <c r="B105" s="33">
        <v>0</v>
      </c>
    </row>
    <row r="106" spans="1:2" x14ac:dyDescent="0.25">
      <c r="A106" s="5" t="s">
        <v>199</v>
      </c>
      <c r="B106" s="33">
        <v>0</v>
      </c>
    </row>
    <row r="107" spans="1:2" x14ac:dyDescent="0.25">
      <c r="A107" s="5" t="s">
        <v>208</v>
      </c>
      <c r="B107" s="33">
        <v>0</v>
      </c>
    </row>
    <row r="108" spans="1:2" x14ac:dyDescent="0.25">
      <c r="A108" s="5" t="s">
        <v>124</v>
      </c>
      <c r="B108" s="33">
        <v>0</v>
      </c>
    </row>
    <row r="109" spans="1:2" x14ac:dyDescent="0.25">
      <c r="A109" s="5" t="s">
        <v>132</v>
      </c>
      <c r="B109" s="33">
        <v>0</v>
      </c>
    </row>
    <row r="110" spans="1:2" x14ac:dyDescent="0.25">
      <c r="A110" s="5" t="s">
        <v>210</v>
      </c>
      <c r="B110" s="33">
        <v>0</v>
      </c>
    </row>
    <row r="111" spans="1:2" x14ac:dyDescent="0.25">
      <c r="A111" s="5" t="s">
        <v>128</v>
      </c>
      <c r="B111" s="33">
        <v>0</v>
      </c>
    </row>
    <row r="112" spans="1:2" x14ac:dyDescent="0.25">
      <c r="A112" s="5" t="s">
        <v>129</v>
      </c>
      <c r="B112" s="33">
        <v>0</v>
      </c>
    </row>
    <row r="113" spans="1:2" x14ac:dyDescent="0.25">
      <c r="A113" s="5" t="s">
        <v>96</v>
      </c>
      <c r="B113" s="33">
        <v>0</v>
      </c>
    </row>
    <row r="114" spans="1:2" x14ac:dyDescent="0.25">
      <c r="A114" s="5" t="s">
        <v>171</v>
      </c>
      <c r="B114" s="33">
        <v>0</v>
      </c>
    </row>
    <row r="115" spans="1:2" x14ac:dyDescent="0.25">
      <c r="A115" s="5" t="s">
        <v>145</v>
      </c>
      <c r="B115" s="33">
        <v>0</v>
      </c>
    </row>
    <row r="116" spans="1:2" x14ac:dyDescent="0.25">
      <c r="A116" s="5" t="s">
        <v>146</v>
      </c>
      <c r="B116" s="33">
        <v>0</v>
      </c>
    </row>
    <row r="117" spans="1:2" x14ac:dyDescent="0.25">
      <c r="A117" s="5" t="s">
        <v>176</v>
      </c>
      <c r="B117" s="33">
        <v>0</v>
      </c>
    </row>
    <row r="118" spans="1:2" x14ac:dyDescent="0.25">
      <c r="A118" s="5" t="s">
        <v>149</v>
      </c>
      <c r="B118" s="33">
        <v>0</v>
      </c>
    </row>
    <row r="119" spans="1:2" x14ac:dyDescent="0.25">
      <c r="A119" s="5" t="s">
        <v>150</v>
      </c>
      <c r="B119" s="33">
        <v>0</v>
      </c>
    </row>
    <row r="120" spans="1:2" x14ac:dyDescent="0.25">
      <c r="A120" s="5" t="s">
        <v>153</v>
      </c>
      <c r="B120" s="33">
        <v>0</v>
      </c>
    </row>
    <row r="121" spans="1:2" x14ac:dyDescent="0.25">
      <c r="A121" s="5" t="s">
        <v>73</v>
      </c>
      <c r="B121" s="33">
        <v>0</v>
      </c>
    </row>
    <row r="122" spans="1:2" x14ac:dyDescent="0.25">
      <c r="A122" s="5" t="s">
        <v>154</v>
      </c>
      <c r="B122" s="33">
        <v>0</v>
      </c>
    </row>
    <row r="123" spans="1:2" x14ac:dyDescent="0.25">
      <c r="A123" s="5" t="s">
        <v>155</v>
      </c>
      <c r="B123" s="33">
        <v>0</v>
      </c>
    </row>
    <row r="124" spans="1:2" x14ac:dyDescent="0.25">
      <c r="A124" s="5" t="s">
        <v>12</v>
      </c>
      <c r="B124" s="33">
        <v>0</v>
      </c>
    </row>
    <row r="125" spans="1:2" x14ac:dyDescent="0.25">
      <c r="A125" s="5" t="s">
        <v>184</v>
      </c>
      <c r="B125" s="33">
        <v>0</v>
      </c>
    </row>
    <row r="126" spans="1:2" x14ac:dyDescent="0.25">
      <c r="A126" s="5" t="s">
        <v>17</v>
      </c>
      <c r="B126" s="33">
        <v>0</v>
      </c>
    </row>
    <row r="127" spans="1:2" x14ac:dyDescent="0.25">
      <c r="A127" s="5" t="s">
        <v>186</v>
      </c>
      <c r="B127" s="33">
        <v>0</v>
      </c>
    </row>
    <row r="128" spans="1:2" x14ac:dyDescent="0.25">
      <c r="A128" s="5" t="s">
        <v>19</v>
      </c>
      <c r="B128" s="33">
        <v>0</v>
      </c>
    </row>
    <row r="129" spans="1:2" x14ac:dyDescent="0.25">
      <c r="A129" s="5" t="s">
        <v>189</v>
      </c>
      <c r="B129" s="33">
        <v>0</v>
      </c>
    </row>
    <row r="130" spans="1:2" x14ac:dyDescent="0.25">
      <c r="A130" s="5" t="s">
        <v>8</v>
      </c>
      <c r="B130" s="33">
        <v>0</v>
      </c>
    </row>
    <row r="131" spans="1:2" x14ac:dyDescent="0.25">
      <c r="A131" s="5" t="s">
        <v>346</v>
      </c>
      <c r="B131" s="33">
        <v>0</v>
      </c>
    </row>
    <row r="132" spans="1:2" x14ac:dyDescent="0.25">
      <c r="A132" s="5" t="s">
        <v>159</v>
      </c>
      <c r="B132" s="33">
        <v>0</v>
      </c>
    </row>
    <row r="133" spans="1:2" x14ac:dyDescent="0.25">
      <c r="A133" s="5" t="s">
        <v>98</v>
      </c>
      <c r="B133" s="33">
        <v>0</v>
      </c>
    </row>
    <row r="134" spans="1:2" x14ac:dyDescent="0.25">
      <c r="A134" s="5" t="s">
        <v>139</v>
      </c>
      <c r="B134" s="33">
        <v>0</v>
      </c>
    </row>
    <row r="135" spans="1:2" x14ac:dyDescent="0.25">
      <c r="A135" s="5" t="s">
        <v>94</v>
      </c>
      <c r="B135" s="33">
        <v>0</v>
      </c>
    </row>
    <row r="136" spans="1:2" x14ac:dyDescent="0.25">
      <c r="A136" s="5" t="s">
        <v>141</v>
      </c>
      <c r="B136" s="33">
        <v>0</v>
      </c>
    </row>
    <row r="137" spans="1:2" x14ac:dyDescent="0.25">
      <c r="A137" s="5" t="s">
        <v>81</v>
      </c>
      <c r="B137" s="33">
        <v>0</v>
      </c>
    </row>
    <row r="138" spans="1:2" x14ac:dyDescent="0.25">
      <c r="A138" s="5" t="s">
        <v>99</v>
      </c>
      <c r="B138" s="33">
        <v>0</v>
      </c>
    </row>
    <row r="139" spans="1:2" x14ac:dyDescent="0.25">
      <c r="A139" s="5" t="s">
        <v>65</v>
      </c>
      <c r="B139" s="33">
        <v>123911.38</v>
      </c>
    </row>
    <row r="140" spans="1:2" x14ac:dyDescent="0.25">
      <c r="A140" s="5" t="s">
        <v>160</v>
      </c>
      <c r="B140" s="33">
        <v>0</v>
      </c>
    </row>
    <row r="141" spans="1:2" x14ac:dyDescent="0.25">
      <c r="A141" s="5" t="s">
        <v>84</v>
      </c>
      <c r="B141" s="33">
        <v>0</v>
      </c>
    </row>
    <row r="142" spans="1:2" x14ac:dyDescent="0.25">
      <c r="A142" s="5" t="s">
        <v>83</v>
      </c>
      <c r="B142" s="33">
        <v>0</v>
      </c>
    </row>
    <row r="143" spans="1:2" x14ac:dyDescent="0.25">
      <c r="A143" s="5" t="s">
        <v>140</v>
      </c>
      <c r="B143" s="33">
        <v>0</v>
      </c>
    </row>
    <row r="144" spans="1:2" x14ac:dyDescent="0.25">
      <c r="A144" s="5" t="s">
        <v>13</v>
      </c>
      <c r="B144" s="33">
        <v>0</v>
      </c>
    </row>
    <row r="145" spans="1:2" x14ac:dyDescent="0.25">
      <c r="A145" s="5" t="s">
        <v>88</v>
      </c>
      <c r="B145" s="33">
        <v>0</v>
      </c>
    </row>
    <row r="146" spans="1:2" x14ac:dyDescent="0.25">
      <c r="A146" s="5" t="s">
        <v>67</v>
      </c>
      <c r="B146" s="33">
        <v>0</v>
      </c>
    </row>
    <row r="161" s="1" customFormat="1" x14ac:dyDescent="0.25"/>
    <row r="162" s="1" customFormat="1" x14ac:dyDescent="0.25"/>
    <row r="163" s="1" customFormat="1" x14ac:dyDescent="0.25"/>
    <row r="164" s="1" customFormat="1" x14ac:dyDescent="0.25"/>
    <row r="165" s="1" customFormat="1" x14ac:dyDescent="0.25"/>
    <row r="166" s="1" customFormat="1" x14ac:dyDescent="0.25"/>
    <row r="167" s="1" customFormat="1" x14ac:dyDescent="0.25"/>
    <row r="168" s="1" customFormat="1" x14ac:dyDescent="0.25"/>
    <row r="169" s="1" customFormat="1" x14ac:dyDescent="0.25"/>
    <row r="170" s="1" customFormat="1" x14ac:dyDescent="0.25"/>
    <row r="171" s="1" customFormat="1" x14ac:dyDescent="0.25"/>
    <row r="172" s="1" customFormat="1" x14ac:dyDescent="0.25"/>
    <row r="173" s="1" customFormat="1" x14ac:dyDescent="0.25"/>
    <row r="174" s="1" customFormat="1" x14ac:dyDescent="0.25"/>
    <row r="175" s="1" customFormat="1" x14ac:dyDescent="0.25"/>
    <row r="176" s="1" customFormat="1" x14ac:dyDescent="0.25"/>
    <row r="177" s="1" customFormat="1" x14ac:dyDescent="0.25"/>
    <row r="178" s="1" customFormat="1" x14ac:dyDescent="0.25"/>
    <row r="179" s="1" customFormat="1" x14ac:dyDescent="0.25"/>
    <row r="180" s="1" customFormat="1" x14ac:dyDescent="0.25"/>
    <row r="181" s="1" customFormat="1" x14ac:dyDescent="0.25"/>
    <row r="182" s="1" customFormat="1" x14ac:dyDescent="0.25"/>
    <row r="183" s="1" customFormat="1" x14ac:dyDescent="0.25"/>
    <row r="184" s="1" customFormat="1" x14ac:dyDescent="0.25"/>
    <row r="185" s="1" customFormat="1" x14ac:dyDescent="0.25"/>
    <row r="186" s="1" customFormat="1" x14ac:dyDescent="0.25"/>
    <row r="187" s="1" customFormat="1" x14ac:dyDescent="0.25"/>
    <row r="188" s="1" customFormat="1" x14ac:dyDescent="0.25"/>
    <row r="189" s="1" customFormat="1" x14ac:dyDescent="0.25"/>
    <row r="190" s="1" customFormat="1" x14ac:dyDescent="0.25"/>
    <row r="191" s="1" customFormat="1" x14ac:dyDescent="0.25"/>
    <row r="192" s="1" customFormat="1" x14ac:dyDescent="0.25"/>
    <row r="193" s="1" customFormat="1" x14ac:dyDescent="0.25"/>
    <row r="194" s="1" customFormat="1" x14ac:dyDescent="0.25"/>
    <row r="195" s="1" customFormat="1" x14ac:dyDescent="0.25"/>
    <row r="196" s="1" customFormat="1" x14ac:dyDescent="0.25"/>
    <row r="197" s="1" customFormat="1" x14ac:dyDescent="0.25"/>
    <row r="198" s="1" customFormat="1" x14ac:dyDescent="0.25"/>
    <row r="199" s="1" customFormat="1" x14ac:dyDescent="0.25"/>
    <row r="200" s="1" customFormat="1" x14ac:dyDescent="0.25"/>
    <row r="201" s="1" customFormat="1" x14ac:dyDescent="0.25"/>
    <row r="202" s="1" customFormat="1" x14ac:dyDescent="0.25"/>
    <row r="203" s="1" customFormat="1" x14ac:dyDescent="0.25"/>
    <row r="204" s="1" customFormat="1" x14ac:dyDescent="0.25"/>
    <row r="205" s="1" customFormat="1" x14ac:dyDescent="0.25"/>
    <row r="206" s="1" customFormat="1" x14ac:dyDescent="0.25"/>
    <row r="207" s="1" customFormat="1" x14ac:dyDescent="0.25"/>
    <row r="208" s="1" customFormat="1" x14ac:dyDescent="0.25"/>
    <row r="209" s="1" customFormat="1" x14ac:dyDescent="0.25"/>
    <row r="210" s="1" customFormat="1" x14ac:dyDescent="0.25"/>
    <row r="211" s="1" customFormat="1" x14ac:dyDescent="0.25"/>
    <row r="212" s="1" customFormat="1" x14ac:dyDescent="0.25"/>
    <row r="213" s="1" customFormat="1" x14ac:dyDescent="0.25"/>
    <row r="214" s="1" customFormat="1" x14ac:dyDescent="0.25"/>
    <row r="215" s="1" customFormat="1" x14ac:dyDescent="0.25"/>
    <row r="216" s="1" customFormat="1" x14ac:dyDescent="0.25"/>
    <row r="217" s="1" customFormat="1" x14ac:dyDescent="0.25"/>
    <row r="218" s="1" customFormat="1" x14ac:dyDescent="0.25"/>
    <row r="219" s="1" customFormat="1" x14ac:dyDescent="0.25"/>
    <row r="220" s="1" customFormat="1" x14ac:dyDescent="0.25"/>
    <row r="221" s="1" customFormat="1" x14ac:dyDescent="0.25"/>
    <row r="222" s="1" customFormat="1" x14ac:dyDescent="0.25"/>
    <row r="223" s="1" customFormat="1" x14ac:dyDescent="0.25"/>
    <row r="224" s="1" customFormat="1" x14ac:dyDescent="0.25"/>
    <row r="225" s="1" customFormat="1" x14ac:dyDescent="0.25"/>
    <row r="226" s="1" customFormat="1" x14ac:dyDescent="0.25"/>
    <row r="227" s="1" customFormat="1" x14ac:dyDescent="0.25"/>
    <row r="228" s="1" customFormat="1" x14ac:dyDescent="0.25"/>
    <row r="229" s="1" customFormat="1" x14ac:dyDescent="0.25"/>
    <row r="230" s="1" customFormat="1" x14ac:dyDescent="0.25"/>
    <row r="231" s="1" customFormat="1" x14ac:dyDescent="0.25"/>
    <row r="232" s="1" customFormat="1" x14ac:dyDescent="0.25"/>
    <row r="233" s="1" customFormat="1" x14ac:dyDescent="0.25"/>
    <row r="234" s="1" customFormat="1" x14ac:dyDescent="0.25"/>
    <row r="235" s="1" customFormat="1" x14ac:dyDescent="0.25"/>
    <row r="236" s="1" customFormat="1" x14ac:dyDescent="0.25"/>
    <row r="237" s="1" customFormat="1" x14ac:dyDescent="0.25"/>
    <row r="238" s="1" customFormat="1" x14ac:dyDescent="0.25"/>
    <row r="239" s="1" customFormat="1" x14ac:dyDescent="0.25"/>
    <row r="240" s="1" customFormat="1" x14ac:dyDescent="0.25"/>
    <row r="241" s="1" customFormat="1" x14ac:dyDescent="0.25"/>
    <row r="242" s="1" customFormat="1" x14ac:dyDescent="0.25"/>
    <row r="243" s="1" customFormat="1" x14ac:dyDescent="0.25"/>
    <row r="244" s="1" customFormat="1" x14ac:dyDescent="0.25"/>
    <row r="245" s="1" customFormat="1" x14ac:dyDescent="0.25"/>
    <row r="246" s="1" customFormat="1" x14ac:dyDescent="0.25"/>
    <row r="247" s="1" customFormat="1" x14ac:dyDescent="0.25"/>
    <row r="248" s="1" customFormat="1" x14ac:dyDescent="0.25"/>
    <row r="249" s="1" customFormat="1" x14ac:dyDescent="0.25"/>
    <row r="250" s="1" customFormat="1" x14ac:dyDescent="0.25"/>
    <row r="251" s="1" customFormat="1" x14ac:dyDescent="0.25"/>
    <row r="252" s="1" customFormat="1" x14ac:dyDescent="0.25"/>
    <row r="253" s="1" customFormat="1" x14ac:dyDescent="0.25"/>
    <row r="254" s="1" customFormat="1" x14ac:dyDescent="0.25"/>
    <row r="255" s="1" customFormat="1" x14ac:dyDescent="0.25"/>
    <row r="256" s="1" customFormat="1" x14ac:dyDescent="0.25"/>
    <row r="257" s="1" customFormat="1" x14ac:dyDescent="0.25"/>
    <row r="258" s="1" customFormat="1" x14ac:dyDescent="0.25"/>
    <row r="259" s="1" customFormat="1" x14ac:dyDescent="0.25"/>
    <row r="260" s="1" customFormat="1" x14ac:dyDescent="0.25"/>
    <row r="261" s="1" customFormat="1" x14ac:dyDescent="0.25"/>
    <row r="262" s="1" customFormat="1" x14ac:dyDescent="0.25"/>
    <row r="263" s="1" customFormat="1" x14ac:dyDescent="0.25"/>
    <row r="264" s="1" customFormat="1" x14ac:dyDescent="0.25"/>
    <row r="265" s="1" customFormat="1" x14ac:dyDescent="0.25"/>
    <row r="266" s="1" customFormat="1" x14ac:dyDescent="0.25"/>
    <row r="267" s="1" customFormat="1" x14ac:dyDescent="0.25"/>
    <row r="268" s="1" customFormat="1" x14ac:dyDescent="0.25"/>
    <row r="269" s="1" customFormat="1" x14ac:dyDescent="0.25"/>
    <row r="270" s="1" customFormat="1" x14ac:dyDescent="0.25"/>
    <row r="271" s="1" customFormat="1" x14ac:dyDescent="0.25"/>
    <row r="272" s="1" customFormat="1" x14ac:dyDescent="0.25"/>
    <row r="273" s="1" customFormat="1" x14ac:dyDescent="0.25"/>
    <row r="274" s="1" customFormat="1" x14ac:dyDescent="0.25"/>
    <row r="275" s="1" customFormat="1" x14ac:dyDescent="0.25"/>
    <row r="276" s="1" customFormat="1" x14ac:dyDescent="0.25"/>
    <row r="277" s="1" customFormat="1" x14ac:dyDescent="0.25"/>
    <row r="278" s="1" customFormat="1" x14ac:dyDescent="0.25"/>
    <row r="279" s="1" customFormat="1" x14ac:dyDescent="0.25"/>
    <row r="280" s="1" customFormat="1" x14ac:dyDescent="0.25"/>
    <row r="281" s="1" customFormat="1" x14ac:dyDescent="0.25"/>
    <row r="282" s="1" customFormat="1" x14ac:dyDescent="0.25"/>
    <row r="283" s="1" customFormat="1" x14ac:dyDescent="0.25"/>
    <row r="284" s="1" customFormat="1" x14ac:dyDescent="0.25"/>
    <row r="285" s="1" customFormat="1" x14ac:dyDescent="0.25"/>
    <row r="286" s="1" customFormat="1" x14ac:dyDescent="0.25"/>
    <row r="287" s="1" customFormat="1" x14ac:dyDescent="0.25"/>
    <row r="288" s="1" customFormat="1" x14ac:dyDescent="0.25"/>
    <row r="289" s="1" customFormat="1" x14ac:dyDescent="0.25"/>
    <row r="290" s="1" customFormat="1" x14ac:dyDescent="0.25"/>
    <row r="291" s="1" customFormat="1" x14ac:dyDescent="0.25"/>
    <row r="292" s="1" customFormat="1" x14ac:dyDescent="0.25"/>
    <row r="293" s="1" customFormat="1" x14ac:dyDescent="0.25"/>
    <row r="294" s="1" customFormat="1" x14ac:dyDescent="0.25"/>
    <row r="295" s="1" customFormat="1" x14ac:dyDescent="0.25"/>
    <row r="296" s="1" customFormat="1" x14ac:dyDescent="0.25"/>
    <row r="297" s="1" customFormat="1" x14ac:dyDescent="0.25"/>
    <row r="298" s="1" customFormat="1" x14ac:dyDescent="0.25"/>
    <row r="299" s="1" customFormat="1" x14ac:dyDescent="0.25"/>
    <row r="300" s="1" customFormat="1" x14ac:dyDescent="0.25"/>
    <row r="301" s="1" customFormat="1" x14ac:dyDescent="0.25"/>
    <row r="302" s="1" customFormat="1" x14ac:dyDescent="0.25"/>
    <row r="303" s="1" customFormat="1" x14ac:dyDescent="0.25"/>
    <row r="304" s="1" customFormat="1" x14ac:dyDescent="0.25"/>
    <row r="305" s="1" customFormat="1" x14ac:dyDescent="0.25"/>
    <row r="306" s="1" customFormat="1" x14ac:dyDescent="0.25"/>
    <row r="307" s="1" customFormat="1" x14ac:dyDescent="0.25"/>
    <row r="308" s="1" customFormat="1" x14ac:dyDescent="0.25"/>
    <row r="309" s="1" customFormat="1" x14ac:dyDescent="0.25"/>
    <row r="310" s="1" customFormat="1" x14ac:dyDescent="0.25"/>
    <row r="311" s="1" customFormat="1" x14ac:dyDescent="0.25"/>
    <row r="312" s="1" customFormat="1" x14ac:dyDescent="0.25"/>
    <row r="313" s="1" customFormat="1" x14ac:dyDescent="0.25"/>
    <row r="314" s="1" customFormat="1" x14ac:dyDescent="0.25"/>
    <row r="315" s="1" customFormat="1" x14ac:dyDescent="0.25"/>
    <row r="316" s="1" customFormat="1" x14ac:dyDescent="0.25"/>
    <row r="317" s="1" customFormat="1" x14ac:dyDescent="0.25"/>
    <row r="318" s="1" customFormat="1" x14ac:dyDescent="0.25"/>
    <row r="319" s="1" customFormat="1" x14ac:dyDescent="0.25"/>
    <row r="320" s="1" customFormat="1" x14ac:dyDescent="0.25"/>
    <row r="321" s="1" customFormat="1" x14ac:dyDescent="0.25"/>
    <row r="322" s="1" customFormat="1" x14ac:dyDescent="0.25"/>
    <row r="323" s="1" customFormat="1" x14ac:dyDescent="0.25"/>
    <row r="324" s="1" customFormat="1" x14ac:dyDescent="0.25"/>
    <row r="325" s="1" customFormat="1" x14ac:dyDescent="0.25"/>
    <row r="326" s="1" customFormat="1" x14ac:dyDescent="0.25"/>
    <row r="327" s="1" customFormat="1" x14ac:dyDescent="0.25"/>
    <row r="328" s="1" customFormat="1" x14ac:dyDescent="0.25"/>
    <row r="329" s="1" customFormat="1" x14ac:dyDescent="0.25"/>
    <row r="330" s="1" customFormat="1" x14ac:dyDescent="0.25"/>
    <row r="331" s="1" customFormat="1" x14ac:dyDescent="0.25"/>
    <row r="332" s="1" customFormat="1" x14ac:dyDescent="0.25"/>
    <row r="333" s="1" customFormat="1" x14ac:dyDescent="0.25"/>
    <row r="334" s="1" customFormat="1" x14ac:dyDescent="0.25"/>
    <row r="335" s="1" customFormat="1" x14ac:dyDescent="0.25"/>
    <row r="336" s="1" customFormat="1" x14ac:dyDescent="0.25"/>
    <row r="337" s="1" customFormat="1" x14ac:dyDescent="0.25"/>
    <row r="338" s="1" customFormat="1" x14ac:dyDescent="0.25"/>
    <row r="339" s="1" customFormat="1" x14ac:dyDescent="0.25"/>
    <row r="340" s="1" customFormat="1" x14ac:dyDescent="0.25"/>
    <row r="341" s="1" customFormat="1" x14ac:dyDescent="0.25"/>
    <row r="342" s="1" customFormat="1" x14ac:dyDescent="0.25"/>
    <row r="343" s="1" customFormat="1" x14ac:dyDescent="0.25"/>
    <row r="344" s="1" customFormat="1" x14ac:dyDescent="0.25"/>
    <row r="345" s="1" customFormat="1" x14ac:dyDescent="0.25"/>
    <row r="346" s="1" customFormat="1" x14ac:dyDescent="0.25"/>
    <row r="347" s="1" customFormat="1" x14ac:dyDescent="0.25"/>
    <row r="348" s="1" customFormat="1" x14ac:dyDescent="0.25"/>
    <row r="349" s="1" customFormat="1" x14ac:dyDescent="0.25"/>
    <row r="350" s="1" customFormat="1" x14ac:dyDescent="0.25"/>
    <row r="351" s="1" customFormat="1" x14ac:dyDescent="0.25"/>
    <row r="352" s="1" customFormat="1" x14ac:dyDescent="0.25"/>
    <row r="353" s="1" customFormat="1" x14ac:dyDescent="0.25"/>
    <row r="354" s="1" customFormat="1" x14ac:dyDescent="0.25"/>
    <row r="355" s="1" customFormat="1" x14ac:dyDescent="0.25"/>
    <row r="356" s="1" customFormat="1" x14ac:dyDescent="0.25"/>
    <row r="357" s="1" customFormat="1" x14ac:dyDescent="0.25"/>
    <row r="358" s="1" customFormat="1" x14ac:dyDescent="0.25"/>
    <row r="359" s="1" customFormat="1" x14ac:dyDescent="0.25"/>
    <row r="360" s="1" customFormat="1" x14ac:dyDescent="0.25"/>
    <row r="361" s="1" customFormat="1" x14ac:dyDescent="0.25"/>
    <row r="362" s="1" customFormat="1" x14ac:dyDescent="0.25"/>
    <row r="363" s="1" customFormat="1" x14ac:dyDescent="0.25"/>
    <row r="364" s="1" customFormat="1" x14ac:dyDescent="0.25"/>
    <row r="365" s="1" customFormat="1" x14ac:dyDescent="0.25"/>
    <row r="366" s="1" customFormat="1" x14ac:dyDescent="0.25"/>
    <row r="367" s="1" customFormat="1" x14ac:dyDescent="0.25"/>
    <row r="368" s="1" customFormat="1" x14ac:dyDescent="0.25"/>
    <row r="369" s="1" customFormat="1" x14ac:dyDescent="0.25"/>
    <row r="370" s="1" customFormat="1" x14ac:dyDescent="0.25"/>
    <row r="371" s="1" customFormat="1" x14ac:dyDescent="0.25"/>
    <row r="372" s="1" customFormat="1" x14ac:dyDescent="0.25"/>
    <row r="373" s="1" customFormat="1" x14ac:dyDescent="0.25"/>
    <row r="374" s="1" customFormat="1" x14ac:dyDescent="0.25"/>
    <row r="375" s="1" customFormat="1" x14ac:dyDescent="0.25"/>
    <row r="376" s="1" customFormat="1" x14ac:dyDescent="0.25"/>
    <row r="377" s="1" customFormat="1" x14ac:dyDescent="0.25"/>
    <row r="378" s="1" customFormat="1" x14ac:dyDescent="0.25"/>
    <row r="379" s="1" customFormat="1" x14ac:dyDescent="0.25"/>
    <row r="380" s="1" customFormat="1" x14ac:dyDescent="0.25"/>
    <row r="381" s="1" customFormat="1" x14ac:dyDescent="0.25"/>
  </sheetData>
  <pageMargins left="0.511811024" right="0.511811024" top="0.78740157499999996" bottom="0.78740157499999996" header="0.31496062000000002" footer="0.31496062000000002"/>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61D0D-9E3A-461D-9DFA-226B5F03BB83}">
  <sheetPr codeName="Planilha18"/>
  <dimension ref="A2:H309"/>
  <sheetViews>
    <sheetView workbookViewId="0">
      <selection activeCell="B14" sqref="B14"/>
    </sheetView>
  </sheetViews>
  <sheetFormatPr defaultColWidth="9.1796875" defaultRowHeight="12.5" x14ac:dyDescent="0.25"/>
  <cols>
    <col min="1" max="1" width="40.54296875" style="1" customWidth="1"/>
    <col min="2" max="2" width="30.54296875" style="1" customWidth="1"/>
    <col min="3" max="16384" width="9.1796875" style="1"/>
  </cols>
  <sheetData>
    <row r="2" spans="1:8" ht="15" customHeight="1" x14ac:dyDescent="0.3">
      <c r="B2" s="2" t="str">
        <f>Índice!A8</f>
        <v>MÊS DE COMPETÊNCIA: Junho de 2024</v>
      </c>
      <c r="C2" s="3"/>
      <c r="D2" s="3"/>
      <c r="H2" s="3"/>
    </row>
    <row r="3" spans="1:8" ht="15" customHeight="1" x14ac:dyDescent="0.3">
      <c r="B3" s="2"/>
      <c r="C3" s="3"/>
      <c r="D3" s="3"/>
      <c r="H3" s="3"/>
    </row>
    <row r="5" spans="1:8" ht="13" x14ac:dyDescent="0.3">
      <c r="A5" s="2" t="s">
        <v>600</v>
      </c>
    </row>
    <row r="6" spans="1:8" x14ac:dyDescent="0.25">
      <c r="A6" s="1" t="s">
        <v>583</v>
      </c>
    </row>
    <row r="8" spans="1:8" ht="13" x14ac:dyDescent="0.3">
      <c r="A8" s="4" t="s">
        <v>1</v>
      </c>
      <c r="B8" s="6" t="s">
        <v>899</v>
      </c>
    </row>
    <row r="9" spans="1:8" x14ac:dyDescent="0.25">
      <c r="A9" s="10" t="s">
        <v>234</v>
      </c>
      <c r="B9" s="26">
        <v>776687.48840054928</v>
      </c>
    </row>
    <row r="10" spans="1:8" x14ac:dyDescent="0.25">
      <c r="A10" s="5" t="s">
        <v>56</v>
      </c>
      <c r="B10" s="33">
        <v>-1445.6327894790109</v>
      </c>
    </row>
    <row r="11" spans="1:8" x14ac:dyDescent="0.25">
      <c r="A11" s="5" t="s">
        <v>164</v>
      </c>
      <c r="B11" s="33">
        <v>-3017.5049804762175</v>
      </c>
    </row>
    <row r="12" spans="1:8" x14ac:dyDescent="0.25">
      <c r="A12" s="5" t="s">
        <v>165</v>
      </c>
      <c r="B12" s="33">
        <v>-5006.0264555173335</v>
      </c>
    </row>
    <row r="13" spans="1:8" x14ac:dyDescent="0.25">
      <c r="A13" s="5" t="s">
        <v>383</v>
      </c>
      <c r="B13" s="33">
        <v>-55.47564977858783</v>
      </c>
    </row>
    <row r="14" spans="1:8" x14ac:dyDescent="0.25">
      <c r="A14" s="5" t="s">
        <v>384</v>
      </c>
      <c r="B14" s="33">
        <v>-895.41442529197116</v>
      </c>
    </row>
    <row r="15" spans="1:8" x14ac:dyDescent="0.25">
      <c r="A15" s="5" t="s">
        <v>166</v>
      </c>
      <c r="B15" s="33">
        <v>-6980.2707810305619</v>
      </c>
    </row>
    <row r="16" spans="1:8" x14ac:dyDescent="0.25">
      <c r="A16" s="5" t="s">
        <v>257</v>
      </c>
      <c r="B16" s="33">
        <v>-2327.027680289837</v>
      </c>
    </row>
    <row r="17" spans="1:2" x14ac:dyDescent="0.25">
      <c r="A17" s="5" t="s">
        <v>398</v>
      </c>
      <c r="B17" s="33">
        <v>-297.07222262040546</v>
      </c>
    </row>
    <row r="18" spans="1:2" x14ac:dyDescent="0.25">
      <c r="A18" s="5" t="s">
        <v>143</v>
      </c>
      <c r="B18" s="33">
        <v>-4890.8804305441954</v>
      </c>
    </row>
    <row r="19" spans="1:2" x14ac:dyDescent="0.25">
      <c r="A19" s="5" t="s">
        <v>163</v>
      </c>
      <c r="B19" s="33">
        <v>-6980.2707810305619</v>
      </c>
    </row>
    <row r="20" spans="1:2" x14ac:dyDescent="0.25">
      <c r="A20" s="5" t="s">
        <v>374</v>
      </c>
      <c r="B20" s="33">
        <v>-1079.1140931586478</v>
      </c>
    </row>
    <row r="21" spans="1:2" x14ac:dyDescent="0.25">
      <c r="A21" s="5" t="s">
        <v>461</v>
      </c>
      <c r="B21" s="33">
        <v>0</v>
      </c>
    </row>
    <row r="22" spans="1:2" x14ac:dyDescent="0.25">
      <c r="A22" s="5" t="s">
        <v>231</v>
      </c>
      <c r="B22" s="33">
        <v>-3245.6106568804121</v>
      </c>
    </row>
    <row r="23" spans="1:2" x14ac:dyDescent="0.25">
      <c r="A23" s="5" t="s">
        <v>103</v>
      </c>
      <c r="B23" s="33">
        <v>-4923.5101069989014</v>
      </c>
    </row>
    <row r="24" spans="1:2" x14ac:dyDescent="0.25">
      <c r="A24" s="5" t="s">
        <v>138</v>
      </c>
      <c r="B24" s="33">
        <v>-6980.2707810305619</v>
      </c>
    </row>
    <row r="25" spans="1:2" x14ac:dyDescent="0.25">
      <c r="A25" s="5" t="s">
        <v>219</v>
      </c>
      <c r="B25" s="33">
        <v>-5340.1740964250766</v>
      </c>
    </row>
    <row r="26" spans="1:2" x14ac:dyDescent="0.25">
      <c r="A26" s="5" t="s">
        <v>167</v>
      </c>
      <c r="B26" s="33">
        <v>-6560.2883945137246</v>
      </c>
    </row>
    <row r="27" spans="1:2" x14ac:dyDescent="0.25">
      <c r="A27" s="5" t="s">
        <v>89</v>
      </c>
      <c r="B27" s="33">
        <v>-593.83122092386054</v>
      </c>
    </row>
    <row r="28" spans="1:2" x14ac:dyDescent="0.25">
      <c r="A28" s="5" t="s">
        <v>96</v>
      </c>
      <c r="B28" s="33">
        <v>-6980.2707810305619</v>
      </c>
    </row>
    <row r="29" spans="1:2" x14ac:dyDescent="0.25">
      <c r="A29" s="5" t="s">
        <v>230</v>
      </c>
      <c r="B29" s="33">
        <v>-4125.0269113942804</v>
      </c>
    </row>
    <row r="30" spans="1:2" x14ac:dyDescent="0.25">
      <c r="A30" s="5" t="s">
        <v>144</v>
      </c>
      <c r="B30" s="33">
        <v>-6261.2348588059303</v>
      </c>
    </row>
    <row r="31" spans="1:2" x14ac:dyDescent="0.25">
      <c r="A31" s="5" t="s">
        <v>344</v>
      </c>
      <c r="B31" s="33">
        <v>-95.926061999412738</v>
      </c>
    </row>
    <row r="32" spans="1:2" x14ac:dyDescent="0.25">
      <c r="A32" s="5" t="s">
        <v>78</v>
      </c>
      <c r="B32" s="33">
        <v>-657.34620680484215</v>
      </c>
    </row>
    <row r="33" spans="1:2" x14ac:dyDescent="0.25">
      <c r="A33" s="5" t="s">
        <v>422</v>
      </c>
      <c r="B33" s="33">
        <v>-297.07222262040546</v>
      </c>
    </row>
    <row r="34" spans="1:2" x14ac:dyDescent="0.25">
      <c r="A34" s="5" t="s">
        <v>207</v>
      </c>
      <c r="B34" s="33">
        <v>-2495.941614168571</v>
      </c>
    </row>
    <row r="35" spans="1:2" x14ac:dyDescent="0.25">
      <c r="A35" s="5" t="s">
        <v>206</v>
      </c>
      <c r="B35" s="33">
        <v>-419.73646901337258</v>
      </c>
    </row>
    <row r="36" spans="1:2" x14ac:dyDescent="0.25">
      <c r="A36" s="5" t="s">
        <v>168</v>
      </c>
      <c r="B36" s="33">
        <v>-6980.2707810305619</v>
      </c>
    </row>
    <row r="37" spans="1:2" x14ac:dyDescent="0.25">
      <c r="A37" s="5" t="s">
        <v>169</v>
      </c>
      <c r="B37" s="33">
        <v>-5341.6284515143943</v>
      </c>
    </row>
    <row r="38" spans="1:2" x14ac:dyDescent="0.25">
      <c r="A38" s="5" t="s">
        <v>423</v>
      </c>
      <c r="B38" s="33">
        <v>-426.87036023184862</v>
      </c>
    </row>
    <row r="39" spans="1:2" x14ac:dyDescent="0.25">
      <c r="A39" s="5" t="s">
        <v>202</v>
      </c>
      <c r="B39" s="33">
        <v>-4165.705582493847</v>
      </c>
    </row>
    <row r="40" spans="1:2" x14ac:dyDescent="0.25">
      <c r="A40" s="5" t="s">
        <v>97</v>
      </c>
      <c r="B40" s="33">
        <v>-1558.8305016077904</v>
      </c>
    </row>
    <row r="41" spans="1:2" x14ac:dyDescent="0.25">
      <c r="A41" s="5" t="s">
        <v>236</v>
      </c>
      <c r="B41" s="33">
        <v>-1791.3098081845612</v>
      </c>
    </row>
    <row r="42" spans="1:2" x14ac:dyDescent="0.25">
      <c r="A42" s="5" t="s">
        <v>258</v>
      </c>
      <c r="B42" s="33">
        <v>-2431.9657024807511</v>
      </c>
    </row>
    <row r="43" spans="1:2" x14ac:dyDescent="0.25">
      <c r="A43" s="5" t="s">
        <v>14</v>
      </c>
      <c r="B43" s="33">
        <v>-2825.6521822318873</v>
      </c>
    </row>
    <row r="44" spans="1:2" x14ac:dyDescent="0.25">
      <c r="A44" s="5" t="s">
        <v>368</v>
      </c>
      <c r="B44" s="33">
        <v>-55.47564977858783</v>
      </c>
    </row>
    <row r="45" spans="1:2" x14ac:dyDescent="0.25">
      <c r="A45" s="5" t="s">
        <v>369</v>
      </c>
      <c r="B45" s="33">
        <v>-173.57651784376463</v>
      </c>
    </row>
    <row r="46" spans="1:2" x14ac:dyDescent="0.25">
      <c r="A46" s="5" t="s">
        <v>407</v>
      </c>
      <c r="B46" s="33">
        <v>-1387.6105650923184</v>
      </c>
    </row>
    <row r="47" spans="1:2" x14ac:dyDescent="0.25">
      <c r="A47" s="5" t="s">
        <v>72</v>
      </c>
      <c r="B47" s="33">
        <v>-4210.0456342102489</v>
      </c>
    </row>
    <row r="48" spans="1:2" x14ac:dyDescent="0.25">
      <c r="A48" s="5" t="s">
        <v>74</v>
      </c>
      <c r="B48" s="33">
        <v>-535.26317748790905</v>
      </c>
    </row>
    <row r="49" spans="1:2" x14ac:dyDescent="0.25">
      <c r="A49" s="5" t="s">
        <v>170</v>
      </c>
      <c r="B49" s="33">
        <v>-3271.3764494009606</v>
      </c>
    </row>
    <row r="50" spans="1:2" x14ac:dyDescent="0.25">
      <c r="A50" s="5" t="s">
        <v>399</v>
      </c>
      <c r="B50" s="33">
        <v>-426.87036023184862</v>
      </c>
    </row>
    <row r="51" spans="1:2" x14ac:dyDescent="0.25">
      <c r="A51" s="5" t="s">
        <v>395</v>
      </c>
      <c r="B51" s="33">
        <v>-583.66736737712984</v>
      </c>
    </row>
    <row r="52" spans="1:2" x14ac:dyDescent="0.25">
      <c r="A52" s="5" t="s">
        <v>93</v>
      </c>
      <c r="B52" s="33">
        <v>-1935.772677553394</v>
      </c>
    </row>
    <row r="53" spans="1:2" x14ac:dyDescent="0.25">
      <c r="A53" s="5" t="s">
        <v>57</v>
      </c>
      <c r="B53" s="33">
        <v>-636.85429816088049</v>
      </c>
    </row>
    <row r="54" spans="1:2" x14ac:dyDescent="0.25">
      <c r="A54" s="5" t="s">
        <v>171</v>
      </c>
      <c r="B54" s="33">
        <v>-6980.2707810305619</v>
      </c>
    </row>
    <row r="55" spans="1:2" x14ac:dyDescent="0.25">
      <c r="A55" s="5" t="s">
        <v>49</v>
      </c>
      <c r="B55" s="33">
        <v>-3485.3264355433835</v>
      </c>
    </row>
    <row r="56" spans="1:2" x14ac:dyDescent="0.25">
      <c r="A56" s="5" t="s">
        <v>348</v>
      </c>
      <c r="B56" s="33">
        <v>-65.391124657246294</v>
      </c>
    </row>
    <row r="57" spans="1:2" x14ac:dyDescent="0.25">
      <c r="A57" s="5" t="s">
        <v>237</v>
      </c>
      <c r="B57" s="33">
        <v>-2886.3687306027355</v>
      </c>
    </row>
    <row r="58" spans="1:2" x14ac:dyDescent="0.25">
      <c r="A58" s="5" t="s">
        <v>119</v>
      </c>
      <c r="B58" s="33">
        <v>-4890.8804305441954</v>
      </c>
    </row>
    <row r="59" spans="1:2" x14ac:dyDescent="0.25">
      <c r="A59" s="5" t="s">
        <v>408</v>
      </c>
      <c r="B59" s="33">
        <v>-1430.3935883056608</v>
      </c>
    </row>
    <row r="60" spans="1:2" x14ac:dyDescent="0.25">
      <c r="A60" s="5" t="s">
        <v>98</v>
      </c>
      <c r="B60" s="33">
        <v>-657.34620680484215</v>
      </c>
    </row>
    <row r="61" spans="1:2" x14ac:dyDescent="0.25">
      <c r="A61" s="5" t="s">
        <v>394</v>
      </c>
      <c r="B61" s="33">
        <v>-55.47564977858783</v>
      </c>
    </row>
    <row r="62" spans="1:2" x14ac:dyDescent="0.25">
      <c r="A62" s="5" t="s">
        <v>172</v>
      </c>
      <c r="B62" s="33">
        <v>-3643.8947224386761</v>
      </c>
    </row>
    <row r="63" spans="1:2" x14ac:dyDescent="0.25">
      <c r="A63" s="5" t="s">
        <v>385</v>
      </c>
      <c r="B63" s="33">
        <v>-55.47564977858783</v>
      </c>
    </row>
    <row r="64" spans="1:2" x14ac:dyDescent="0.25">
      <c r="A64" s="5" t="s">
        <v>100</v>
      </c>
      <c r="B64" s="33">
        <v>-568.78470971655929</v>
      </c>
    </row>
    <row r="65" spans="1:2" x14ac:dyDescent="0.25">
      <c r="A65" s="5" t="s">
        <v>455</v>
      </c>
      <c r="B65" s="33">
        <v>0</v>
      </c>
    </row>
    <row r="66" spans="1:2" x14ac:dyDescent="0.25">
      <c r="A66" s="5" t="s">
        <v>211</v>
      </c>
      <c r="B66" s="33">
        <v>-101.12804698132159</v>
      </c>
    </row>
    <row r="67" spans="1:2" x14ac:dyDescent="0.25">
      <c r="A67" s="5" t="s">
        <v>352</v>
      </c>
      <c r="B67" s="33">
        <v>-80.986978208855049</v>
      </c>
    </row>
    <row r="68" spans="1:2" x14ac:dyDescent="0.25">
      <c r="A68" s="5" t="s">
        <v>75</v>
      </c>
      <c r="B68" s="33">
        <v>-850.17066420614344</v>
      </c>
    </row>
    <row r="69" spans="1:2" x14ac:dyDescent="0.25">
      <c r="A69" s="5" t="s">
        <v>109</v>
      </c>
      <c r="B69" s="33">
        <v>-6980.2707810305619</v>
      </c>
    </row>
    <row r="70" spans="1:2" x14ac:dyDescent="0.25">
      <c r="A70" s="5" t="s">
        <v>208</v>
      </c>
      <c r="B70" s="33">
        <v>-239.41711827926846</v>
      </c>
    </row>
    <row r="71" spans="1:2" x14ac:dyDescent="0.25">
      <c r="A71" s="5" t="s">
        <v>145</v>
      </c>
      <c r="B71" s="33">
        <v>-3365.4993082667461</v>
      </c>
    </row>
    <row r="72" spans="1:2" x14ac:dyDescent="0.25">
      <c r="A72" s="5" t="s">
        <v>225</v>
      </c>
      <c r="B72" s="33">
        <v>-4859.8054268141186</v>
      </c>
    </row>
    <row r="73" spans="1:2" x14ac:dyDescent="0.25">
      <c r="A73" s="5" t="s">
        <v>139</v>
      </c>
      <c r="B73" s="33">
        <v>-6980.2707810305619</v>
      </c>
    </row>
    <row r="74" spans="1:2" x14ac:dyDescent="0.25">
      <c r="A74" s="5" t="s">
        <v>259</v>
      </c>
      <c r="B74" s="33">
        <v>-1872.0954786975817</v>
      </c>
    </row>
    <row r="75" spans="1:2" x14ac:dyDescent="0.25">
      <c r="A75" s="5" t="s">
        <v>217</v>
      </c>
      <c r="B75" s="33">
        <v>-5006.0264555173335</v>
      </c>
    </row>
    <row r="76" spans="1:2" x14ac:dyDescent="0.25">
      <c r="A76" s="5" t="s">
        <v>146</v>
      </c>
      <c r="B76" s="33">
        <v>-1628.2507810305615</v>
      </c>
    </row>
    <row r="77" spans="1:2" x14ac:dyDescent="0.25">
      <c r="A77" s="5" t="s">
        <v>173</v>
      </c>
      <c r="B77" s="33">
        <v>-6980.2707810305619</v>
      </c>
    </row>
    <row r="78" spans="1:2" x14ac:dyDescent="0.25">
      <c r="A78" s="5" t="s">
        <v>409</v>
      </c>
      <c r="B78" s="33">
        <v>-426.87036023184862</v>
      </c>
    </row>
    <row r="79" spans="1:2" x14ac:dyDescent="0.25">
      <c r="A79" s="5" t="s">
        <v>174</v>
      </c>
      <c r="B79" s="33">
        <v>-6375.6261193123892</v>
      </c>
    </row>
    <row r="80" spans="1:2" x14ac:dyDescent="0.25">
      <c r="A80" s="5" t="s">
        <v>87</v>
      </c>
      <c r="B80" s="33">
        <v>-1077.4220618501513</v>
      </c>
    </row>
    <row r="81" spans="1:2" x14ac:dyDescent="0.25">
      <c r="A81" s="5" t="s">
        <v>147</v>
      </c>
      <c r="B81" s="33">
        <v>-5723.685439122215</v>
      </c>
    </row>
    <row r="82" spans="1:2" x14ac:dyDescent="0.25">
      <c r="A82" s="5" t="s">
        <v>216</v>
      </c>
      <c r="B82" s="33">
        <v>-5523.8737642917531</v>
      </c>
    </row>
    <row r="83" spans="1:2" x14ac:dyDescent="0.25">
      <c r="A83" s="5" t="s">
        <v>434</v>
      </c>
      <c r="B83" s="33">
        <v>-969.10002335650722</v>
      </c>
    </row>
    <row r="84" spans="1:2" x14ac:dyDescent="0.25">
      <c r="A84" s="5" t="s">
        <v>175</v>
      </c>
      <c r="B84" s="33">
        <v>-6980.2707810305619</v>
      </c>
    </row>
    <row r="85" spans="1:2" x14ac:dyDescent="0.25">
      <c r="A85" s="5" t="s">
        <v>64</v>
      </c>
      <c r="B85" s="33">
        <v>0</v>
      </c>
    </row>
    <row r="86" spans="1:2" x14ac:dyDescent="0.25">
      <c r="A86" s="5" t="s">
        <v>94</v>
      </c>
      <c r="B86" s="33">
        <v>-4518.2382859170348</v>
      </c>
    </row>
    <row r="87" spans="1:2" x14ac:dyDescent="0.25">
      <c r="A87" s="5" t="s">
        <v>386</v>
      </c>
      <c r="B87" s="33">
        <v>-356.53340575154817</v>
      </c>
    </row>
    <row r="88" spans="1:2" x14ac:dyDescent="0.25">
      <c r="A88" s="5" t="s">
        <v>176</v>
      </c>
      <c r="B88" s="33">
        <v>-6980.2707810305619</v>
      </c>
    </row>
    <row r="89" spans="1:2" x14ac:dyDescent="0.25">
      <c r="A89" s="5" t="s">
        <v>127</v>
      </c>
      <c r="B89" s="33">
        <v>-1040.9274226713462</v>
      </c>
    </row>
    <row r="90" spans="1:2" x14ac:dyDescent="0.25">
      <c r="A90" s="5" t="s">
        <v>177</v>
      </c>
      <c r="B90" s="33">
        <v>-6980.2707810305619</v>
      </c>
    </row>
    <row r="91" spans="1:2" x14ac:dyDescent="0.25">
      <c r="A91" s="5" t="s">
        <v>148</v>
      </c>
      <c r="B91" s="33">
        <v>-6980.2707810305619</v>
      </c>
    </row>
    <row r="92" spans="1:2" x14ac:dyDescent="0.25">
      <c r="A92" s="5" t="s">
        <v>149</v>
      </c>
      <c r="B92" s="33">
        <v>-5059.3645378636338</v>
      </c>
    </row>
    <row r="93" spans="1:2" x14ac:dyDescent="0.25">
      <c r="A93" s="5" t="s">
        <v>60</v>
      </c>
      <c r="B93" s="33">
        <v>-4251.525800832087</v>
      </c>
    </row>
    <row r="94" spans="1:2" x14ac:dyDescent="0.25">
      <c r="A94" s="5" t="s">
        <v>178</v>
      </c>
      <c r="B94" s="33">
        <v>-2988.141716380479</v>
      </c>
    </row>
    <row r="95" spans="1:2" x14ac:dyDescent="0.25">
      <c r="A95" s="5" t="s">
        <v>252</v>
      </c>
      <c r="B95" s="33">
        <v>-2432.0278697552271</v>
      </c>
    </row>
    <row r="96" spans="1:2" x14ac:dyDescent="0.25">
      <c r="A96" s="5" t="s">
        <v>90</v>
      </c>
      <c r="B96" s="33">
        <v>-1201.7108988840882</v>
      </c>
    </row>
    <row r="97" spans="1:2" x14ac:dyDescent="0.25">
      <c r="A97" s="5" t="s">
        <v>501</v>
      </c>
      <c r="B97" s="33">
        <v>0</v>
      </c>
    </row>
    <row r="98" spans="1:2" x14ac:dyDescent="0.25">
      <c r="A98" s="5" t="s">
        <v>439</v>
      </c>
      <c r="B98" s="33">
        <v>-1075.179253790672</v>
      </c>
    </row>
    <row r="99" spans="1:2" x14ac:dyDescent="0.25">
      <c r="A99" s="5" t="s">
        <v>62</v>
      </c>
      <c r="B99" s="33">
        <v>-4030.8319091402295</v>
      </c>
    </row>
    <row r="100" spans="1:2" x14ac:dyDescent="0.25">
      <c r="A100" s="5" t="s">
        <v>260</v>
      </c>
      <c r="B100" s="33">
        <v>-1497.0615893262679</v>
      </c>
    </row>
    <row r="101" spans="1:2" x14ac:dyDescent="0.25">
      <c r="A101" s="5" t="s">
        <v>347</v>
      </c>
      <c r="B101" s="33">
        <v>-65.391124657246294</v>
      </c>
    </row>
    <row r="102" spans="1:2" x14ac:dyDescent="0.25">
      <c r="A102" s="5" t="s">
        <v>150</v>
      </c>
      <c r="B102" s="33">
        <v>-1855.4963201904393</v>
      </c>
    </row>
    <row r="103" spans="1:2" x14ac:dyDescent="0.25">
      <c r="A103" s="5" t="s">
        <v>70</v>
      </c>
      <c r="B103" s="33">
        <v>-657.34620680484215</v>
      </c>
    </row>
    <row r="104" spans="1:2" x14ac:dyDescent="0.25">
      <c r="A104" s="5" t="s">
        <v>151</v>
      </c>
      <c r="B104" s="33">
        <v>0</v>
      </c>
    </row>
    <row r="105" spans="1:2" x14ac:dyDescent="0.25">
      <c r="A105" s="5" t="s">
        <v>387</v>
      </c>
      <c r="B105" s="33">
        <v>-965.66808976489574</v>
      </c>
    </row>
    <row r="106" spans="1:2" x14ac:dyDescent="0.25">
      <c r="A106" s="5" t="s">
        <v>179</v>
      </c>
      <c r="B106" s="33">
        <v>-7025.2492772970827</v>
      </c>
    </row>
    <row r="107" spans="1:2" x14ac:dyDescent="0.25">
      <c r="A107" s="5" t="s">
        <v>209</v>
      </c>
      <c r="B107" s="33">
        <v>-547.26490197616499</v>
      </c>
    </row>
    <row r="108" spans="1:2" x14ac:dyDescent="0.25">
      <c r="A108" s="5" t="s">
        <v>180</v>
      </c>
      <c r="B108" s="33">
        <v>-4737.3697429871936</v>
      </c>
    </row>
    <row r="109" spans="1:2" x14ac:dyDescent="0.25">
      <c r="A109" s="5" t="s">
        <v>101</v>
      </c>
      <c r="B109" s="33">
        <v>-6980.2707810305619</v>
      </c>
    </row>
    <row r="110" spans="1:2" x14ac:dyDescent="0.25">
      <c r="A110" s="5" t="s">
        <v>121</v>
      </c>
      <c r="B110" s="33">
        <v>-657.34620680484215</v>
      </c>
    </row>
    <row r="111" spans="1:2" x14ac:dyDescent="0.25">
      <c r="A111" s="5" t="s">
        <v>351</v>
      </c>
      <c r="B111" s="33">
        <v>-126.74443196781378</v>
      </c>
    </row>
    <row r="112" spans="1:2" x14ac:dyDescent="0.25">
      <c r="A112" s="5" t="s">
        <v>141</v>
      </c>
      <c r="B112" s="33">
        <v>-3604.6377579882801</v>
      </c>
    </row>
    <row r="113" spans="1:2" x14ac:dyDescent="0.25">
      <c r="A113" s="5" t="s">
        <v>405</v>
      </c>
      <c r="B113" s="33">
        <v>-356.53340575154817</v>
      </c>
    </row>
    <row r="114" spans="1:2" x14ac:dyDescent="0.25">
      <c r="A114" s="5" t="s">
        <v>9</v>
      </c>
      <c r="B114" s="33">
        <v>-2543.2469255540154</v>
      </c>
    </row>
    <row r="115" spans="1:2" x14ac:dyDescent="0.25">
      <c r="A115" s="5" t="s">
        <v>233</v>
      </c>
      <c r="B115" s="33">
        <v>-2938.4165358514551</v>
      </c>
    </row>
    <row r="116" spans="1:2" x14ac:dyDescent="0.25">
      <c r="A116" s="5" t="s">
        <v>401</v>
      </c>
      <c r="B116" s="33">
        <v>-732.56391271079042</v>
      </c>
    </row>
    <row r="117" spans="1:2" x14ac:dyDescent="0.25">
      <c r="A117" s="5" t="s">
        <v>181</v>
      </c>
      <c r="B117" s="33">
        <v>-6980.2707810305619</v>
      </c>
    </row>
    <row r="118" spans="1:2" x14ac:dyDescent="0.25">
      <c r="A118" s="5" t="s">
        <v>152</v>
      </c>
      <c r="B118" s="33">
        <v>0</v>
      </c>
    </row>
    <row r="119" spans="1:2" x14ac:dyDescent="0.25">
      <c r="A119" s="5" t="s">
        <v>55</v>
      </c>
      <c r="B119" s="33">
        <v>-981.00903725364935</v>
      </c>
    </row>
    <row r="120" spans="1:2" x14ac:dyDescent="0.25">
      <c r="A120" s="5" t="s">
        <v>426</v>
      </c>
      <c r="B120" s="33">
        <v>-297.07222262040546</v>
      </c>
    </row>
    <row r="121" spans="1:2" x14ac:dyDescent="0.25">
      <c r="A121" s="5" t="s">
        <v>353</v>
      </c>
      <c r="B121" s="33">
        <v>-628.68540918273527</v>
      </c>
    </row>
    <row r="122" spans="1:2" x14ac:dyDescent="0.25">
      <c r="A122" s="5" t="s">
        <v>134</v>
      </c>
      <c r="B122" s="33">
        <v>-232.4256622763194</v>
      </c>
    </row>
    <row r="123" spans="1:2" x14ac:dyDescent="0.25">
      <c r="A123" s="5" t="s">
        <v>124</v>
      </c>
      <c r="B123" s="33">
        <v>-5550.9708869177648</v>
      </c>
    </row>
    <row r="124" spans="1:2" x14ac:dyDescent="0.25">
      <c r="A124" s="5" t="s">
        <v>212</v>
      </c>
      <c r="B124" s="33">
        <v>-2940.1178689516564</v>
      </c>
    </row>
    <row r="125" spans="1:2" x14ac:dyDescent="0.25">
      <c r="A125" s="5" t="s">
        <v>153</v>
      </c>
      <c r="B125" s="33">
        <v>-2506.0406994723198</v>
      </c>
    </row>
    <row r="126" spans="1:2" x14ac:dyDescent="0.25">
      <c r="A126" s="5" t="s">
        <v>223</v>
      </c>
      <c r="B126" s="33">
        <v>-4517.251121482409</v>
      </c>
    </row>
    <row r="127" spans="1:2" x14ac:dyDescent="0.25">
      <c r="A127" s="5" t="s">
        <v>388</v>
      </c>
      <c r="B127" s="33">
        <v>-297.07222262040546</v>
      </c>
    </row>
    <row r="128" spans="1:2" x14ac:dyDescent="0.25">
      <c r="A128" s="5" t="s">
        <v>122</v>
      </c>
      <c r="B128" s="33">
        <v>-4792.2375025713191</v>
      </c>
    </row>
    <row r="129" spans="1:2" x14ac:dyDescent="0.25">
      <c r="A129" s="5" t="s">
        <v>31</v>
      </c>
      <c r="B129" s="33">
        <v>-1378.7390397685256</v>
      </c>
    </row>
    <row r="130" spans="1:2" x14ac:dyDescent="0.25">
      <c r="A130" s="5" t="s">
        <v>389</v>
      </c>
      <c r="B130" s="33">
        <v>-1025.2510447407501</v>
      </c>
    </row>
    <row r="131" spans="1:2" x14ac:dyDescent="0.25">
      <c r="A131" s="5" t="s">
        <v>15</v>
      </c>
      <c r="B131" s="33">
        <v>-1808.4874051847846</v>
      </c>
    </row>
    <row r="132" spans="1:2" x14ac:dyDescent="0.25">
      <c r="A132" s="5" t="s">
        <v>390</v>
      </c>
      <c r="B132" s="33">
        <v>-509.01485481046944</v>
      </c>
    </row>
    <row r="133" spans="1:2" x14ac:dyDescent="0.25">
      <c r="A133" s="5" t="s">
        <v>261</v>
      </c>
      <c r="B133" s="33">
        <v>-1199.9391070438239</v>
      </c>
    </row>
    <row r="134" spans="1:2" x14ac:dyDescent="0.25">
      <c r="A134" s="5" t="s">
        <v>449</v>
      </c>
      <c r="B134" s="33">
        <v>0</v>
      </c>
    </row>
    <row r="135" spans="1:2" x14ac:dyDescent="0.25">
      <c r="A135" s="5" t="s">
        <v>182</v>
      </c>
      <c r="B135" s="33">
        <v>-6980.2707810305619</v>
      </c>
    </row>
    <row r="136" spans="1:2" x14ac:dyDescent="0.25">
      <c r="A136" s="5" t="s">
        <v>105</v>
      </c>
      <c r="B136" s="33">
        <v>-4260.3139860174924</v>
      </c>
    </row>
    <row r="137" spans="1:2" x14ac:dyDescent="0.25">
      <c r="A137" s="5" t="s">
        <v>270</v>
      </c>
      <c r="B137" s="33">
        <v>-1245.7954540314468</v>
      </c>
    </row>
    <row r="138" spans="1:2" ht="12.75" customHeight="1" x14ac:dyDescent="0.25">
      <c r="A138" s="5" t="s">
        <v>51</v>
      </c>
      <c r="B138" s="33">
        <v>-981.00903725364935</v>
      </c>
    </row>
    <row r="139" spans="1:2" ht="12.75" customHeight="1" x14ac:dyDescent="0.25">
      <c r="A139" s="5" t="s">
        <v>358</v>
      </c>
      <c r="B139" s="33">
        <v>-70.205480149415976</v>
      </c>
    </row>
    <row r="140" spans="1:2" ht="12.75" customHeight="1" x14ac:dyDescent="0.25">
      <c r="A140" s="5" t="s">
        <v>459</v>
      </c>
      <c r="B140" s="33">
        <v>0</v>
      </c>
    </row>
    <row r="141" spans="1:2" ht="12.75" customHeight="1" x14ac:dyDescent="0.25">
      <c r="A141" s="5" t="s">
        <v>361</v>
      </c>
      <c r="B141" s="33">
        <v>-185.35202436166213</v>
      </c>
    </row>
    <row r="142" spans="1:2" ht="12.75" customHeight="1" x14ac:dyDescent="0.25">
      <c r="A142" s="5" t="s">
        <v>73</v>
      </c>
      <c r="B142" s="33">
        <v>-6980.2707810305619</v>
      </c>
    </row>
    <row r="143" spans="1:2" ht="12.75" customHeight="1" x14ac:dyDescent="0.25">
      <c r="A143" s="5" t="s">
        <v>447</v>
      </c>
      <c r="B143" s="33">
        <v>0</v>
      </c>
    </row>
    <row r="144" spans="1:2" ht="12.75" customHeight="1" x14ac:dyDescent="0.25">
      <c r="A144" s="5" t="s">
        <v>435</v>
      </c>
      <c r="B144" s="33">
        <v>-4517.251121482409</v>
      </c>
    </row>
    <row r="145" spans="1:2" ht="12.75" customHeight="1" x14ac:dyDescent="0.25">
      <c r="A145" s="5" t="s">
        <v>364</v>
      </c>
      <c r="B145" s="33">
        <v>-230.81178194752678</v>
      </c>
    </row>
    <row r="146" spans="1:2" ht="12.75" customHeight="1" x14ac:dyDescent="0.25">
      <c r="A146" s="5" t="s">
        <v>213</v>
      </c>
      <c r="B146" s="33">
        <v>-5386.7495589153641</v>
      </c>
    </row>
    <row r="147" spans="1:2" ht="12.75" customHeight="1" x14ac:dyDescent="0.25">
      <c r="A147" s="5" t="s">
        <v>61</v>
      </c>
      <c r="B147" s="33">
        <v>-657.34620680484215</v>
      </c>
    </row>
    <row r="148" spans="1:2" ht="12.75" customHeight="1" x14ac:dyDescent="0.25">
      <c r="A148" s="5" t="s">
        <v>224</v>
      </c>
      <c r="B148" s="33">
        <v>-4805.1896065430947</v>
      </c>
    </row>
    <row r="149" spans="1:2" ht="12.75" customHeight="1" x14ac:dyDescent="0.25">
      <c r="A149" s="5" t="s">
        <v>371</v>
      </c>
      <c r="B149" s="33">
        <v>-1265.6299682066654</v>
      </c>
    </row>
    <row r="150" spans="1:2" ht="12.75" customHeight="1" x14ac:dyDescent="0.25">
      <c r="A150" s="5" t="s">
        <v>205</v>
      </c>
      <c r="B150" s="33">
        <v>-2683.5450286805567</v>
      </c>
    </row>
    <row r="151" spans="1:2" ht="12.75" customHeight="1" x14ac:dyDescent="0.25">
      <c r="A151" s="5" t="s">
        <v>53</v>
      </c>
      <c r="B151" s="33">
        <v>-2073.8563401732658</v>
      </c>
    </row>
    <row r="152" spans="1:2" x14ac:dyDescent="0.25">
      <c r="A152" s="5" t="s">
        <v>218</v>
      </c>
      <c r="B152" s="33">
        <v>-5361.6585891127243</v>
      </c>
    </row>
    <row r="153" spans="1:2" x14ac:dyDescent="0.25">
      <c r="A153" s="5" t="s">
        <v>232</v>
      </c>
      <c r="B153" s="33">
        <v>-2938.4165358514551</v>
      </c>
    </row>
    <row r="154" spans="1:2" x14ac:dyDescent="0.25">
      <c r="A154" s="5" t="s">
        <v>262</v>
      </c>
      <c r="B154" s="33">
        <v>-2327.027680289837</v>
      </c>
    </row>
    <row r="155" spans="1:2" x14ac:dyDescent="0.25">
      <c r="A155" s="5" t="s">
        <v>416</v>
      </c>
      <c r="B155" s="33">
        <v>-1387.6105650923184</v>
      </c>
    </row>
    <row r="156" spans="1:2" x14ac:dyDescent="0.25">
      <c r="A156" s="5" t="s">
        <v>154</v>
      </c>
      <c r="B156" s="33">
        <v>-6980.2707810305619</v>
      </c>
    </row>
    <row r="157" spans="1:2" x14ac:dyDescent="0.25">
      <c r="A157" s="5" t="s">
        <v>86</v>
      </c>
      <c r="B157" s="33">
        <v>-3365.8932138575897</v>
      </c>
    </row>
    <row r="158" spans="1:2" x14ac:dyDescent="0.25">
      <c r="A158" s="5" t="s">
        <v>155</v>
      </c>
      <c r="B158" s="33">
        <v>-3365.4993082667461</v>
      </c>
    </row>
    <row r="159" spans="1:2" x14ac:dyDescent="0.25">
      <c r="A159" s="5" t="s">
        <v>418</v>
      </c>
      <c r="B159" s="33">
        <v>-353.78414718422056</v>
      </c>
    </row>
    <row r="160" spans="1:2" x14ac:dyDescent="0.25">
      <c r="A160" s="5" t="s">
        <v>253</v>
      </c>
      <c r="B160" s="33">
        <v>-1723.2106067907832</v>
      </c>
    </row>
    <row r="161" spans="1:2" x14ac:dyDescent="0.25">
      <c r="A161" s="5" t="s">
        <v>417</v>
      </c>
      <c r="B161" s="33">
        <v>-426.87036023184862</v>
      </c>
    </row>
    <row r="162" spans="1:2" x14ac:dyDescent="0.25">
      <c r="A162" s="5" t="s">
        <v>118</v>
      </c>
      <c r="B162" s="33">
        <v>-65.391124657246294</v>
      </c>
    </row>
    <row r="163" spans="1:2" x14ac:dyDescent="0.25">
      <c r="A163" s="5" t="s">
        <v>80</v>
      </c>
      <c r="B163" s="33">
        <v>-1135.3831942002978</v>
      </c>
    </row>
    <row r="164" spans="1:2" x14ac:dyDescent="0.25">
      <c r="A164" s="5" t="s">
        <v>263</v>
      </c>
      <c r="B164" s="33">
        <v>-2188.1705226612548</v>
      </c>
    </row>
    <row r="165" spans="1:2" x14ac:dyDescent="0.25">
      <c r="A165" s="5" t="s">
        <v>12</v>
      </c>
      <c r="B165" s="33">
        <v>-3727.1475615233621</v>
      </c>
    </row>
    <row r="166" spans="1:2" ht="12.75" customHeight="1" x14ac:dyDescent="0.25">
      <c r="A166" s="5" t="s">
        <v>226</v>
      </c>
      <c r="B166" s="33">
        <v>-4537.7682125741057</v>
      </c>
    </row>
    <row r="167" spans="1:2" ht="12.75" customHeight="1" x14ac:dyDescent="0.25">
      <c r="A167" s="5" t="s">
        <v>365</v>
      </c>
      <c r="B167" s="33">
        <v>-132.1791593163091</v>
      </c>
    </row>
    <row r="168" spans="1:2" ht="12.75" customHeight="1" x14ac:dyDescent="0.25">
      <c r="A168" s="5" t="s">
        <v>125</v>
      </c>
      <c r="B168" s="33">
        <v>-6980.2707810305619</v>
      </c>
    </row>
    <row r="169" spans="1:2" ht="12.75" customHeight="1" x14ac:dyDescent="0.25">
      <c r="A169" s="5" t="s">
        <v>81</v>
      </c>
      <c r="B169" s="33">
        <v>-924.80490938406535</v>
      </c>
    </row>
    <row r="170" spans="1:2" ht="12.75" customHeight="1" x14ac:dyDescent="0.25">
      <c r="A170" s="5" t="s">
        <v>137</v>
      </c>
      <c r="B170" s="33">
        <v>-1201.7108988840882</v>
      </c>
    </row>
    <row r="171" spans="1:2" ht="12.75" customHeight="1" x14ac:dyDescent="0.25">
      <c r="A171" s="5" t="s">
        <v>68</v>
      </c>
      <c r="B171" s="33">
        <v>-1089.9847880722959</v>
      </c>
    </row>
    <row r="172" spans="1:2" ht="12.75" customHeight="1" x14ac:dyDescent="0.25">
      <c r="A172" s="5" t="s">
        <v>91</v>
      </c>
      <c r="B172" s="33">
        <v>-6980.2707810305619</v>
      </c>
    </row>
    <row r="173" spans="1:2" ht="12.75" customHeight="1" x14ac:dyDescent="0.25">
      <c r="A173" s="5" t="s">
        <v>183</v>
      </c>
      <c r="B173" s="33">
        <v>-6980.2707810305619</v>
      </c>
    </row>
    <row r="174" spans="1:2" ht="12.75" customHeight="1" x14ac:dyDescent="0.25">
      <c r="A174" s="5" t="s">
        <v>130</v>
      </c>
      <c r="B174" s="33">
        <v>-6980.2707810305619</v>
      </c>
    </row>
    <row r="175" spans="1:2" ht="12.75" customHeight="1" x14ac:dyDescent="0.25">
      <c r="A175" s="5" t="s">
        <v>7</v>
      </c>
      <c r="B175" s="33">
        <v>-5491.221725472029</v>
      </c>
    </row>
    <row r="176" spans="1:2" ht="12.75" customHeight="1" x14ac:dyDescent="0.25">
      <c r="A176" s="5" t="s">
        <v>375</v>
      </c>
      <c r="B176" s="33">
        <v>-1433.4930030411931</v>
      </c>
    </row>
    <row r="177" spans="1:2" ht="12.75" customHeight="1" x14ac:dyDescent="0.25">
      <c r="A177" s="5" t="s">
        <v>82</v>
      </c>
      <c r="B177" s="33">
        <v>-1201.7108988840882</v>
      </c>
    </row>
    <row r="178" spans="1:2" ht="12.75" customHeight="1" x14ac:dyDescent="0.25">
      <c r="A178" s="5" t="s">
        <v>135</v>
      </c>
      <c r="B178" s="33">
        <v>-509.01485481046944</v>
      </c>
    </row>
    <row r="179" spans="1:2" ht="12.75" customHeight="1" x14ac:dyDescent="0.25">
      <c r="A179" s="5" t="s">
        <v>156</v>
      </c>
      <c r="B179" s="33">
        <v>-5048.6406003242055</v>
      </c>
    </row>
    <row r="180" spans="1:2" ht="12.75" customHeight="1" x14ac:dyDescent="0.25">
      <c r="A180" s="5" t="s">
        <v>229</v>
      </c>
      <c r="B180" s="33">
        <v>-3365.4993082667461</v>
      </c>
    </row>
    <row r="181" spans="1:2" ht="12.75" customHeight="1" x14ac:dyDescent="0.25">
      <c r="A181" s="5" t="s">
        <v>157</v>
      </c>
      <c r="B181" s="33">
        <v>-4890.8804305441954</v>
      </c>
    </row>
    <row r="182" spans="1:2" ht="12.75" customHeight="1" x14ac:dyDescent="0.25">
      <c r="A182" s="5" t="s">
        <v>184</v>
      </c>
      <c r="B182" s="33">
        <v>-6980.2707810305619</v>
      </c>
    </row>
    <row r="183" spans="1:2" ht="12.75" customHeight="1" x14ac:dyDescent="0.25">
      <c r="A183" s="5" t="s">
        <v>264</v>
      </c>
      <c r="B183" s="33">
        <v>-2480.5001237046031</v>
      </c>
    </row>
    <row r="184" spans="1:2" ht="12.75" customHeight="1" x14ac:dyDescent="0.25">
      <c r="A184" s="5" t="s">
        <v>238</v>
      </c>
      <c r="B184" s="33">
        <v>-2962.2975017370322</v>
      </c>
    </row>
    <row r="185" spans="1:2" ht="12.75" customHeight="1" x14ac:dyDescent="0.25">
      <c r="A185" s="5" t="s">
        <v>254</v>
      </c>
      <c r="B185" s="33">
        <v>-1323.8563526029404</v>
      </c>
    </row>
    <row r="186" spans="1:2" ht="12.75" customHeight="1" x14ac:dyDescent="0.25">
      <c r="A186" s="5" t="s">
        <v>99</v>
      </c>
      <c r="B186" s="33">
        <v>-657.34620680484215</v>
      </c>
    </row>
    <row r="187" spans="1:2" ht="12.75" customHeight="1" x14ac:dyDescent="0.25">
      <c r="A187" s="5" t="s">
        <v>372</v>
      </c>
      <c r="B187" s="33">
        <v>-232.4256622763194</v>
      </c>
    </row>
    <row r="188" spans="1:2" ht="12.75" customHeight="1" x14ac:dyDescent="0.25">
      <c r="A188" s="5" t="s">
        <v>185</v>
      </c>
      <c r="B188" s="33">
        <v>0</v>
      </c>
    </row>
    <row r="189" spans="1:2" ht="12.75" customHeight="1" x14ac:dyDescent="0.25">
      <c r="A189" s="5" t="s">
        <v>463</v>
      </c>
      <c r="B189" s="33">
        <v>0</v>
      </c>
    </row>
    <row r="190" spans="1:2" ht="12.75" customHeight="1" x14ac:dyDescent="0.25">
      <c r="A190" s="5" t="s">
        <v>10</v>
      </c>
      <c r="B190" s="33">
        <v>-5491.221725472029</v>
      </c>
    </row>
    <row r="191" spans="1:2" ht="12.75" customHeight="1" x14ac:dyDescent="0.25">
      <c r="A191" s="5" t="s">
        <v>76</v>
      </c>
      <c r="B191" s="33">
        <v>-1830.3503039556292</v>
      </c>
    </row>
    <row r="192" spans="1:2" ht="12.75" customHeight="1" x14ac:dyDescent="0.25">
      <c r="A192" s="5" t="s">
        <v>265</v>
      </c>
      <c r="B192" s="33">
        <v>-1456.3281886449615</v>
      </c>
    </row>
    <row r="193" spans="1:2" ht="12.75" customHeight="1" x14ac:dyDescent="0.25">
      <c r="A193" s="5" t="s">
        <v>266</v>
      </c>
      <c r="B193" s="33">
        <v>-1558.8305016077904</v>
      </c>
    </row>
    <row r="194" spans="1:2" ht="12.75" customHeight="1" x14ac:dyDescent="0.25">
      <c r="A194" s="5" t="s">
        <v>377</v>
      </c>
      <c r="B194" s="33">
        <v>-662.31024823786572</v>
      </c>
    </row>
    <row r="195" spans="1:2" ht="12.75" customHeight="1" x14ac:dyDescent="0.25">
      <c r="A195" s="5" t="s">
        <v>17</v>
      </c>
      <c r="B195" s="33">
        <v>-3271.3764494009606</v>
      </c>
    </row>
    <row r="196" spans="1:2" ht="12.75" customHeight="1" x14ac:dyDescent="0.25">
      <c r="A196" s="5" t="s">
        <v>448</v>
      </c>
      <c r="B196" s="33">
        <v>-322.08233697006926</v>
      </c>
    </row>
    <row r="197" spans="1:2" ht="12.75" customHeight="1" x14ac:dyDescent="0.25">
      <c r="A197" s="5" t="s">
        <v>354</v>
      </c>
      <c r="B197" s="33">
        <v>-103.14157684638113</v>
      </c>
    </row>
    <row r="198" spans="1:2" ht="12.75" customHeight="1" x14ac:dyDescent="0.25">
      <c r="A198" s="5" t="s">
        <v>391</v>
      </c>
      <c r="B198" s="33">
        <v>-2018.5900401027757</v>
      </c>
    </row>
    <row r="199" spans="1:2" ht="12.75" customHeight="1" x14ac:dyDescent="0.25">
      <c r="A199" s="5" t="s">
        <v>378</v>
      </c>
      <c r="B199" s="33">
        <v>-426.87036023184862</v>
      </c>
    </row>
    <row r="200" spans="1:2" ht="12.75" customHeight="1" x14ac:dyDescent="0.25">
      <c r="A200" s="5" t="s">
        <v>132</v>
      </c>
      <c r="B200" s="33">
        <v>0</v>
      </c>
    </row>
    <row r="201" spans="1:2" ht="12.75" customHeight="1" x14ac:dyDescent="0.25">
      <c r="A201" s="5" t="s">
        <v>235</v>
      </c>
      <c r="B201" s="33">
        <v>-2336.1776810790375</v>
      </c>
    </row>
    <row r="202" spans="1:2" ht="12.75" customHeight="1" x14ac:dyDescent="0.25">
      <c r="A202" s="5" t="s">
        <v>393</v>
      </c>
      <c r="B202" s="33">
        <v>-1139.0335081562246</v>
      </c>
    </row>
    <row r="203" spans="1:2" ht="12.75" customHeight="1" x14ac:dyDescent="0.25">
      <c r="A203" s="5" t="s">
        <v>186</v>
      </c>
      <c r="B203" s="33">
        <v>-6980.2707810305619</v>
      </c>
    </row>
    <row r="204" spans="1:2" ht="12.75" customHeight="1" x14ac:dyDescent="0.25">
      <c r="A204" s="5" t="s">
        <v>50</v>
      </c>
      <c r="B204" s="33">
        <v>-1934.531764403336</v>
      </c>
    </row>
    <row r="205" spans="1:2" ht="12.75" customHeight="1" x14ac:dyDescent="0.25">
      <c r="A205" s="5" t="s">
        <v>359</v>
      </c>
      <c r="B205" s="33">
        <v>-1430.3935883056608</v>
      </c>
    </row>
    <row r="206" spans="1:2" ht="12.75" customHeight="1" x14ac:dyDescent="0.25">
      <c r="A206" s="5" t="s">
        <v>428</v>
      </c>
      <c r="B206" s="33">
        <v>-297.07222262040546</v>
      </c>
    </row>
    <row r="207" spans="1:2" ht="12.75" customHeight="1" x14ac:dyDescent="0.25">
      <c r="A207" s="5" t="s">
        <v>460</v>
      </c>
      <c r="B207" s="33">
        <v>0</v>
      </c>
    </row>
    <row r="208" spans="1:2" ht="12.75" customHeight="1" x14ac:dyDescent="0.25">
      <c r="A208" s="5" t="s">
        <v>187</v>
      </c>
      <c r="B208" s="33">
        <v>-6980.2707810305619</v>
      </c>
    </row>
    <row r="209" spans="1:2" ht="12.75" customHeight="1" x14ac:dyDescent="0.25">
      <c r="A209" s="5" t="s">
        <v>214</v>
      </c>
      <c r="B209" s="33">
        <v>-36.208998568072971</v>
      </c>
    </row>
    <row r="210" spans="1:2" ht="12.75" customHeight="1" x14ac:dyDescent="0.25">
      <c r="A210" s="5" t="s">
        <v>436</v>
      </c>
      <c r="B210" s="33">
        <v>-256.84284885436637</v>
      </c>
    </row>
    <row r="211" spans="1:2" ht="12.75" customHeight="1" x14ac:dyDescent="0.25">
      <c r="A211" s="5" t="s">
        <v>11</v>
      </c>
      <c r="B211" s="33">
        <v>-3716.3227543593675</v>
      </c>
    </row>
    <row r="212" spans="1:2" ht="12.75" customHeight="1" x14ac:dyDescent="0.25">
      <c r="A212" s="5" t="s">
        <v>220</v>
      </c>
      <c r="B212" s="33">
        <v>-4890.8804305441954</v>
      </c>
    </row>
    <row r="213" spans="1:2" ht="12.75" customHeight="1" x14ac:dyDescent="0.25">
      <c r="A213" s="5" t="s">
        <v>268</v>
      </c>
      <c r="B213" s="33">
        <v>-2578.520630797294</v>
      </c>
    </row>
    <row r="214" spans="1:2" ht="12.75" customHeight="1" x14ac:dyDescent="0.25">
      <c r="A214" s="5" t="s">
        <v>158</v>
      </c>
      <c r="B214" s="33">
        <v>-5676.9530411110027</v>
      </c>
    </row>
    <row r="215" spans="1:2" ht="12.75" customHeight="1" x14ac:dyDescent="0.25">
      <c r="A215" s="5" t="s">
        <v>3</v>
      </c>
      <c r="B215" s="33">
        <v>-4989.334286156788</v>
      </c>
    </row>
    <row r="216" spans="1:2" ht="12.75" customHeight="1" x14ac:dyDescent="0.25">
      <c r="A216" s="5" t="s">
        <v>255</v>
      </c>
      <c r="B216" s="33">
        <v>-1558.8305016077904</v>
      </c>
    </row>
    <row r="217" spans="1:2" ht="12.75" customHeight="1" x14ac:dyDescent="0.25">
      <c r="A217" s="5" t="s">
        <v>71</v>
      </c>
      <c r="B217" s="33">
        <v>-6980.2707810305619</v>
      </c>
    </row>
    <row r="218" spans="1:2" ht="12.75" customHeight="1" x14ac:dyDescent="0.25">
      <c r="A218" s="5" t="s">
        <v>65</v>
      </c>
      <c r="B218" s="33">
        <v>-3017.5049804762175</v>
      </c>
    </row>
    <row r="219" spans="1:2" ht="12.75" customHeight="1" x14ac:dyDescent="0.25">
      <c r="A219" s="5" t="s">
        <v>411</v>
      </c>
      <c r="B219" s="33">
        <v>-583.66736737712984</v>
      </c>
    </row>
    <row r="220" spans="1:2" ht="12.75" customHeight="1" x14ac:dyDescent="0.25">
      <c r="A220" s="5" t="s">
        <v>69</v>
      </c>
      <c r="B220" s="33">
        <v>-535.26317748790905</v>
      </c>
    </row>
    <row r="221" spans="1:2" ht="12.75" customHeight="1" x14ac:dyDescent="0.25">
      <c r="A221" s="5" t="s">
        <v>19</v>
      </c>
      <c r="B221" s="33">
        <v>0</v>
      </c>
    </row>
    <row r="222" spans="1:2" ht="12.75" customHeight="1" x14ac:dyDescent="0.25">
      <c r="A222" s="5" t="s">
        <v>5</v>
      </c>
      <c r="B222" s="33">
        <v>-4757.9456507021523</v>
      </c>
    </row>
    <row r="223" spans="1:2" ht="12.75" customHeight="1" x14ac:dyDescent="0.25">
      <c r="A223" s="5" t="s">
        <v>188</v>
      </c>
      <c r="B223" s="33">
        <v>-1618.1621821047568</v>
      </c>
    </row>
    <row r="224" spans="1:2" ht="12.75" customHeight="1" x14ac:dyDescent="0.25">
      <c r="A224" s="5" t="s">
        <v>349</v>
      </c>
      <c r="B224" s="33">
        <v>-237.46448919050579</v>
      </c>
    </row>
    <row r="225" spans="1:2" ht="12.75" customHeight="1" x14ac:dyDescent="0.25">
      <c r="A225" s="5" t="s">
        <v>360</v>
      </c>
      <c r="B225" s="33">
        <v>-1079.1140931586478</v>
      </c>
    </row>
    <row r="226" spans="1:2" x14ac:dyDescent="0.25">
      <c r="A226" s="5" t="s">
        <v>267</v>
      </c>
      <c r="B226" s="33">
        <v>-2313.5456662492602</v>
      </c>
    </row>
    <row r="227" spans="1:2" x14ac:dyDescent="0.25">
      <c r="A227" s="5" t="s">
        <v>396</v>
      </c>
      <c r="B227" s="33">
        <v>-297.07222262040546</v>
      </c>
    </row>
    <row r="228" spans="1:2" x14ac:dyDescent="0.25">
      <c r="A228" s="5" t="s">
        <v>271</v>
      </c>
      <c r="B228" s="33">
        <v>-1640.5077886343447</v>
      </c>
    </row>
    <row r="229" spans="1:2" x14ac:dyDescent="0.25">
      <c r="A229" s="5" t="s">
        <v>102</v>
      </c>
      <c r="B229" s="33">
        <v>-1640.5077886343447</v>
      </c>
    </row>
    <row r="230" spans="1:2" x14ac:dyDescent="0.25">
      <c r="A230" s="5" t="s">
        <v>85</v>
      </c>
      <c r="B230" s="33">
        <v>-564.3681241694037</v>
      </c>
    </row>
    <row r="231" spans="1:2" x14ac:dyDescent="0.25">
      <c r="A231" s="5" t="s">
        <v>402</v>
      </c>
      <c r="B231" s="33">
        <v>-824.83866928285727</v>
      </c>
    </row>
    <row r="232" spans="1:2" x14ac:dyDescent="0.25">
      <c r="A232" s="5" t="s">
        <v>189</v>
      </c>
      <c r="B232" s="33">
        <v>-4714.4180184457118</v>
      </c>
    </row>
    <row r="233" spans="1:2" x14ac:dyDescent="0.25">
      <c r="A233" s="5" t="s">
        <v>437</v>
      </c>
      <c r="B233" s="33">
        <v>-1421.8930720136982</v>
      </c>
    </row>
    <row r="234" spans="1:2" x14ac:dyDescent="0.25">
      <c r="A234" s="5" t="s">
        <v>59</v>
      </c>
      <c r="B234" s="33">
        <v>-1098.1605160492534</v>
      </c>
    </row>
    <row r="235" spans="1:2" x14ac:dyDescent="0.25">
      <c r="A235" s="5" t="s">
        <v>412</v>
      </c>
      <c r="B235" s="33">
        <v>-297.07222262040546</v>
      </c>
    </row>
    <row r="236" spans="1:2" x14ac:dyDescent="0.25">
      <c r="A236" s="5" t="s">
        <v>131</v>
      </c>
      <c r="B236" s="33">
        <v>-6980.2707810305619</v>
      </c>
    </row>
    <row r="237" spans="1:2" x14ac:dyDescent="0.25">
      <c r="A237" s="5" t="s">
        <v>210</v>
      </c>
      <c r="B237" s="33">
        <v>0</v>
      </c>
    </row>
    <row r="238" spans="1:2" x14ac:dyDescent="0.25">
      <c r="A238" s="5" t="s">
        <v>6</v>
      </c>
      <c r="B238" s="33">
        <v>-4978.3160998535559</v>
      </c>
    </row>
    <row r="239" spans="1:2" x14ac:dyDescent="0.25">
      <c r="A239" s="5" t="s">
        <v>8</v>
      </c>
      <c r="B239" s="33">
        <v>0</v>
      </c>
    </row>
    <row r="240" spans="1:2" x14ac:dyDescent="0.25">
      <c r="A240" s="5" t="s">
        <v>190</v>
      </c>
      <c r="B240" s="33">
        <v>-6980.2707810305619</v>
      </c>
    </row>
    <row r="241" spans="1:2" x14ac:dyDescent="0.25">
      <c r="A241" s="5" t="s">
        <v>106</v>
      </c>
      <c r="B241" s="33">
        <v>-6980.2707810305619</v>
      </c>
    </row>
    <row r="242" spans="1:2" x14ac:dyDescent="0.25">
      <c r="A242" s="5" t="s">
        <v>366</v>
      </c>
      <c r="B242" s="33">
        <v>-130.30671097113077</v>
      </c>
    </row>
    <row r="243" spans="1:2" x14ac:dyDescent="0.25">
      <c r="A243" s="5" t="s">
        <v>429</v>
      </c>
      <c r="B243" s="33">
        <v>-64.460628299999144</v>
      </c>
    </row>
    <row r="244" spans="1:2" x14ac:dyDescent="0.25">
      <c r="A244" s="5" t="s">
        <v>346</v>
      </c>
      <c r="B244" s="33">
        <v>0</v>
      </c>
    </row>
    <row r="245" spans="1:2" x14ac:dyDescent="0.25">
      <c r="A245" s="5" t="s">
        <v>191</v>
      </c>
      <c r="B245" s="33">
        <v>-2938.4165358514551</v>
      </c>
    </row>
    <row r="246" spans="1:2" x14ac:dyDescent="0.25">
      <c r="A246" s="5" t="s">
        <v>16</v>
      </c>
      <c r="B246" s="33">
        <v>-3727.1475615233621</v>
      </c>
    </row>
    <row r="247" spans="1:2" x14ac:dyDescent="0.25">
      <c r="A247" s="5" t="s">
        <v>421</v>
      </c>
      <c r="B247" s="33">
        <v>-824.83866928285727</v>
      </c>
    </row>
    <row r="248" spans="1:2" x14ac:dyDescent="0.25">
      <c r="A248" s="5" t="s">
        <v>159</v>
      </c>
      <c r="B248" s="33">
        <v>-2104.7115310151803</v>
      </c>
    </row>
    <row r="249" spans="1:2" x14ac:dyDescent="0.25">
      <c r="A249" s="5" t="s">
        <v>107</v>
      </c>
      <c r="B249" s="33">
        <v>-4517.251121482409</v>
      </c>
    </row>
    <row r="250" spans="1:2" x14ac:dyDescent="0.25">
      <c r="A250" s="5" t="s">
        <v>192</v>
      </c>
      <c r="B250" s="33">
        <v>-6735.1413488908383</v>
      </c>
    </row>
    <row r="251" spans="1:2" x14ac:dyDescent="0.25">
      <c r="A251" s="5" t="s">
        <v>160</v>
      </c>
      <c r="B251" s="33">
        <v>0</v>
      </c>
    </row>
    <row r="252" spans="1:2" x14ac:dyDescent="0.25">
      <c r="A252" s="5" t="s">
        <v>84</v>
      </c>
      <c r="B252" s="33">
        <v>-657.34620680484215</v>
      </c>
    </row>
    <row r="253" spans="1:2" x14ac:dyDescent="0.25">
      <c r="A253" s="5" t="s">
        <v>77</v>
      </c>
      <c r="B253" s="33">
        <v>-3100.7299782569876</v>
      </c>
    </row>
    <row r="254" spans="1:2" x14ac:dyDescent="0.25">
      <c r="A254" s="5" t="s">
        <v>198</v>
      </c>
      <c r="B254" s="33">
        <v>-4890.8804305441954</v>
      </c>
    </row>
    <row r="255" spans="1:2" x14ac:dyDescent="0.25">
      <c r="A255" s="5" t="s">
        <v>397</v>
      </c>
      <c r="B255" s="33">
        <v>-55.47564977858783</v>
      </c>
    </row>
    <row r="256" spans="1:2" x14ac:dyDescent="0.25">
      <c r="A256" s="5" t="s">
        <v>345</v>
      </c>
      <c r="B256" s="33">
        <v>-2167.4511750496345</v>
      </c>
    </row>
    <row r="257" spans="1:2" x14ac:dyDescent="0.25">
      <c r="A257" s="5" t="s">
        <v>126</v>
      </c>
      <c r="B257" s="33">
        <v>-6980.2707810305619</v>
      </c>
    </row>
    <row r="258" spans="1:2" x14ac:dyDescent="0.25">
      <c r="A258" s="5" t="s">
        <v>129</v>
      </c>
      <c r="B258" s="33">
        <v>-6980.2707810305619</v>
      </c>
    </row>
    <row r="259" spans="1:2" x14ac:dyDescent="0.25">
      <c r="A259" s="5" t="s">
        <v>381</v>
      </c>
      <c r="B259" s="33">
        <v>-119.93627807858697</v>
      </c>
    </row>
    <row r="260" spans="1:2" x14ac:dyDescent="0.25">
      <c r="A260" s="5" t="s">
        <v>4</v>
      </c>
      <c r="B260" s="33">
        <v>-1554.5679047579877</v>
      </c>
    </row>
    <row r="261" spans="1:2" x14ac:dyDescent="0.25">
      <c r="A261" s="5" t="s">
        <v>453</v>
      </c>
      <c r="B261" s="33">
        <v>0</v>
      </c>
    </row>
    <row r="262" spans="1:2" x14ac:dyDescent="0.25">
      <c r="A262" s="5" t="s">
        <v>413</v>
      </c>
      <c r="B262" s="33">
        <v>-1265.6299682066654</v>
      </c>
    </row>
    <row r="263" spans="1:2" x14ac:dyDescent="0.25">
      <c r="A263" s="5" t="s">
        <v>404</v>
      </c>
      <c r="B263" s="33">
        <v>-232.4256622763194</v>
      </c>
    </row>
    <row r="264" spans="1:2" x14ac:dyDescent="0.25">
      <c r="A264" s="5" t="s">
        <v>430</v>
      </c>
      <c r="B264" s="33">
        <v>-55.47564977858783</v>
      </c>
    </row>
    <row r="265" spans="1:2" x14ac:dyDescent="0.25">
      <c r="A265" s="5" t="s">
        <v>419</v>
      </c>
      <c r="B265" s="33">
        <v>-119.93627807858697</v>
      </c>
    </row>
    <row r="266" spans="1:2" x14ac:dyDescent="0.25">
      <c r="A266" s="5" t="s">
        <v>83</v>
      </c>
      <c r="B266" s="33">
        <v>-657.34620680484215</v>
      </c>
    </row>
    <row r="267" spans="1:2" x14ac:dyDescent="0.25">
      <c r="A267" s="5" t="s">
        <v>52</v>
      </c>
      <c r="B267" s="33">
        <v>-1773.864187077545</v>
      </c>
    </row>
    <row r="268" spans="1:2" x14ac:dyDescent="0.25">
      <c r="A268" s="5" t="s">
        <v>58</v>
      </c>
      <c r="B268" s="33">
        <v>-6980.2707810305619</v>
      </c>
    </row>
    <row r="269" spans="1:2" x14ac:dyDescent="0.25">
      <c r="A269" s="5" t="s">
        <v>193</v>
      </c>
      <c r="B269" s="33">
        <v>-2051.3486005879886</v>
      </c>
    </row>
    <row r="270" spans="1:2" x14ac:dyDescent="0.25">
      <c r="A270" s="5" t="s">
        <v>63</v>
      </c>
      <c r="B270" s="33">
        <v>-6263.1698151076998</v>
      </c>
    </row>
    <row r="271" spans="1:2" x14ac:dyDescent="0.25">
      <c r="A271" s="5" t="s">
        <v>382</v>
      </c>
      <c r="B271" s="33">
        <v>-119.93627807858697</v>
      </c>
    </row>
    <row r="272" spans="1:2" x14ac:dyDescent="0.25">
      <c r="A272" s="5" t="s">
        <v>355</v>
      </c>
      <c r="B272" s="33">
        <v>-64.543123775875998</v>
      </c>
    </row>
    <row r="273" spans="1:2" x14ac:dyDescent="0.25">
      <c r="A273" s="5" t="s">
        <v>194</v>
      </c>
      <c r="B273" s="33">
        <v>-6764.8876972201542</v>
      </c>
    </row>
    <row r="274" spans="1:2" x14ac:dyDescent="0.25">
      <c r="A274" s="5" t="s">
        <v>373</v>
      </c>
      <c r="B274" s="33">
        <v>-426.87036023184862</v>
      </c>
    </row>
    <row r="275" spans="1:2" x14ac:dyDescent="0.25">
      <c r="A275" s="5" t="s">
        <v>140</v>
      </c>
      <c r="B275" s="33">
        <v>-6980.2707810305619</v>
      </c>
    </row>
    <row r="276" spans="1:2" x14ac:dyDescent="0.25">
      <c r="A276" s="5" t="s">
        <v>367</v>
      </c>
      <c r="B276" s="33">
        <v>-58.225708025669121</v>
      </c>
    </row>
    <row r="277" spans="1:2" x14ac:dyDescent="0.25">
      <c r="A277" s="5" t="s">
        <v>2</v>
      </c>
      <c r="B277" s="33">
        <v>-4797.8402389908151</v>
      </c>
    </row>
    <row r="278" spans="1:2" x14ac:dyDescent="0.25">
      <c r="A278" s="5" t="s">
        <v>161</v>
      </c>
      <c r="B278" s="33">
        <v>-356.53340575154817</v>
      </c>
    </row>
    <row r="279" spans="1:2" x14ac:dyDescent="0.25">
      <c r="A279" s="5" t="s">
        <v>108</v>
      </c>
      <c r="B279" s="33">
        <v>-6980.2707810305619</v>
      </c>
    </row>
    <row r="280" spans="1:2" x14ac:dyDescent="0.25">
      <c r="A280" s="5" t="s">
        <v>162</v>
      </c>
      <c r="B280" s="33">
        <v>-6980.2707810305619</v>
      </c>
    </row>
    <row r="281" spans="1:2" x14ac:dyDescent="0.25">
      <c r="A281" s="5" t="s">
        <v>18</v>
      </c>
      <c r="B281" s="33">
        <v>-3604.6377579882801</v>
      </c>
    </row>
    <row r="282" spans="1:2" x14ac:dyDescent="0.25">
      <c r="A282" s="5" t="s">
        <v>13</v>
      </c>
      <c r="B282" s="33">
        <v>-3485.3264355433835</v>
      </c>
    </row>
    <row r="283" spans="1:2" x14ac:dyDescent="0.25">
      <c r="A283" s="5" t="s">
        <v>79</v>
      </c>
      <c r="B283" s="33">
        <v>-2073.8707099742828</v>
      </c>
    </row>
    <row r="284" spans="1:2" x14ac:dyDescent="0.25">
      <c r="A284" s="5" t="s">
        <v>195</v>
      </c>
      <c r="B284" s="33">
        <v>-6980.2707810305619</v>
      </c>
    </row>
    <row r="285" spans="1:2" x14ac:dyDescent="0.25">
      <c r="A285" s="5" t="s">
        <v>88</v>
      </c>
      <c r="B285" s="33">
        <v>-2719.2499267493386</v>
      </c>
    </row>
    <row r="286" spans="1:2" x14ac:dyDescent="0.25">
      <c r="A286" s="5" t="s">
        <v>67</v>
      </c>
      <c r="B286" s="33">
        <v>-631.75105963913143</v>
      </c>
    </row>
    <row r="287" spans="1:2" x14ac:dyDescent="0.25">
      <c r="A287" s="5" t="s">
        <v>228</v>
      </c>
      <c r="B287" s="33">
        <v>-897.11636574037163</v>
      </c>
    </row>
    <row r="288" spans="1:2" x14ac:dyDescent="0.25">
      <c r="A288" s="5" t="s">
        <v>196</v>
      </c>
      <c r="B288" s="33">
        <v>-6980.2707810305619</v>
      </c>
    </row>
    <row r="289" spans="1:2" x14ac:dyDescent="0.25">
      <c r="A289" s="5" t="s">
        <v>462</v>
      </c>
      <c r="B289" s="33">
        <v>0</v>
      </c>
    </row>
    <row r="290" spans="1:2" x14ac:dyDescent="0.25">
      <c r="A290" s="5" t="s">
        <v>256</v>
      </c>
      <c r="B290" s="33">
        <v>-2432.0278697552271</v>
      </c>
    </row>
    <row r="291" spans="1:2" x14ac:dyDescent="0.25">
      <c r="A291" s="5" t="s">
        <v>199</v>
      </c>
      <c r="B291" s="33">
        <v>-4890.8804305441954</v>
      </c>
    </row>
    <row r="292" spans="1:2" x14ac:dyDescent="0.25">
      <c r="A292" s="5" t="s">
        <v>350</v>
      </c>
      <c r="B292" s="33">
        <v>-89.09486345007636</v>
      </c>
    </row>
    <row r="293" spans="1:2" x14ac:dyDescent="0.25">
      <c r="A293" s="5" t="s">
        <v>222</v>
      </c>
      <c r="B293" s="33">
        <v>-5036.6379195206446</v>
      </c>
    </row>
    <row r="294" spans="1:2" x14ac:dyDescent="0.25">
      <c r="A294" s="5" t="s">
        <v>128</v>
      </c>
      <c r="B294" s="33">
        <v>-6980.2707810305619</v>
      </c>
    </row>
    <row r="295" spans="1:2" x14ac:dyDescent="0.25">
      <c r="A295" s="5" t="s">
        <v>446</v>
      </c>
      <c r="B295" s="33">
        <v>-59.203787239523315</v>
      </c>
    </row>
    <row r="296" spans="1:2" x14ac:dyDescent="0.25">
      <c r="A296" s="5" t="s">
        <v>414</v>
      </c>
      <c r="B296" s="33">
        <v>-55.47564977858783</v>
      </c>
    </row>
    <row r="297" spans="1:2" x14ac:dyDescent="0.25">
      <c r="A297" s="5" t="s">
        <v>221</v>
      </c>
      <c r="B297" s="33">
        <v>-5117.861804142799</v>
      </c>
    </row>
    <row r="298" spans="1:2" x14ac:dyDescent="0.25">
      <c r="A298" s="5" t="s">
        <v>356</v>
      </c>
      <c r="B298" s="33">
        <v>-53.747301015489924</v>
      </c>
    </row>
    <row r="299" spans="1:2" x14ac:dyDescent="0.25">
      <c r="A299" s="5" t="s">
        <v>269</v>
      </c>
      <c r="B299" s="33">
        <v>-1558.8305016077904</v>
      </c>
    </row>
    <row r="300" spans="1:2" x14ac:dyDescent="0.25">
      <c r="A300" s="5" t="s">
        <v>215</v>
      </c>
      <c r="B300" s="33">
        <v>-5117.861804142799</v>
      </c>
    </row>
    <row r="301" spans="1:2" x14ac:dyDescent="0.25">
      <c r="A301" s="5" t="s">
        <v>357</v>
      </c>
      <c r="B301" s="33">
        <v>-68.870387018127005</v>
      </c>
    </row>
    <row r="302" spans="1:2" x14ac:dyDescent="0.25">
      <c r="A302" s="5" t="s">
        <v>227</v>
      </c>
      <c r="B302" s="33">
        <v>-3794.6402447841938</v>
      </c>
    </row>
    <row r="303" spans="1:2" x14ac:dyDescent="0.25">
      <c r="A303" s="5" t="s">
        <v>415</v>
      </c>
      <c r="B303" s="33">
        <v>-119.93627807858697</v>
      </c>
    </row>
    <row r="304" spans="1:2" x14ac:dyDescent="0.25">
      <c r="A304" s="5" t="s">
        <v>197</v>
      </c>
      <c r="B304" s="33">
        <v>-6980.2707810305619</v>
      </c>
    </row>
    <row r="305" spans="1:2" x14ac:dyDescent="0.25">
      <c r="A305" s="5" t="s">
        <v>66</v>
      </c>
      <c r="B305" s="33">
        <v>-2150.7105784225146</v>
      </c>
    </row>
    <row r="306" spans="1:2" x14ac:dyDescent="0.25">
      <c r="A306" s="5" t="s">
        <v>450</v>
      </c>
      <c r="B306" s="33">
        <v>0</v>
      </c>
    </row>
    <row r="307" spans="1:2" x14ac:dyDescent="0.25">
      <c r="A307" s="5" t="s">
        <v>92</v>
      </c>
      <c r="B307" s="33">
        <v>-657.34620680484215</v>
      </c>
    </row>
    <row r="308" spans="1:2" x14ac:dyDescent="0.25">
      <c r="A308" s="5" t="s">
        <v>95</v>
      </c>
      <c r="B308" s="33">
        <v>-543.18421401994976</v>
      </c>
    </row>
    <row r="309" spans="1:2" x14ac:dyDescent="0.25">
      <c r="A309" s="5" t="s">
        <v>392</v>
      </c>
      <c r="B309" s="33">
        <v>-1330.741452284756</v>
      </c>
    </row>
  </sheetData>
  <pageMargins left="0.511811024" right="0.511811024" top="0.78740157499999996" bottom="0.78740157499999996" header="0.31496062000000002" footer="0.31496062000000002"/>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C29169-7423-4975-83D6-D02A033679D5}">
  <sheetPr codeName="Planilha19"/>
  <dimension ref="A2:B36"/>
  <sheetViews>
    <sheetView workbookViewId="0">
      <selection activeCell="B14" sqref="B14"/>
    </sheetView>
  </sheetViews>
  <sheetFormatPr defaultColWidth="9.1796875" defaultRowHeight="12.5" x14ac:dyDescent="0.25"/>
  <cols>
    <col min="1" max="1" width="40.54296875" style="1" customWidth="1"/>
    <col min="2" max="2" width="30.7265625" style="1" customWidth="1"/>
    <col min="3" max="16384" width="9.1796875" style="1"/>
  </cols>
  <sheetData>
    <row r="2" spans="1:2" ht="15" customHeight="1" x14ac:dyDescent="0.3">
      <c r="B2" s="2" t="str">
        <f>Índice!A8</f>
        <v>MÊS DE COMPETÊNCIA: Junho de 2024</v>
      </c>
    </row>
    <row r="3" spans="1:2" ht="15" customHeight="1" x14ac:dyDescent="0.3">
      <c r="B3" s="2"/>
    </row>
    <row r="5" spans="1:2" ht="13" x14ac:dyDescent="0.3">
      <c r="A5" s="21" t="s">
        <v>601</v>
      </c>
    </row>
    <row r="6" spans="1:2" ht="14.5" x14ac:dyDescent="0.35">
      <c r="A6" s="31" t="s">
        <v>584</v>
      </c>
    </row>
    <row r="8" spans="1:2" ht="13" x14ac:dyDescent="0.3">
      <c r="A8" s="4" t="s">
        <v>1</v>
      </c>
      <c r="B8" s="6" t="s">
        <v>897</v>
      </c>
    </row>
    <row r="9" spans="1:2" x14ac:dyDescent="0.25">
      <c r="A9" s="10" t="s">
        <v>190</v>
      </c>
      <c r="B9" s="11">
        <v>4225816.530484939</v>
      </c>
    </row>
    <row r="10" spans="1:2" x14ac:dyDescent="0.25">
      <c r="A10" s="5" t="s">
        <v>64</v>
      </c>
      <c r="B10" s="12">
        <v>0</v>
      </c>
    </row>
    <row r="11" spans="1:2" x14ac:dyDescent="0.25">
      <c r="A11" s="5" t="s">
        <v>82</v>
      </c>
      <c r="B11" s="12">
        <v>-202539.02210057364</v>
      </c>
    </row>
    <row r="12" spans="1:2" x14ac:dyDescent="0.25">
      <c r="A12" s="5" t="s">
        <v>130</v>
      </c>
      <c r="B12" s="12">
        <v>-240802.89331201435</v>
      </c>
    </row>
    <row r="13" spans="1:2" x14ac:dyDescent="0.25">
      <c r="A13" s="5" t="s">
        <v>126</v>
      </c>
      <c r="B13" s="12">
        <v>-240802.89331201435</v>
      </c>
    </row>
    <row r="14" spans="1:2" x14ac:dyDescent="0.25">
      <c r="A14" s="5" t="s">
        <v>90</v>
      </c>
      <c r="B14" s="12">
        <v>-85977.684440089273</v>
      </c>
    </row>
    <row r="15" spans="1:2" x14ac:dyDescent="0.25">
      <c r="A15" s="5" t="s">
        <v>103</v>
      </c>
      <c r="B15" s="12">
        <v>-240802.89331201435</v>
      </c>
    </row>
    <row r="16" spans="1:2" x14ac:dyDescent="0.25">
      <c r="A16" s="5" t="s">
        <v>125</v>
      </c>
      <c r="B16" s="12">
        <v>-240802.89331201435</v>
      </c>
    </row>
    <row r="17" spans="1:2" x14ac:dyDescent="0.25">
      <c r="A17" s="5" t="s">
        <v>58</v>
      </c>
      <c r="B17" s="12">
        <v>-240802.89331201435</v>
      </c>
    </row>
    <row r="18" spans="1:2" x14ac:dyDescent="0.25">
      <c r="A18" s="5" t="s">
        <v>138</v>
      </c>
      <c r="B18" s="12">
        <v>-240802.89331201435</v>
      </c>
    </row>
    <row r="19" spans="1:2" x14ac:dyDescent="0.25">
      <c r="A19" s="5" t="s">
        <v>137</v>
      </c>
      <c r="B19" s="12">
        <v>-240802.89331201435</v>
      </c>
    </row>
    <row r="20" spans="1:2" x14ac:dyDescent="0.25">
      <c r="A20" s="5" t="s">
        <v>131</v>
      </c>
      <c r="B20" s="12">
        <v>-240802.89331201435</v>
      </c>
    </row>
    <row r="21" spans="1:2" x14ac:dyDescent="0.25">
      <c r="A21" s="5" t="s">
        <v>163</v>
      </c>
      <c r="B21" s="12">
        <v>-146573.11514551076</v>
      </c>
    </row>
    <row r="22" spans="1:2" x14ac:dyDescent="0.25">
      <c r="A22" s="5" t="s">
        <v>101</v>
      </c>
      <c r="B22" s="12">
        <v>-183123.21331201436</v>
      </c>
    </row>
    <row r="23" spans="1:2" x14ac:dyDescent="0.25">
      <c r="A23" s="5" t="s">
        <v>91</v>
      </c>
      <c r="B23" s="12">
        <v>-240802.89331201435</v>
      </c>
    </row>
    <row r="24" spans="1:2" x14ac:dyDescent="0.25">
      <c r="A24" s="5" t="s">
        <v>158</v>
      </c>
      <c r="B24" s="12">
        <v>-227246.81331201436</v>
      </c>
    </row>
    <row r="25" spans="1:2" x14ac:dyDescent="0.25">
      <c r="A25" s="5" t="s">
        <v>210</v>
      </c>
      <c r="B25" s="12">
        <v>0</v>
      </c>
    </row>
    <row r="26" spans="1:2" x14ac:dyDescent="0.25">
      <c r="A26" s="5" t="s">
        <v>128</v>
      </c>
      <c r="B26" s="12">
        <v>-240802.89331201435</v>
      </c>
    </row>
    <row r="27" spans="1:2" x14ac:dyDescent="0.25">
      <c r="A27" s="5" t="s">
        <v>129</v>
      </c>
      <c r="B27" s="12">
        <v>0</v>
      </c>
    </row>
    <row r="28" spans="1:2" x14ac:dyDescent="0.25">
      <c r="A28" s="5" t="s">
        <v>96</v>
      </c>
      <c r="B28" s="12">
        <v>0</v>
      </c>
    </row>
    <row r="29" spans="1:2" x14ac:dyDescent="0.25">
      <c r="A29" s="5" t="s">
        <v>146</v>
      </c>
      <c r="B29" s="12">
        <v>-240802.89331201435</v>
      </c>
    </row>
    <row r="30" spans="1:2" x14ac:dyDescent="0.25">
      <c r="A30" s="5" t="s">
        <v>186</v>
      </c>
      <c r="B30" s="12">
        <v>-38656.678264995804</v>
      </c>
    </row>
    <row r="31" spans="1:2" x14ac:dyDescent="0.25">
      <c r="A31" s="5" t="s">
        <v>19</v>
      </c>
      <c r="B31" s="12">
        <v>0</v>
      </c>
    </row>
    <row r="32" spans="1:2" x14ac:dyDescent="0.25">
      <c r="A32" s="5" t="s">
        <v>8</v>
      </c>
      <c r="B32" s="12">
        <v>0</v>
      </c>
    </row>
    <row r="33" spans="1:2" x14ac:dyDescent="0.25">
      <c r="A33" s="5" t="s">
        <v>139</v>
      </c>
      <c r="B33" s="12">
        <v>-217381.10855549361</v>
      </c>
    </row>
    <row r="34" spans="1:2" x14ac:dyDescent="0.25">
      <c r="A34" s="5" t="s">
        <v>94</v>
      </c>
      <c r="B34" s="12">
        <v>-224477.13401412754</v>
      </c>
    </row>
    <row r="35" spans="1:2" x14ac:dyDescent="0.25">
      <c r="A35" s="5" t="s">
        <v>160</v>
      </c>
      <c r="B35" s="12">
        <v>-10207.041595947328</v>
      </c>
    </row>
    <row r="36" spans="1:2" x14ac:dyDescent="0.25">
      <c r="A36" s="5" t="s">
        <v>140</v>
      </c>
      <c r="B36" s="12">
        <v>-240802.89331201435</v>
      </c>
    </row>
  </sheetData>
  <pageMargins left="0.511811024" right="0.511811024" top="0.78740157499999996" bottom="0.78740157499999996" header="0.31496062000000002" footer="0.31496062000000002"/>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542EF6-EBBB-4CF4-ADF4-0B5421161E7C}">
  <sheetPr codeName="Planilha2"/>
  <dimension ref="A2:J259"/>
  <sheetViews>
    <sheetView zoomScaleNormal="100" workbookViewId="0">
      <selection activeCell="D4" sqref="D4"/>
    </sheetView>
  </sheetViews>
  <sheetFormatPr defaultColWidth="9.1796875" defaultRowHeight="12.5" x14ac:dyDescent="0.25"/>
  <cols>
    <col min="1" max="1" width="40.54296875" style="1" customWidth="1"/>
    <col min="2" max="2" width="30.54296875" style="1" customWidth="1"/>
    <col min="3" max="3" width="28.26953125" style="1" customWidth="1"/>
    <col min="4" max="4" width="16.26953125" style="1" customWidth="1"/>
    <col min="5" max="9" width="9.1796875" style="1"/>
    <col min="10" max="10" width="25" style="1" customWidth="1"/>
    <col min="11" max="16384" width="9.1796875" style="1"/>
  </cols>
  <sheetData>
    <row r="2" spans="1:10" ht="15" customHeight="1" x14ac:dyDescent="0.3">
      <c r="B2" s="2" t="str">
        <f>Índice!A8</f>
        <v>MÊS DE COMPETÊNCIA: Junho de 2024</v>
      </c>
      <c r="C2" s="3"/>
      <c r="D2" s="3"/>
      <c r="E2" s="3"/>
      <c r="I2" s="3"/>
    </row>
    <row r="3" spans="1:10" ht="15" customHeight="1" x14ac:dyDescent="0.3">
      <c r="B3" s="2"/>
      <c r="C3" s="3"/>
      <c r="D3" s="3"/>
      <c r="E3" s="3"/>
      <c r="I3" s="3"/>
    </row>
    <row r="5" spans="1:10" ht="13" x14ac:dyDescent="0.3">
      <c r="A5" s="2" t="s">
        <v>945</v>
      </c>
    </row>
    <row r="6" spans="1:10" ht="14.25" customHeight="1" x14ac:dyDescent="0.25"/>
    <row r="8" spans="1:10" ht="13" x14ac:dyDescent="0.3">
      <c r="A8" s="4" t="s">
        <v>508</v>
      </c>
      <c r="B8" s="6" t="s">
        <v>456</v>
      </c>
      <c r="C8" s="6" t="s">
        <v>457</v>
      </c>
      <c r="D8" s="6" t="s">
        <v>458</v>
      </c>
    </row>
    <row r="9" spans="1:10" x14ac:dyDescent="0.25">
      <c r="B9" s="29" t="s">
        <v>898</v>
      </c>
      <c r="C9" s="30" t="s">
        <v>898</v>
      </c>
      <c r="D9" s="27"/>
    </row>
    <row r="10" spans="1:10" x14ac:dyDescent="0.25">
      <c r="A10" s="13" t="s">
        <v>519</v>
      </c>
      <c r="B10" s="27">
        <v>684521.69091322552</v>
      </c>
      <c r="C10" s="27">
        <v>513391.26682635042</v>
      </c>
      <c r="D10" s="27">
        <f>SUM(B10:C10)</f>
        <v>1197912.957739576</v>
      </c>
    </row>
    <row r="11" spans="1:10" x14ac:dyDescent="0.25">
      <c r="A11" s="13" t="s">
        <v>520</v>
      </c>
      <c r="B11" s="27">
        <v>4702.1452152484808</v>
      </c>
      <c r="C11" s="27">
        <v>0</v>
      </c>
      <c r="D11" s="27">
        <f t="shared" ref="D11:D74" si="0">SUM(B11:C11)</f>
        <v>4702.1452152484808</v>
      </c>
    </row>
    <row r="12" spans="1:10" ht="13" x14ac:dyDescent="0.3">
      <c r="A12" s="13" t="s">
        <v>521</v>
      </c>
      <c r="B12" s="27">
        <v>3526.6088477256494</v>
      </c>
      <c r="C12" s="27">
        <v>0</v>
      </c>
      <c r="D12" s="27">
        <f t="shared" si="0"/>
        <v>3526.6088477256494</v>
      </c>
      <c r="J12" s="32"/>
    </row>
    <row r="13" spans="1:10" ht="13" x14ac:dyDescent="0.3">
      <c r="A13" s="13" t="s">
        <v>522</v>
      </c>
      <c r="B13" s="27">
        <v>3358.6750939388603</v>
      </c>
      <c r="C13" s="27">
        <v>0</v>
      </c>
      <c r="D13" s="27">
        <f t="shared" si="0"/>
        <v>3358.6750939388603</v>
      </c>
      <c r="J13" s="32"/>
    </row>
    <row r="14" spans="1:10" ht="13" x14ac:dyDescent="0.3">
      <c r="A14" s="13" t="s">
        <v>523</v>
      </c>
      <c r="B14" s="27">
        <v>4702.1452152484808</v>
      </c>
      <c r="C14" s="27">
        <v>0</v>
      </c>
      <c r="D14" s="27">
        <f t="shared" si="0"/>
        <v>4702.1452152484808</v>
      </c>
      <c r="J14" s="32"/>
    </row>
    <row r="15" spans="1:10" ht="13" x14ac:dyDescent="0.3">
      <c r="A15" s="13" t="s">
        <v>524</v>
      </c>
      <c r="B15" s="27">
        <v>3694.5425560047884</v>
      </c>
      <c r="C15" s="27">
        <v>0</v>
      </c>
      <c r="D15" s="27">
        <f t="shared" si="0"/>
        <v>3694.5425560047884</v>
      </c>
      <c r="J15" s="32"/>
    </row>
    <row r="16" spans="1:10" ht="13" x14ac:dyDescent="0.3">
      <c r="A16" s="13" t="s">
        <v>525</v>
      </c>
      <c r="B16" s="27">
        <v>3358.6750939388603</v>
      </c>
      <c r="C16" s="27">
        <v>0</v>
      </c>
      <c r="D16" s="27">
        <f t="shared" si="0"/>
        <v>3358.6750939388603</v>
      </c>
      <c r="J16" s="32"/>
    </row>
    <row r="17" spans="1:10" ht="13" x14ac:dyDescent="0.3">
      <c r="A17" s="13" t="s">
        <v>103</v>
      </c>
      <c r="B17" s="27">
        <v>22632.619289986447</v>
      </c>
      <c r="C17" s="27">
        <v>597.0955169817679</v>
      </c>
      <c r="D17" s="27">
        <f t="shared" si="0"/>
        <v>23229.714806968215</v>
      </c>
      <c r="J17" s="32"/>
    </row>
    <row r="18" spans="1:10" ht="13" x14ac:dyDescent="0.3">
      <c r="A18" s="13" t="s">
        <v>526</v>
      </c>
      <c r="B18" s="27">
        <v>3358.6750939388603</v>
      </c>
      <c r="C18" s="27">
        <v>0</v>
      </c>
      <c r="D18" s="27">
        <f t="shared" si="0"/>
        <v>3358.6750939388603</v>
      </c>
      <c r="J18" s="32"/>
    </row>
    <row r="19" spans="1:10" ht="13" x14ac:dyDescent="0.3">
      <c r="A19" s="13" t="s">
        <v>78</v>
      </c>
      <c r="B19" s="27">
        <v>29755.480383622918</v>
      </c>
      <c r="C19" s="27">
        <v>82.111429727359251</v>
      </c>
      <c r="D19" s="27">
        <f t="shared" si="0"/>
        <v>29837.591813350278</v>
      </c>
      <c r="J19" s="32"/>
    </row>
    <row r="20" spans="1:10" ht="13" x14ac:dyDescent="0.3">
      <c r="A20" s="13" t="s">
        <v>527</v>
      </c>
      <c r="B20" s="27">
        <v>3358.6750939388603</v>
      </c>
      <c r="C20" s="27">
        <v>0</v>
      </c>
      <c r="D20" s="27">
        <f t="shared" si="0"/>
        <v>3358.6750939388603</v>
      </c>
      <c r="J20" s="32"/>
    </row>
    <row r="21" spans="1:10" ht="13" x14ac:dyDescent="0.3">
      <c r="A21" s="13" t="s">
        <v>528</v>
      </c>
      <c r="B21" s="27">
        <v>4702.1452152484808</v>
      </c>
      <c r="C21" s="27">
        <v>0</v>
      </c>
      <c r="D21" s="27">
        <f t="shared" si="0"/>
        <v>4702.1452152484808</v>
      </c>
      <c r="J21" s="32"/>
    </row>
    <row r="22" spans="1:10" ht="13" x14ac:dyDescent="0.3">
      <c r="A22" s="13" t="s">
        <v>529</v>
      </c>
      <c r="B22" s="27">
        <v>5171.5703155503616</v>
      </c>
      <c r="C22" s="27">
        <v>0</v>
      </c>
      <c r="D22" s="27">
        <f t="shared" si="0"/>
        <v>5171.5703155503616</v>
      </c>
      <c r="J22" s="32"/>
    </row>
    <row r="23" spans="1:10" ht="13" x14ac:dyDescent="0.3">
      <c r="A23" s="13" t="s">
        <v>530</v>
      </c>
      <c r="B23" s="27">
        <v>3828.1002033422692</v>
      </c>
      <c r="C23" s="27">
        <v>0</v>
      </c>
      <c r="D23" s="27">
        <f t="shared" si="0"/>
        <v>3828.1002033422692</v>
      </c>
      <c r="J23" s="32"/>
    </row>
    <row r="24" spans="1:10" ht="13" x14ac:dyDescent="0.3">
      <c r="A24" s="13" t="s">
        <v>531</v>
      </c>
      <c r="B24" s="27">
        <v>3358.6750939388603</v>
      </c>
      <c r="C24" s="27">
        <v>0</v>
      </c>
      <c r="D24" s="27">
        <f t="shared" si="0"/>
        <v>3358.6750939388603</v>
      </c>
      <c r="J24" s="32"/>
    </row>
    <row r="25" spans="1:10" ht="13" x14ac:dyDescent="0.3">
      <c r="A25" s="13" t="s">
        <v>532</v>
      </c>
      <c r="B25" s="27">
        <v>3526.6088477256494</v>
      </c>
      <c r="C25" s="27">
        <v>0</v>
      </c>
      <c r="D25" s="27">
        <f t="shared" si="0"/>
        <v>3526.6088477256494</v>
      </c>
      <c r="J25" s="32"/>
    </row>
    <row r="26" spans="1:10" ht="13" x14ac:dyDescent="0.3">
      <c r="A26" s="13" t="s">
        <v>394</v>
      </c>
      <c r="B26" s="27">
        <v>6717.3503881113829</v>
      </c>
      <c r="C26" s="27">
        <v>0</v>
      </c>
      <c r="D26" s="27">
        <f t="shared" si="0"/>
        <v>6717.3503881113829</v>
      </c>
      <c r="J26" s="32"/>
    </row>
    <row r="27" spans="1:10" ht="13" x14ac:dyDescent="0.3">
      <c r="A27" s="13" t="s">
        <v>451</v>
      </c>
      <c r="B27" s="27">
        <v>6717.3503881113829</v>
      </c>
      <c r="C27" s="27">
        <v>0</v>
      </c>
      <c r="D27" s="27">
        <f t="shared" si="0"/>
        <v>6717.3503881113829</v>
      </c>
      <c r="J27" s="32"/>
    </row>
    <row r="28" spans="1:10" ht="13" x14ac:dyDescent="0.3">
      <c r="A28" s="13" t="s">
        <v>533</v>
      </c>
      <c r="B28" s="27">
        <v>4870.078996339862</v>
      </c>
      <c r="C28" s="27">
        <v>0</v>
      </c>
      <c r="D28" s="27">
        <f t="shared" si="0"/>
        <v>4870.078996339862</v>
      </c>
      <c r="J28" s="32"/>
    </row>
    <row r="29" spans="1:10" ht="13" x14ac:dyDescent="0.3">
      <c r="A29" s="13" t="s">
        <v>534</v>
      </c>
      <c r="B29" s="27">
        <v>6213.5490721418328</v>
      </c>
      <c r="C29" s="27">
        <v>0</v>
      </c>
      <c r="D29" s="27">
        <f t="shared" si="0"/>
        <v>6213.5490721418328</v>
      </c>
      <c r="J29" s="32"/>
    </row>
    <row r="30" spans="1:10" ht="13" x14ac:dyDescent="0.3">
      <c r="A30" s="13" t="s">
        <v>54</v>
      </c>
      <c r="B30" s="27">
        <v>4667.7690177838704</v>
      </c>
      <c r="C30" s="27">
        <v>24.062116035735094</v>
      </c>
      <c r="D30" s="27">
        <f t="shared" si="0"/>
        <v>4691.8311338196054</v>
      </c>
      <c r="J30" s="32"/>
    </row>
    <row r="31" spans="1:10" ht="13" x14ac:dyDescent="0.3">
      <c r="A31" s="13" t="s">
        <v>535</v>
      </c>
      <c r="B31" s="27">
        <v>3526.6088477256494</v>
      </c>
      <c r="C31" s="27">
        <v>0</v>
      </c>
      <c r="D31" s="27">
        <f t="shared" si="0"/>
        <v>3526.6088477256494</v>
      </c>
      <c r="J31" s="32"/>
    </row>
    <row r="32" spans="1:10" ht="13" x14ac:dyDescent="0.3">
      <c r="A32" s="5" t="s">
        <v>536</v>
      </c>
      <c r="B32" s="27">
        <v>3358.6750939388603</v>
      </c>
      <c r="C32" s="27">
        <v>0</v>
      </c>
      <c r="D32" s="27">
        <f t="shared" si="0"/>
        <v>3358.6750939388603</v>
      </c>
      <c r="J32" s="32"/>
    </row>
    <row r="33" spans="1:10" ht="13" x14ac:dyDescent="0.3">
      <c r="A33" s="5" t="s">
        <v>537</v>
      </c>
      <c r="B33" s="27">
        <v>4702.1452152484808</v>
      </c>
      <c r="C33" s="27">
        <v>0</v>
      </c>
      <c r="D33" s="27">
        <f t="shared" si="0"/>
        <v>4702.1452152484808</v>
      </c>
      <c r="J33" s="32"/>
    </row>
    <row r="34" spans="1:10" ht="13" x14ac:dyDescent="0.3">
      <c r="A34" s="5" t="s">
        <v>538</v>
      </c>
      <c r="B34" s="27">
        <v>3358.6750939388603</v>
      </c>
      <c r="C34" s="27">
        <v>0</v>
      </c>
      <c r="D34" s="27">
        <f t="shared" si="0"/>
        <v>3358.6750939388603</v>
      </c>
      <c r="J34" s="32"/>
    </row>
    <row r="35" spans="1:10" ht="13" x14ac:dyDescent="0.3">
      <c r="A35" s="5" t="s">
        <v>539</v>
      </c>
      <c r="B35" s="27">
        <v>4366.2777076749016</v>
      </c>
      <c r="C35" s="27">
        <v>0</v>
      </c>
      <c r="D35" s="27">
        <f t="shared" si="0"/>
        <v>4366.2777076749016</v>
      </c>
      <c r="J35" s="32"/>
    </row>
    <row r="36" spans="1:10" ht="13" x14ac:dyDescent="0.3">
      <c r="A36" s="5" t="s">
        <v>439</v>
      </c>
      <c r="B36" s="27">
        <v>19224.684855881951</v>
      </c>
      <c r="C36" s="27">
        <v>0</v>
      </c>
      <c r="D36" s="27">
        <f t="shared" si="0"/>
        <v>19224.684855881951</v>
      </c>
      <c r="J36" s="32"/>
    </row>
    <row r="37" spans="1:10" ht="13" x14ac:dyDescent="0.3">
      <c r="A37" s="5" t="s">
        <v>540</v>
      </c>
      <c r="B37" s="27">
        <v>3492.2326593625694</v>
      </c>
      <c r="C37" s="27">
        <v>0</v>
      </c>
      <c r="D37" s="27">
        <f t="shared" si="0"/>
        <v>3492.2326593625694</v>
      </c>
      <c r="J37" s="32"/>
    </row>
    <row r="38" spans="1:10" ht="13" x14ac:dyDescent="0.3">
      <c r="A38" s="5" t="s">
        <v>541</v>
      </c>
      <c r="B38" s="27">
        <v>4534.2114159540406</v>
      </c>
      <c r="C38" s="27">
        <v>0</v>
      </c>
      <c r="D38" s="27">
        <f t="shared" si="0"/>
        <v>4534.2114159540406</v>
      </c>
      <c r="J38" s="32"/>
    </row>
    <row r="39" spans="1:10" ht="13" x14ac:dyDescent="0.3">
      <c r="A39" s="5" t="s">
        <v>542</v>
      </c>
      <c r="B39" s="27">
        <v>6213.5490721418328</v>
      </c>
      <c r="C39" s="27">
        <v>0</v>
      </c>
      <c r="D39" s="27">
        <f t="shared" si="0"/>
        <v>6213.5490721418328</v>
      </c>
      <c r="J39" s="32"/>
    </row>
    <row r="40" spans="1:10" ht="13" x14ac:dyDescent="0.3">
      <c r="A40" s="5" t="s">
        <v>543</v>
      </c>
      <c r="B40" s="27">
        <v>4331.9015193118212</v>
      </c>
      <c r="C40" s="27">
        <v>0</v>
      </c>
      <c r="D40" s="27">
        <f t="shared" si="0"/>
        <v>4331.9015193118212</v>
      </c>
      <c r="J40" s="32"/>
    </row>
    <row r="41" spans="1:10" ht="13" x14ac:dyDescent="0.3">
      <c r="A41" s="5" t="s">
        <v>544</v>
      </c>
      <c r="B41" s="27">
        <v>3526.6088477256494</v>
      </c>
      <c r="C41" s="27">
        <v>0</v>
      </c>
      <c r="D41" s="27">
        <f t="shared" si="0"/>
        <v>3526.6088477256494</v>
      </c>
      <c r="J41" s="32"/>
    </row>
    <row r="42" spans="1:10" ht="13" x14ac:dyDescent="0.3">
      <c r="A42" s="5" t="s">
        <v>545</v>
      </c>
      <c r="B42" s="27">
        <v>3358.6750939388603</v>
      </c>
      <c r="C42" s="27">
        <v>0</v>
      </c>
      <c r="D42" s="27">
        <f t="shared" si="0"/>
        <v>3358.6750939388603</v>
      </c>
      <c r="J42" s="32"/>
    </row>
    <row r="43" spans="1:10" ht="13" x14ac:dyDescent="0.3">
      <c r="A43" s="5" t="s">
        <v>546</v>
      </c>
      <c r="B43" s="27">
        <v>3660.1663767432383</v>
      </c>
      <c r="C43" s="27">
        <v>0</v>
      </c>
      <c r="D43" s="27">
        <f t="shared" si="0"/>
        <v>3660.1663767432383</v>
      </c>
      <c r="J43" s="32"/>
    </row>
    <row r="44" spans="1:10" ht="13" x14ac:dyDescent="0.3">
      <c r="A44" s="5" t="s">
        <v>547</v>
      </c>
      <c r="B44" s="27">
        <v>3526.6088477256494</v>
      </c>
      <c r="C44" s="27">
        <v>0</v>
      </c>
      <c r="D44" s="27">
        <f t="shared" si="0"/>
        <v>3526.6088477256494</v>
      </c>
      <c r="J44" s="32"/>
    </row>
    <row r="45" spans="1:10" ht="13" x14ac:dyDescent="0.3">
      <c r="A45" s="5" t="s">
        <v>548</v>
      </c>
      <c r="B45" s="27">
        <v>3828.1002033422692</v>
      </c>
      <c r="C45" s="27">
        <v>0</v>
      </c>
      <c r="D45" s="27">
        <f t="shared" si="0"/>
        <v>3828.1002033422692</v>
      </c>
      <c r="J45" s="32"/>
    </row>
    <row r="46" spans="1:10" ht="13" x14ac:dyDescent="0.3">
      <c r="A46" s="5" t="s">
        <v>51</v>
      </c>
      <c r="B46" s="27">
        <v>23467.330737415454</v>
      </c>
      <c r="C46" s="27">
        <v>228795.39402809614</v>
      </c>
      <c r="D46" s="27">
        <f t="shared" si="0"/>
        <v>252262.72476551158</v>
      </c>
      <c r="J46" s="32"/>
    </row>
    <row r="47" spans="1:10" ht="13" x14ac:dyDescent="0.3">
      <c r="A47" s="5" t="s">
        <v>549</v>
      </c>
      <c r="B47" s="27">
        <v>3526.6088477256494</v>
      </c>
      <c r="C47" s="27">
        <v>0</v>
      </c>
      <c r="D47" s="27">
        <f t="shared" si="0"/>
        <v>3526.6088477256494</v>
      </c>
      <c r="J47" s="32"/>
    </row>
    <row r="48" spans="1:10" ht="13" x14ac:dyDescent="0.3">
      <c r="A48" s="5" t="s">
        <v>550</v>
      </c>
      <c r="B48" s="27">
        <v>4534.2114159540406</v>
      </c>
      <c r="C48" s="27">
        <v>0</v>
      </c>
      <c r="D48" s="27">
        <f t="shared" si="0"/>
        <v>4534.2114159540406</v>
      </c>
      <c r="J48" s="32"/>
    </row>
    <row r="49" spans="1:10" ht="13" x14ac:dyDescent="0.3">
      <c r="A49" s="5" t="s">
        <v>53</v>
      </c>
      <c r="B49" s="27">
        <v>4499.8352275909592</v>
      </c>
      <c r="C49" s="27">
        <v>0</v>
      </c>
      <c r="D49" s="27">
        <f t="shared" si="0"/>
        <v>4499.8352275909592</v>
      </c>
      <c r="J49" s="32"/>
    </row>
    <row r="50" spans="1:10" ht="13" x14ac:dyDescent="0.3">
      <c r="A50" s="5" t="s">
        <v>551</v>
      </c>
      <c r="B50" s="27">
        <v>3526.6088477256494</v>
      </c>
      <c r="C50" s="27">
        <v>0</v>
      </c>
      <c r="D50" s="27">
        <f t="shared" si="0"/>
        <v>3526.6088477256494</v>
      </c>
      <c r="J50" s="32"/>
    </row>
    <row r="51" spans="1:10" ht="13" x14ac:dyDescent="0.3">
      <c r="A51" s="5" t="s">
        <v>552</v>
      </c>
      <c r="B51" s="27">
        <v>3862.4763826038197</v>
      </c>
      <c r="C51" s="27">
        <v>0</v>
      </c>
      <c r="D51" s="27">
        <f t="shared" si="0"/>
        <v>3862.4763826038197</v>
      </c>
      <c r="J51" s="32"/>
    </row>
    <row r="52" spans="1:10" ht="13" x14ac:dyDescent="0.3">
      <c r="A52" s="5" t="s">
        <v>553</v>
      </c>
      <c r="B52" s="27">
        <v>3526.6088477256494</v>
      </c>
      <c r="C52" s="27">
        <v>0</v>
      </c>
      <c r="D52" s="27">
        <f t="shared" si="0"/>
        <v>3526.6088477256494</v>
      </c>
      <c r="J52" s="32"/>
    </row>
    <row r="53" spans="1:10" ht="13" x14ac:dyDescent="0.3">
      <c r="A53" s="5" t="s">
        <v>125</v>
      </c>
      <c r="B53" s="27">
        <v>139575.65852276253</v>
      </c>
      <c r="C53" s="27">
        <v>3339.2456530935187</v>
      </c>
      <c r="D53" s="27">
        <f t="shared" si="0"/>
        <v>142914.90417585606</v>
      </c>
      <c r="J53" s="32"/>
    </row>
    <row r="54" spans="1:10" ht="13" x14ac:dyDescent="0.3">
      <c r="A54" s="5" t="s">
        <v>554</v>
      </c>
      <c r="B54" s="27">
        <v>3660.1663767432383</v>
      </c>
      <c r="C54" s="27">
        <v>0</v>
      </c>
      <c r="D54" s="27">
        <f t="shared" si="0"/>
        <v>3660.1663767432383</v>
      </c>
      <c r="J54" s="32"/>
    </row>
    <row r="55" spans="1:10" ht="13" x14ac:dyDescent="0.3">
      <c r="A55" s="5" t="s">
        <v>513</v>
      </c>
      <c r="B55" s="27">
        <v>19186.58016195667</v>
      </c>
      <c r="C55" s="27">
        <v>32814.429601739845</v>
      </c>
      <c r="D55" s="27">
        <f t="shared" si="0"/>
        <v>52001.009763696515</v>
      </c>
      <c r="J55" s="32"/>
    </row>
    <row r="56" spans="1:10" ht="13" x14ac:dyDescent="0.3">
      <c r="A56" s="5" t="s">
        <v>555</v>
      </c>
      <c r="B56" s="27">
        <v>3828.1002033422692</v>
      </c>
      <c r="C56" s="27">
        <v>0</v>
      </c>
      <c r="D56" s="27">
        <f t="shared" si="0"/>
        <v>3828.1002033422692</v>
      </c>
      <c r="J56" s="32"/>
    </row>
    <row r="57" spans="1:10" ht="13" x14ac:dyDescent="0.3">
      <c r="A57" s="5" t="s">
        <v>556</v>
      </c>
      <c r="B57" s="27">
        <v>3526.6088477256494</v>
      </c>
      <c r="C57" s="27">
        <v>0</v>
      </c>
      <c r="D57" s="27">
        <f t="shared" si="0"/>
        <v>3526.6088477256494</v>
      </c>
      <c r="J57" s="32"/>
    </row>
    <row r="58" spans="1:10" ht="13" x14ac:dyDescent="0.3">
      <c r="A58" s="5" t="s">
        <v>557</v>
      </c>
      <c r="B58" s="27">
        <v>4534.2114159540406</v>
      </c>
      <c r="C58" s="27">
        <v>0</v>
      </c>
      <c r="D58" s="27">
        <f t="shared" si="0"/>
        <v>4534.2114159540406</v>
      </c>
      <c r="J58" s="32"/>
    </row>
    <row r="59" spans="1:10" ht="13" x14ac:dyDescent="0.3">
      <c r="A59" s="5" t="s">
        <v>558</v>
      </c>
      <c r="B59" s="27">
        <v>4030.4101363906098</v>
      </c>
      <c r="C59" s="27">
        <v>0</v>
      </c>
      <c r="D59" s="27">
        <f t="shared" si="0"/>
        <v>4030.4101363906098</v>
      </c>
      <c r="J59" s="32"/>
    </row>
    <row r="60" spans="1:10" ht="13" x14ac:dyDescent="0.3">
      <c r="A60" s="5" t="s">
        <v>559</v>
      </c>
      <c r="B60" s="27">
        <v>3358.6750939388603</v>
      </c>
      <c r="C60" s="27">
        <v>0</v>
      </c>
      <c r="D60" s="27">
        <f t="shared" si="0"/>
        <v>3358.6750939388603</v>
      </c>
      <c r="J60" s="32"/>
    </row>
    <row r="61" spans="1:10" ht="13" x14ac:dyDescent="0.3">
      <c r="A61" s="5" t="s">
        <v>560</v>
      </c>
      <c r="B61" s="27">
        <v>4198.3438992789297</v>
      </c>
      <c r="C61" s="27">
        <v>0</v>
      </c>
      <c r="D61" s="27">
        <f t="shared" si="0"/>
        <v>4198.3438992789297</v>
      </c>
      <c r="J61" s="32"/>
    </row>
    <row r="62" spans="1:10" ht="13" x14ac:dyDescent="0.3">
      <c r="A62" s="5" t="s">
        <v>561</v>
      </c>
      <c r="B62" s="27">
        <v>3828.1002033422692</v>
      </c>
      <c r="C62" s="27">
        <v>0</v>
      </c>
      <c r="D62" s="27">
        <f t="shared" si="0"/>
        <v>3828.1002033422692</v>
      </c>
      <c r="J62" s="32"/>
    </row>
    <row r="63" spans="1:10" ht="13" x14ac:dyDescent="0.3">
      <c r="A63" s="5" t="s">
        <v>562</v>
      </c>
      <c r="B63" s="27">
        <v>5205.946503913442</v>
      </c>
      <c r="C63" s="27">
        <v>0</v>
      </c>
      <c r="D63" s="27">
        <f t="shared" si="0"/>
        <v>5205.946503913442</v>
      </c>
      <c r="J63" s="32"/>
    </row>
    <row r="64" spans="1:10" ht="13" x14ac:dyDescent="0.3">
      <c r="A64" s="5" t="s">
        <v>563</v>
      </c>
      <c r="B64" s="27">
        <v>4331.9015193118212</v>
      </c>
      <c r="C64" s="27">
        <v>0</v>
      </c>
      <c r="D64" s="27">
        <f t="shared" si="0"/>
        <v>4331.9015193118212</v>
      </c>
      <c r="J64" s="32"/>
    </row>
    <row r="65" spans="1:10" ht="13" x14ac:dyDescent="0.3">
      <c r="A65" s="5" t="s">
        <v>469</v>
      </c>
      <c r="B65" s="27">
        <v>4366.2777076749016</v>
      </c>
      <c r="C65" s="27">
        <v>0</v>
      </c>
      <c r="D65" s="27">
        <f t="shared" si="0"/>
        <v>4366.2777076749016</v>
      </c>
      <c r="J65" s="32"/>
    </row>
    <row r="66" spans="1:10" ht="13" x14ac:dyDescent="0.3">
      <c r="A66" s="5" t="s">
        <v>564</v>
      </c>
      <c r="B66" s="27">
        <v>4366.2777076749016</v>
      </c>
      <c r="C66" s="27">
        <v>0</v>
      </c>
      <c r="D66" s="27">
        <f t="shared" si="0"/>
        <v>4366.2777076749016</v>
      </c>
      <c r="J66" s="32"/>
    </row>
    <row r="67" spans="1:10" ht="13" x14ac:dyDescent="0.3">
      <c r="A67" s="5" t="s">
        <v>514</v>
      </c>
      <c r="B67" s="27">
        <v>20033.218336635415</v>
      </c>
      <c r="C67" s="27">
        <v>0</v>
      </c>
      <c r="D67" s="27">
        <f t="shared" si="0"/>
        <v>20033.218336635415</v>
      </c>
      <c r="J67" s="32"/>
    </row>
    <row r="68" spans="1:10" ht="13" x14ac:dyDescent="0.3">
      <c r="A68" s="5" t="s">
        <v>565</v>
      </c>
      <c r="B68" s="27">
        <v>3358.6750939388603</v>
      </c>
      <c r="C68" s="27">
        <v>0</v>
      </c>
      <c r="D68" s="27">
        <f t="shared" si="0"/>
        <v>3358.6750939388603</v>
      </c>
      <c r="J68" s="32"/>
    </row>
    <row r="69" spans="1:10" ht="13" x14ac:dyDescent="0.3">
      <c r="A69" s="5" t="s">
        <v>360</v>
      </c>
      <c r="B69" s="27">
        <v>16979.20251332501</v>
      </c>
      <c r="C69" s="27">
        <v>251837.41185519745</v>
      </c>
      <c r="D69" s="27">
        <f t="shared" si="0"/>
        <v>268816.61436852248</v>
      </c>
      <c r="J69" s="32"/>
    </row>
    <row r="70" spans="1:10" ht="13" x14ac:dyDescent="0.3">
      <c r="A70" s="5" t="s">
        <v>566</v>
      </c>
      <c r="B70" s="27">
        <v>4030.4101363906098</v>
      </c>
      <c r="C70" s="27">
        <v>0</v>
      </c>
      <c r="D70" s="27">
        <f t="shared" si="0"/>
        <v>4030.4101363906098</v>
      </c>
      <c r="J70" s="32"/>
    </row>
    <row r="71" spans="1:10" ht="13" x14ac:dyDescent="0.3">
      <c r="A71" s="5" t="s">
        <v>567</v>
      </c>
      <c r="B71" s="27">
        <v>3526.6088477256494</v>
      </c>
      <c r="C71" s="27">
        <v>0</v>
      </c>
      <c r="D71" s="27">
        <f t="shared" si="0"/>
        <v>3526.6088477256494</v>
      </c>
      <c r="J71" s="32"/>
    </row>
    <row r="72" spans="1:10" ht="13" x14ac:dyDescent="0.3">
      <c r="A72" s="5" t="s">
        <v>568</v>
      </c>
      <c r="B72" s="27">
        <v>3694.5425560047884</v>
      </c>
      <c r="C72" s="27">
        <v>0</v>
      </c>
      <c r="D72" s="27">
        <f t="shared" si="0"/>
        <v>3694.5425560047884</v>
      </c>
      <c r="J72" s="32"/>
    </row>
    <row r="73" spans="1:10" ht="13" x14ac:dyDescent="0.3">
      <c r="A73" s="5" t="s">
        <v>569</v>
      </c>
      <c r="B73" s="27">
        <v>4835.7028079767824</v>
      </c>
      <c r="C73" s="27">
        <v>0</v>
      </c>
      <c r="D73" s="27">
        <f t="shared" si="0"/>
        <v>4835.7028079767824</v>
      </c>
      <c r="J73" s="32"/>
    </row>
    <row r="74" spans="1:10" ht="13" x14ac:dyDescent="0.3">
      <c r="A74" s="5" t="s">
        <v>570</v>
      </c>
      <c r="B74" s="27">
        <v>4366.2777076749016</v>
      </c>
      <c r="C74" s="27">
        <v>0</v>
      </c>
      <c r="D74" s="27">
        <f t="shared" si="0"/>
        <v>4366.2777076749016</v>
      </c>
      <c r="J74" s="32"/>
    </row>
    <row r="75" spans="1:10" ht="13" x14ac:dyDescent="0.3">
      <c r="A75" s="5" t="s">
        <v>571</v>
      </c>
      <c r="B75" s="27">
        <v>3358.6750939388603</v>
      </c>
      <c r="C75" s="27">
        <v>0</v>
      </c>
      <c r="D75" s="27">
        <f t="shared" ref="D75:D138" si="1">SUM(B75:C75)</f>
        <v>3358.6750939388603</v>
      </c>
      <c r="J75" s="32"/>
    </row>
    <row r="76" spans="1:10" ht="13" x14ac:dyDescent="0.3">
      <c r="A76" s="5" t="s">
        <v>572</v>
      </c>
      <c r="B76" s="27">
        <v>4702.1452152484808</v>
      </c>
      <c r="C76" s="27">
        <v>0</v>
      </c>
      <c r="D76" s="27">
        <f t="shared" si="1"/>
        <v>4702.1452152484808</v>
      </c>
      <c r="J76" s="32"/>
    </row>
    <row r="77" spans="1:10" ht="13" x14ac:dyDescent="0.3">
      <c r="A77" s="5" t="s">
        <v>573</v>
      </c>
      <c r="B77" s="27">
        <v>3526.6088477256494</v>
      </c>
      <c r="C77" s="27">
        <v>0</v>
      </c>
      <c r="D77" s="27">
        <f t="shared" si="1"/>
        <v>3526.6088477256494</v>
      </c>
      <c r="J77" s="32"/>
    </row>
    <row r="78" spans="1:10" ht="13" x14ac:dyDescent="0.3">
      <c r="A78" s="5" t="s">
        <v>58</v>
      </c>
      <c r="B78" s="27">
        <v>35899.701709995134</v>
      </c>
      <c r="C78" s="27">
        <v>33.472382463164877</v>
      </c>
      <c r="D78" s="27">
        <f t="shared" si="1"/>
        <v>35933.174092458299</v>
      </c>
      <c r="J78" s="32"/>
    </row>
    <row r="79" spans="1:10" ht="13" x14ac:dyDescent="0.3">
      <c r="A79" s="5" t="s">
        <v>574</v>
      </c>
      <c r="B79" s="27">
        <v>3526.6088477256494</v>
      </c>
      <c r="C79" s="27">
        <v>0</v>
      </c>
      <c r="D79" s="27">
        <f t="shared" si="1"/>
        <v>3526.6088477256494</v>
      </c>
      <c r="J79" s="32"/>
    </row>
    <row r="80" spans="1:10" ht="13" x14ac:dyDescent="0.3">
      <c r="A80" s="5" t="s">
        <v>18</v>
      </c>
      <c r="B80" s="27">
        <v>33169.732297121955</v>
      </c>
      <c r="C80" s="27">
        <v>40.943152474916332</v>
      </c>
      <c r="D80" s="27">
        <f t="shared" si="1"/>
        <v>33210.675449596871</v>
      </c>
      <c r="J80" s="32"/>
    </row>
    <row r="81" spans="1:10" ht="13" x14ac:dyDescent="0.3">
      <c r="A81" s="5" t="s">
        <v>515</v>
      </c>
      <c r="B81" s="27">
        <v>4366.2777076749016</v>
      </c>
      <c r="C81" s="27">
        <v>0</v>
      </c>
      <c r="D81" s="27">
        <f t="shared" si="1"/>
        <v>4366.2777076749016</v>
      </c>
      <c r="J81" s="32"/>
    </row>
    <row r="82" spans="1:10" ht="13" x14ac:dyDescent="0.3">
      <c r="A82" s="5" t="s">
        <v>575</v>
      </c>
      <c r="B82" s="27">
        <v>4163.9677200173801</v>
      </c>
      <c r="C82" s="27">
        <v>0</v>
      </c>
      <c r="D82" s="27">
        <f t="shared" si="1"/>
        <v>4163.9677200173801</v>
      </c>
      <c r="J82" s="32"/>
    </row>
    <row r="83" spans="1:10" ht="13" x14ac:dyDescent="0.3">
      <c r="A83" s="5" t="s">
        <v>576</v>
      </c>
      <c r="B83" s="27">
        <v>4331.9015193118212</v>
      </c>
      <c r="C83" s="27">
        <v>0</v>
      </c>
      <c r="D83" s="27">
        <f t="shared" si="1"/>
        <v>4331.9015193118212</v>
      </c>
      <c r="J83" s="32"/>
    </row>
    <row r="84" spans="1:10" ht="13" x14ac:dyDescent="0.3">
      <c r="A84" s="5" t="s">
        <v>66</v>
      </c>
      <c r="B84" s="27">
        <v>6503.7656086559309</v>
      </c>
      <c r="C84" s="27">
        <v>28.637878134191684</v>
      </c>
      <c r="D84" s="27">
        <f t="shared" si="1"/>
        <v>6532.4034867901228</v>
      </c>
      <c r="J84" s="32"/>
    </row>
    <row r="85" spans="1:10" ht="13" x14ac:dyDescent="0.3">
      <c r="A85" s="5" t="s">
        <v>577</v>
      </c>
      <c r="B85" s="27">
        <v>3358.6750939388603</v>
      </c>
      <c r="C85" s="27">
        <v>0</v>
      </c>
      <c r="D85" s="27">
        <f t="shared" si="1"/>
        <v>3358.6750939388603</v>
      </c>
      <c r="J85" s="32"/>
    </row>
    <row r="86" spans="1:10" ht="13" x14ac:dyDescent="0.3">
      <c r="A86" s="5" t="s">
        <v>578</v>
      </c>
      <c r="B86" s="27">
        <v>3694.5425560047884</v>
      </c>
      <c r="C86" s="27">
        <v>0</v>
      </c>
      <c r="D86" s="27">
        <f t="shared" si="1"/>
        <v>3694.5425560047884</v>
      </c>
      <c r="J86" s="32"/>
    </row>
    <row r="87" spans="1:10" ht="13" x14ac:dyDescent="0.3">
      <c r="A87" s="5" t="s">
        <v>579</v>
      </c>
      <c r="B87" s="27">
        <v>32341.338301782875</v>
      </c>
      <c r="C87" s="27">
        <v>0</v>
      </c>
      <c r="D87" s="27">
        <f t="shared" si="1"/>
        <v>32341.338301782875</v>
      </c>
      <c r="J87" s="32"/>
    </row>
    <row r="88" spans="1:10" ht="13" x14ac:dyDescent="0.3">
      <c r="A88" s="5" t="s">
        <v>92</v>
      </c>
      <c r="B88" s="27">
        <v>33169.732297121955</v>
      </c>
      <c r="C88" s="27">
        <v>266.13679345540754</v>
      </c>
      <c r="D88" s="27">
        <f t="shared" si="1"/>
        <v>33435.869090577362</v>
      </c>
      <c r="J88" s="32"/>
    </row>
    <row r="89" spans="1:10" ht="13" x14ac:dyDescent="0.3">
      <c r="A89" s="5" t="s">
        <v>157</v>
      </c>
      <c r="B89" s="27">
        <v>3032.924310530706</v>
      </c>
      <c r="C89" s="27">
        <v>0</v>
      </c>
      <c r="D89" s="27">
        <f t="shared" si="1"/>
        <v>3032.924310530706</v>
      </c>
      <c r="J89" s="32"/>
    </row>
    <row r="90" spans="1:10" ht="13" x14ac:dyDescent="0.3">
      <c r="A90" s="5" t="s">
        <v>64</v>
      </c>
      <c r="B90" s="27">
        <v>6527.4080974143708</v>
      </c>
      <c r="C90" s="27">
        <v>128.35245241311765</v>
      </c>
      <c r="D90" s="27">
        <f t="shared" si="1"/>
        <v>6655.7605498274888</v>
      </c>
      <c r="J90" s="32"/>
    </row>
    <row r="91" spans="1:10" ht="13" x14ac:dyDescent="0.3">
      <c r="A91" s="5" t="s">
        <v>3</v>
      </c>
      <c r="B91" s="27">
        <v>793.34172558523437</v>
      </c>
      <c r="C91" s="27">
        <v>9.9853240786310832E-2</v>
      </c>
      <c r="D91" s="27">
        <f t="shared" si="1"/>
        <v>793.44157882602065</v>
      </c>
      <c r="J91" s="32"/>
    </row>
    <row r="92" spans="1:10" ht="13" x14ac:dyDescent="0.3">
      <c r="A92" s="5" t="s">
        <v>71</v>
      </c>
      <c r="B92" s="27">
        <v>126.71163821812038</v>
      </c>
      <c r="C92" s="27">
        <v>3.5781109570469831</v>
      </c>
      <c r="D92" s="27">
        <f t="shared" si="1"/>
        <v>130.28974917516737</v>
      </c>
      <c r="J92" s="32"/>
    </row>
    <row r="93" spans="1:10" ht="13" x14ac:dyDescent="0.3">
      <c r="A93" s="5" t="s">
        <v>6</v>
      </c>
      <c r="B93" s="27">
        <v>793.34172558523437</v>
      </c>
      <c r="C93" s="27">
        <v>7.112498326616322</v>
      </c>
      <c r="D93" s="27">
        <f t="shared" si="1"/>
        <v>800.4542239118507</v>
      </c>
      <c r="J93" s="32"/>
    </row>
    <row r="94" spans="1:10" ht="13" x14ac:dyDescent="0.3">
      <c r="A94" s="5" t="s">
        <v>190</v>
      </c>
      <c r="B94" s="27">
        <v>4684.4846287196351</v>
      </c>
      <c r="C94" s="27">
        <v>0</v>
      </c>
      <c r="D94" s="27">
        <f t="shared" si="1"/>
        <v>4684.4846287196351</v>
      </c>
      <c r="J94" s="32"/>
    </row>
    <row r="95" spans="1:10" ht="13" x14ac:dyDescent="0.3">
      <c r="A95" s="5" t="s">
        <v>63</v>
      </c>
      <c r="B95" s="27">
        <v>146.90145468532455</v>
      </c>
      <c r="C95" s="27">
        <v>0</v>
      </c>
      <c r="D95" s="27">
        <f t="shared" si="1"/>
        <v>146.90145468532455</v>
      </c>
      <c r="J95" s="32"/>
    </row>
    <row r="96" spans="1:10" ht="13" x14ac:dyDescent="0.3">
      <c r="A96" s="5" t="s">
        <v>147</v>
      </c>
      <c r="B96" s="27">
        <v>162.24818469295192</v>
      </c>
      <c r="C96" s="27">
        <v>0</v>
      </c>
      <c r="D96" s="27">
        <f t="shared" si="1"/>
        <v>162.24818469295192</v>
      </c>
      <c r="J96" s="32"/>
    </row>
    <row r="97" spans="1:10" ht="13" x14ac:dyDescent="0.3">
      <c r="A97" s="5" t="s">
        <v>82</v>
      </c>
      <c r="B97" s="27">
        <v>2499.1343099984924</v>
      </c>
      <c r="C97" s="27">
        <v>142.14682775689536</v>
      </c>
      <c r="D97" s="27">
        <f t="shared" si="1"/>
        <v>2641.2811377553876</v>
      </c>
      <c r="J97" s="32"/>
    </row>
    <row r="98" spans="1:10" ht="13" x14ac:dyDescent="0.3">
      <c r="A98" s="5" t="s">
        <v>100</v>
      </c>
      <c r="B98" s="27">
        <v>828.39399533907908</v>
      </c>
      <c r="C98" s="27">
        <v>544.79491676714861</v>
      </c>
      <c r="D98" s="27">
        <f t="shared" si="1"/>
        <v>1373.1889121062277</v>
      </c>
      <c r="J98" s="32"/>
    </row>
    <row r="99" spans="1:10" ht="13" x14ac:dyDescent="0.3">
      <c r="A99" s="5" t="s">
        <v>109</v>
      </c>
      <c r="B99" s="27">
        <v>828.39399533907908</v>
      </c>
      <c r="C99" s="27">
        <v>1103.0134303894974</v>
      </c>
      <c r="D99" s="27">
        <f t="shared" si="1"/>
        <v>1931.4074257285765</v>
      </c>
      <c r="J99" s="32"/>
    </row>
    <row r="100" spans="1:10" ht="13" x14ac:dyDescent="0.3">
      <c r="A100" s="5" t="s">
        <v>148</v>
      </c>
      <c r="B100" s="27">
        <v>210.526290481047</v>
      </c>
      <c r="C100" s="27">
        <v>0</v>
      </c>
      <c r="D100" s="27">
        <f t="shared" si="1"/>
        <v>210.526290481047</v>
      </c>
      <c r="J100" s="32"/>
    </row>
    <row r="101" spans="1:10" ht="13" x14ac:dyDescent="0.3">
      <c r="A101" s="5" t="s">
        <v>60</v>
      </c>
      <c r="B101" s="27">
        <v>828.39399533907908</v>
      </c>
      <c r="C101" s="27">
        <v>22.117415250939093</v>
      </c>
      <c r="D101" s="27">
        <f t="shared" si="1"/>
        <v>850.51141059001816</v>
      </c>
      <c r="J101" s="32"/>
    </row>
    <row r="102" spans="1:10" ht="13" x14ac:dyDescent="0.3">
      <c r="A102" s="5" t="s">
        <v>15</v>
      </c>
      <c r="B102" s="27">
        <v>828.39399533907908</v>
      </c>
      <c r="C102" s="27">
        <v>5.6752987421678736</v>
      </c>
      <c r="D102" s="27">
        <f t="shared" si="1"/>
        <v>834.06929408124699</v>
      </c>
      <c r="J102" s="32"/>
    </row>
    <row r="103" spans="1:10" ht="13" x14ac:dyDescent="0.3">
      <c r="A103" s="5" t="s">
        <v>130</v>
      </c>
      <c r="B103" s="27">
        <v>6527.4080974143708</v>
      </c>
      <c r="C103" s="27">
        <v>4924.5339117456224</v>
      </c>
      <c r="D103" s="27">
        <f t="shared" si="1"/>
        <v>11451.942009159993</v>
      </c>
      <c r="J103" s="32"/>
    </row>
    <row r="104" spans="1:10" ht="13" x14ac:dyDescent="0.3">
      <c r="A104" s="5" t="s">
        <v>76</v>
      </c>
      <c r="B104" s="27">
        <v>828.39399533907908</v>
      </c>
      <c r="C104" s="27">
        <v>50.5832891917604</v>
      </c>
      <c r="D104" s="27">
        <f t="shared" si="1"/>
        <v>878.97728453083948</v>
      </c>
      <c r="J104" s="32"/>
    </row>
    <row r="105" spans="1:10" ht="13" x14ac:dyDescent="0.3">
      <c r="A105" s="5" t="s">
        <v>5</v>
      </c>
      <c r="B105" s="27">
        <v>148.68340007286577</v>
      </c>
      <c r="C105" s="27">
        <v>0.91442928759003683</v>
      </c>
      <c r="D105" s="27">
        <f t="shared" si="1"/>
        <v>149.59782936045579</v>
      </c>
      <c r="J105" s="32"/>
    </row>
    <row r="106" spans="1:10" ht="13" x14ac:dyDescent="0.3">
      <c r="A106" s="5" t="s">
        <v>126</v>
      </c>
      <c r="B106" s="27">
        <v>6527.4080974143708</v>
      </c>
      <c r="C106" s="27">
        <v>3822.232822604763</v>
      </c>
      <c r="D106" s="27">
        <f t="shared" si="1"/>
        <v>10349.640920019134</v>
      </c>
      <c r="J106" s="32"/>
    </row>
    <row r="107" spans="1:10" ht="13" x14ac:dyDescent="0.3">
      <c r="A107" s="5" t="s">
        <v>79</v>
      </c>
      <c r="B107" s="27">
        <v>828.39399533907908</v>
      </c>
      <c r="C107" s="27">
        <v>45.854326021275369</v>
      </c>
      <c r="D107" s="27">
        <f t="shared" si="1"/>
        <v>874.24832136035445</v>
      </c>
      <c r="J107" s="32"/>
    </row>
    <row r="108" spans="1:10" ht="13" x14ac:dyDescent="0.3">
      <c r="A108" s="5" t="s">
        <v>89</v>
      </c>
      <c r="B108" s="27">
        <v>151.61288442147315</v>
      </c>
      <c r="C108" s="27">
        <v>114.63315514822929</v>
      </c>
      <c r="D108" s="27">
        <f t="shared" si="1"/>
        <v>266.24603956970248</v>
      </c>
      <c r="J108" s="32"/>
    </row>
    <row r="109" spans="1:10" ht="13" x14ac:dyDescent="0.3">
      <c r="A109" s="5" t="s">
        <v>144</v>
      </c>
      <c r="B109" s="27">
        <v>1846.667402634348</v>
      </c>
      <c r="C109" s="27">
        <v>0.23491766619484472</v>
      </c>
      <c r="D109" s="27">
        <f t="shared" si="1"/>
        <v>1846.9023203005429</v>
      </c>
      <c r="J109" s="32"/>
    </row>
    <row r="110" spans="1:10" ht="13" x14ac:dyDescent="0.3">
      <c r="A110" s="5" t="s">
        <v>87</v>
      </c>
      <c r="B110" s="27">
        <v>537.9756930254124</v>
      </c>
      <c r="C110" s="27">
        <v>116.5722413645411</v>
      </c>
      <c r="D110" s="27">
        <f t="shared" si="1"/>
        <v>654.54793438995353</v>
      </c>
      <c r="J110" s="32"/>
    </row>
    <row r="111" spans="1:10" ht="13" x14ac:dyDescent="0.3">
      <c r="A111" s="5" t="s">
        <v>90</v>
      </c>
      <c r="B111" s="27">
        <v>2104.5865328779118</v>
      </c>
      <c r="C111" s="27">
        <v>155.82199378220463</v>
      </c>
      <c r="D111" s="27">
        <f t="shared" si="1"/>
        <v>2260.4085266601164</v>
      </c>
      <c r="J111" s="32"/>
    </row>
    <row r="112" spans="1:10" ht="13" x14ac:dyDescent="0.3">
      <c r="A112" s="5" t="s">
        <v>9</v>
      </c>
      <c r="B112" s="27">
        <v>778.80116850191132</v>
      </c>
      <c r="C112" s="27">
        <v>0.4676601016770609</v>
      </c>
      <c r="D112" s="27">
        <f t="shared" si="1"/>
        <v>779.26882860358842</v>
      </c>
      <c r="J112" s="32"/>
    </row>
    <row r="113" spans="1:10" ht="13" x14ac:dyDescent="0.3">
      <c r="A113" s="5" t="s">
        <v>459</v>
      </c>
      <c r="B113" s="27">
        <v>290.87673053993319</v>
      </c>
      <c r="C113" s="27">
        <v>0</v>
      </c>
      <c r="D113" s="27">
        <f t="shared" si="1"/>
        <v>290.87673053993319</v>
      </c>
      <c r="J113" s="32"/>
    </row>
    <row r="114" spans="1:10" ht="13" x14ac:dyDescent="0.3">
      <c r="A114" s="5" t="s">
        <v>156</v>
      </c>
      <c r="B114" s="27">
        <v>1605.8419271578491</v>
      </c>
      <c r="C114" s="27">
        <v>1.1804484025140449</v>
      </c>
      <c r="D114" s="27">
        <f t="shared" si="1"/>
        <v>1607.0223755603631</v>
      </c>
      <c r="J114" s="32"/>
    </row>
    <row r="115" spans="1:10" ht="13" x14ac:dyDescent="0.3">
      <c r="A115" s="5" t="s">
        <v>4</v>
      </c>
      <c r="B115" s="27">
        <v>275.38655404267485</v>
      </c>
      <c r="C115" s="27">
        <v>4.5389814203516401E-4</v>
      </c>
      <c r="D115" s="27">
        <f t="shared" si="1"/>
        <v>275.38700794081689</v>
      </c>
      <c r="J115" s="32"/>
    </row>
    <row r="116" spans="1:10" ht="13" x14ac:dyDescent="0.3">
      <c r="A116" s="5" t="s">
        <v>14</v>
      </c>
      <c r="B116" s="27">
        <v>828.39399533907908</v>
      </c>
      <c r="C116" s="27">
        <v>0.40792101553923787</v>
      </c>
      <c r="D116" s="27">
        <f t="shared" si="1"/>
        <v>828.80191635461836</v>
      </c>
      <c r="J116" s="32"/>
    </row>
    <row r="117" spans="1:10" ht="13" x14ac:dyDescent="0.3">
      <c r="A117" s="5" t="s">
        <v>93</v>
      </c>
      <c r="B117" s="27">
        <v>828.39399533907908</v>
      </c>
      <c r="C117" s="27">
        <v>132.92546304265386</v>
      </c>
      <c r="D117" s="27">
        <f t="shared" si="1"/>
        <v>961.31945838173294</v>
      </c>
      <c r="J117" s="32"/>
    </row>
    <row r="118" spans="1:10" ht="13" x14ac:dyDescent="0.3">
      <c r="A118" s="5" t="s">
        <v>49</v>
      </c>
      <c r="B118" s="27">
        <v>828.39399533907908</v>
      </c>
      <c r="C118" s="27">
        <v>17.016505030440303</v>
      </c>
      <c r="D118" s="27">
        <f t="shared" si="1"/>
        <v>845.41050036951935</v>
      </c>
      <c r="J118" s="32"/>
    </row>
    <row r="119" spans="1:10" ht="13" x14ac:dyDescent="0.3">
      <c r="A119" s="5" t="s">
        <v>80</v>
      </c>
      <c r="B119" s="27">
        <v>828.39399533907908</v>
      </c>
      <c r="C119" s="27">
        <v>42.421337756452125</v>
      </c>
      <c r="D119" s="27">
        <f t="shared" si="1"/>
        <v>870.81533309553117</v>
      </c>
      <c r="J119" s="32"/>
    </row>
    <row r="120" spans="1:10" ht="13" x14ac:dyDescent="0.3">
      <c r="A120" s="5" t="s">
        <v>77</v>
      </c>
      <c r="B120" s="27">
        <v>828.39399533907908</v>
      </c>
      <c r="C120" s="27">
        <v>108.70202131913153</v>
      </c>
      <c r="D120" s="27">
        <f t="shared" si="1"/>
        <v>937.0960166582106</v>
      </c>
      <c r="J120" s="32"/>
    </row>
    <row r="121" spans="1:10" ht="13" x14ac:dyDescent="0.3">
      <c r="A121" s="5" t="s">
        <v>143</v>
      </c>
      <c r="B121" s="27">
        <v>3144.1547481462976</v>
      </c>
      <c r="C121" s="27">
        <v>0</v>
      </c>
      <c r="D121" s="27">
        <f t="shared" si="1"/>
        <v>3144.1547481462976</v>
      </c>
      <c r="J121" s="32"/>
    </row>
    <row r="122" spans="1:10" ht="13" x14ac:dyDescent="0.3">
      <c r="A122" s="5" t="s">
        <v>170</v>
      </c>
      <c r="B122" s="27">
        <v>105.67866457810058</v>
      </c>
      <c r="C122" s="27">
        <v>0</v>
      </c>
      <c r="D122" s="27">
        <f t="shared" si="1"/>
        <v>105.67866457810058</v>
      </c>
      <c r="J122" s="32"/>
    </row>
    <row r="123" spans="1:10" ht="13" x14ac:dyDescent="0.3">
      <c r="A123" s="5" t="s">
        <v>7</v>
      </c>
      <c r="B123" s="27">
        <v>793.34172558523437</v>
      </c>
      <c r="C123" s="27">
        <v>0.84797888962685053</v>
      </c>
      <c r="D123" s="27">
        <f t="shared" si="1"/>
        <v>794.18970447486117</v>
      </c>
      <c r="J123" s="32"/>
    </row>
    <row r="124" spans="1:10" ht="13" x14ac:dyDescent="0.3">
      <c r="A124" s="5" t="s">
        <v>11</v>
      </c>
      <c r="B124" s="27">
        <v>793.34172558523437</v>
      </c>
      <c r="C124" s="27">
        <v>15.254417337215079</v>
      </c>
      <c r="D124" s="27">
        <f t="shared" si="1"/>
        <v>808.59614292244942</v>
      </c>
      <c r="J124" s="32"/>
    </row>
    <row r="125" spans="1:10" ht="13" x14ac:dyDescent="0.3">
      <c r="A125" s="5" t="s">
        <v>16</v>
      </c>
      <c r="B125" s="27">
        <v>793.34172558523437</v>
      </c>
      <c r="C125" s="27">
        <v>23.368899437758557</v>
      </c>
      <c r="D125" s="27">
        <f t="shared" si="1"/>
        <v>816.71062502299287</v>
      </c>
      <c r="J125" s="32"/>
    </row>
    <row r="126" spans="1:10" ht="13" x14ac:dyDescent="0.3">
      <c r="A126" s="5" t="s">
        <v>56</v>
      </c>
      <c r="B126" s="27">
        <v>793.34172558523437</v>
      </c>
      <c r="C126" s="27">
        <v>9.8539531949725916</v>
      </c>
      <c r="D126" s="27">
        <f t="shared" si="1"/>
        <v>803.195678780207</v>
      </c>
      <c r="J126" s="32"/>
    </row>
    <row r="127" spans="1:10" ht="13" x14ac:dyDescent="0.3">
      <c r="A127" s="5" t="s">
        <v>119</v>
      </c>
      <c r="B127" s="27">
        <v>4100.7905446631421</v>
      </c>
      <c r="C127" s="27">
        <v>55.23029836991639</v>
      </c>
      <c r="D127" s="27">
        <f t="shared" si="1"/>
        <v>4156.0208430330586</v>
      </c>
      <c r="J127" s="32"/>
    </row>
    <row r="128" spans="1:10" ht="13" x14ac:dyDescent="0.3">
      <c r="A128" s="5" t="s">
        <v>455</v>
      </c>
      <c r="B128" s="27">
        <v>1067.8662341324366</v>
      </c>
      <c r="C128" s="27">
        <v>0</v>
      </c>
      <c r="D128" s="27">
        <f t="shared" si="1"/>
        <v>1067.8662341324366</v>
      </c>
      <c r="J128" s="32"/>
    </row>
    <row r="129" spans="1:10" ht="13" x14ac:dyDescent="0.3">
      <c r="A129" s="5" t="s">
        <v>70</v>
      </c>
      <c r="B129" s="27">
        <v>1861.2079597176705</v>
      </c>
      <c r="C129" s="27">
        <v>5.2952583837493021</v>
      </c>
      <c r="D129" s="27">
        <f t="shared" si="1"/>
        <v>1866.5032181014199</v>
      </c>
      <c r="J129" s="32"/>
    </row>
    <row r="130" spans="1:10" ht="13" x14ac:dyDescent="0.3">
      <c r="A130" s="5" t="s">
        <v>55</v>
      </c>
      <c r="B130" s="27">
        <v>793.34172558523437</v>
      </c>
      <c r="C130" s="27">
        <v>14.181100497451803</v>
      </c>
      <c r="D130" s="27">
        <f t="shared" si="1"/>
        <v>807.52282608268615</v>
      </c>
      <c r="J130" s="32"/>
    </row>
    <row r="131" spans="1:10" ht="13" x14ac:dyDescent="0.3">
      <c r="A131" s="5" t="s">
        <v>122</v>
      </c>
      <c r="B131" s="27">
        <v>828.39399533907908</v>
      </c>
      <c r="C131" s="27">
        <v>313.5088461021129</v>
      </c>
      <c r="D131" s="27">
        <f t="shared" si="1"/>
        <v>1141.9028414411919</v>
      </c>
      <c r="J131" s="32"/>
    </row>
    <row r="132" spans="1:10" ht="13" x14ac:dyDescent="0.3">
      <c r="A132" s="5" t="s">
        <v>447</v>
      </c>
      <c r="B132" s="27">
        <v>3050.9922242423381</v>
      </c>
      <c r="C132" s="27">
        <v>0</v>
      </c>
      <c r="D132" s="27">
        <f t="shared" si="1"/>
        <v>3050.9922242423381</v>
      </c>
      <c r="J132" s="32"/>
    </row>
    <row r="133" spans="1:10" ht="13" x14ac:dyDescent="0.3">
      <c r="A133" s="5" t="s">
        <v>61</v>
      </c>
      <c r="B133" s="27">
        <v>793.34172558523437</v>
      </c>
      <c r="C133" s="27">
        <v>15.513134927713697</v>
      </c>
      <c r="D133" s="27">
        <f t="shared" si="1"/>
        <v>808.85486051294811</v>
      </c>
      <c r="J133" s="32"/>
    </row>
    <row r="134" spans="1:10" ht="13" x14ac:dyDescent="0.3">
      <c r="A134" s="5" t="s">
        <v>436</v>
      </c>
      <c r="B134" s="27">
        <v>4100.7905446631421</v>
      </c>
      <c r="C134" s="27">
        <v>0</v>
      </c>
      <c r="D134" s="27">
        <f t="shared" si="1"/>
        <v>4100.7905446631421</v>
      </c>
      <c r="J134" s="32"/>
    </row>
    <row r="135" spans="1:10" ht="13" x14ac:dyDescent="0.3">
      <c r="A135" s="5" t="s">
        <v>52</v>
      </c>
      <c r="B135" s="27">
        <v>793.34172558523437</v>
      </c>
      <c r="C135" s="27">
        <v>22.858519255039266</v>
      </c>
      <c r="D135" s="27">
        <f t="shared" si="1"/>
        <v>816.20024484027363</v>
      </c>
      <c r="J135" s="32"/>
    </row>
    <row r="136" spans="1:10" ht="13" x14ac:dyDescent="0.3">
      <c r="A136" s="5" t="s">
        <v>138</v>
      </c>
      <c r="B136" s="27">
        <v>2627.6238015412791</v>
      </c>
      <c r="C136" s="27">
        <v>5955.7171795759768</v>
      </c>
      <c r="D136" s="27">
        <f t="shared" si="1"/>
        <v>8583.3409811172569</v>
      </c>
      <c r="J136" s="32"/>
    </row>
    <row r="137" spans="1:10" ht="13" x14ac:dyDescent="0.3">
      <c r="A137" s="5" t="s">
        <v>74</v>
      </c>
      <c r="B137" s="27">
        <v>1023.5079905159146</v>
      </c>
      <c r="C137" s="27">
        <v>6.3726226027918802</v>
      </c>
      <c r="D137" s="27">
        <f t="shared" si="1"/>
        <v>1029.8806131187064</v>
      </c>
      <c r="J137" s="32"/>
    </row>
    <row r="138" spans="1:10" ht="13" x14ac:dyDescent="0.3">
      <c r="A138" s="5" t="s">
        <v>127</v>
      </c>
      <c r="B138" s="27">
        <v>828.39399533907908</v>
      </c>
      <c r="C138" s="27">
        <v>1413.8301752274419</v>
      </c>
      <c r="D138" s="27">
        <f t="shared" si="1"/>
        <v>2242.224170566521</v>
      </c>
      <c r="J138" s="32"/>
    </row>
    <row r="139" spans="1:10" ht="13" x14ac:dyDescent="0.3">
      <c r="A139" s="5" t="s">
        <v>121</v>
      </c>
      <c r="B139" s="27">
        <v>828.39399533907908</v>
      </c>
      <c r="C139" s="27">
        <v>1179.4928997408795</v>
      </c>
      <c r="D139" s="27">
        <f t="shared" ref="D139:D202" si="2">SUM(B139:C139)</f>
        <v>2007.8868950799585</v>
      </c>
      <c r="J139" s="32"/>
    </row>
    <row r="140" spans="1:10" ht="13" x14ac:dyDescent="0.3">
      <c r="A140" s="5" t="s">
        <v>86</v>
      </c>
      <c r="B140" s="27">
        <v>1663.1270277665881</v>
      </c>
      <c r="C140" s="27">
        <v>528.74380958020276</v>
      </c>
      <c r="D140" s="27">
        <f t="shared" si="2"/>
        <v>2191.8708373467907</v>
      </c>
      <c r="J140" s="32"/>
    </row>
    <row r="141" spans="1:10" ht="13" x14ac:dyDescent="0.3">
      <c r="A141" s="5" t="s">
        <v>137</v>
      </c>
      <c r="B141" s="27">
        <v>2671.3174640338166</v>
      </c>
      <c r="C141" s="27">
        <v>17882.768308471539</v>
      </c>
      <c r="D141" s="27">
        <f t="shared" si="2"/>
        <v>20554.085772505357</v>
      </c>
      <c r="J141" s="32"/>
    </row>
    <row r="142" spans="1:10" ht="13" x14ac:dyDescent="0.3">
      <c r="A142" s="5" t="s">
        <v>50</v>
      </c>
      <c r="B142" s="27">
        <v>828.39399533907908</v>
      </c>
      <c r="C142" s="27">
        <v>2.3768876510735262</v>
      </c>
      <c r="D142" s="27">
        <f t="shared" si="2"/>
        <v>830.77088299015259</v>
      </c>
      <c r="J142" s="32"/>
    </row>
    <row r="143" spans="1:10" ht="13" x14ac:dyDescent="0.3">
      <c r="A143" s="5" t="s">
        <v>69</v>
      </c>
      <c r="B143" s="27">
        <v>1663.1270277665881</v>
      </c>
      <c r="C143" s="27">
        <v>14.424777092649496</v>
      </c>
      <c r="D143" s="27">
        <f t="shared" si="2"/>
        <v>1677.5518048592376</v>
      </c>
      <c r="J143" s="32"/>
    </row>
    <row r="144" spans="1:10" ht="13" x14ac:dyDescent="0.3">
      <c r="A144" s="5" t="s">
        <v>85</v>
      </c>
      <c r="B144" s="27">
        <v>828.39399533907908</v>
      </c>
      <c r="C144" s="27">
        <v>27.806658672128727</v>
      </c>
      <c r="D144" s="27">
        <f t="shared" si="2"/>
        <v>856.2006540112078</v>
      </c>
      <c r="J144" s="32"/>
    </row>
    <row r="145" spans="1:10" ht="13" x14ac:dyDescent="0.3">
      <c r="A145" s="5" t="s">
        <v>59</v>
      </c>
      <c r="B145" s="27">
        <v>828.39399533907908</v>
      </c>
      <c r="C145" s="27">
        <v>3.5187561616683904</v>
      </c>
      <c r="D145" s="27">
        <f t="shared" si="2"/>
        <v>831.9127515007475</v>
      </c>
      <c r="J145" s="32"/>
    </row>
    <row r="146" spans="1:10" ht="13" x14ac:dyDescent="0.3">
      <c r="A146" s="5" t="s">
        <v>131</v>
      </c>
      <c r="B146" s="27">
        <v>6527.4080974143708</v>
      </c>
      <c r="C146" s="27">
        <v>4252.1689891485858</v>
      </c>
      <c r="D146" s="27">
        <f t="shared" si="2"/>
        <v>10779.577086562957</v>
      </c>
      <c r="J146" s="32"/>
    </row>
    <row r="147" spans="1:10" ht="13" x14ac:dyDescent="0.3">
      <c r="A147" s="5" t="s">
        <v>95</v>
      </c>
      <c r="B147" s="27">
        <v>1663.1270277665881</v>
      </c>
      <c r="C147" s="27">
        <v>256.90729679249353</v>
      </c>
      <c r="D147" s="27">
        <f t="shared" si="2"/>
        <v>1920.0343245590816</v>
      </c>
      <c r="J147" s="32"/>
    </row>
    <row r="148" spans="1:10" ht="13" x14ac:dyDescent="0.3">
      <c r="A148" s="5" t="s">
        <v>163</v>
      </c>
      <c r="B148" s="27">
        <v>4684.4846287196351</v>
      </c>
      <c r="C148" s="27">
        <v>0</v>
      </c>
      <c r="D148" s="27">
        <f t="shared" si="2"/>
        <v>4684.4846287196351</v>
      </c>
      <c r="J148" s="32"/>
    </row>
    <row r="149" spans="1:10" ht="13" x14ac:dyDescent="0.3">
      <c r="A149" s="5" t="s">
        <v>178</v>
      </c>
      <c r="B149" s="27">
        <v>699.6987987344321</v>
      </c>
      <c r="C149" s="27">
        <v>0</v>
      </c>
      <c r="D149" s="27">
        <f t="shared" si="2"/>
        <v>699.6987987344321</v>
      </c>
      <c r="J149" s="32"/>
    </row>
    <row r="150" spans="1:10" ht="13" x14ac:dyDescent="0.3">
      <c r="A150" s="5" t="s">
        <v>151</v>
      </c>
      <c r="B150" s="27">
        <v>4860.4362231742543</v>
      </c>
      <c r="C150" s="27">
        <v>0</v>
      </c>
      <c r="D150" s="27">
        <f t="shared" si="2"/>
        <v>4860.4362231742543</v>
      </c>
      <c r="J150" s="32"/>
    </row>
    <row r="151" spans="1:10" ht="13" x14ac:dyDescent="0.3">
      <c r="A151" s="5" t="s">
        <v>180</v>
      </c>
      <c r="B151" s="27">
        <v>3032.924310530706</v>
      </c>
      <c r="C151" s="27">
        <v>0</v>
      </c>
      <c r="D151" s="27">
        <f t="shared" si="2"/>
        <v>3032.924310530706</v>
      </c>
      <c r="J151" s="32"/>
    </row>
    <row r="152" spans="1:10" ht="13" x14ac:dyDescent="0.3">
      <c r="A152" s="5" t="s">
        <v>101</v>
      </c>
      <c r="B152" s="27">
        <v>6527.4080974143708</v>
      </c>
      <c r="C152" s="27">
        <v>712.6651822682951</v>
      </c>
      <c r="D152" s="27">
        <f t="shared" si="2"/>
        <v>7240.073279682666</v>
      </c>
      <c r="J152" s="32"/>
    </row>
    <row r="153" spans="1:10" ht="13" x14ac:dyDescent="0.3">
      <c r="A153" s="5" t="s">
        <v>152</v>
      </c>
      <c r="B153" s="27">
        <v>3990.9704085601443</v>
      </c>
      <c r="C153" s="27">
        <v>0</v>
      </c>
      <c r="D153" s="27">
        <f t="shared" si="2"/>
        <v>3990.9704085601443</v>
      </c>
      <c r="J153" s="32"/>
    </row>
    <row r="154" spans="1:10" ht="13" x14ac:dyDescent="0.3">
      <c r="A154" s="5" t="s">
        <v>68</v>
      </c>
      <c r="B154" s="27">
        <v>1318.4338577016456</v>
      </c>
      <c r="C154" s="27">
        <v>28.264972532510527</v>
      </c>
      <c r="D154" s="27">
        <f t="shared" si="2"/>
        <v>1346.698830234156</v>
      </c>
      <c r="J154" s="32"/>
    </row>
    <row r="155" spans="1:10" ht="13" x14ac:dyDescent="0.3">
      <c r="A155" s="5" t="s">
        <v>91</v>
      </c>
      <c r="B155" s="27">
        <v>6527.4080974143708</v>
      </c>
      <c r="C155" s="27">
        <v>145.85373250503898</v>
      </c>
      <c r="D155" s="27">
        <f t="shared" si="2"/>
        <v>6673.26182991941</v>
      </c>
      <c r="J155" s="32"/>
    </row>
    <row r="156" spans="1:10" ht="13" x14ac:dyDescent="0.3">
      <c r="A156" s="5" t="s">
        <v>185</v>
      </c>
      <c r="B156" s="27">
        <v>31.869370944736104</v>
      </c>
      <c r="C156" s="27">
        <v>0</v>
      </c>
      <c r="D156" s="27">
        <f t="shared" si="2"/>
        <v>31.869370944736104</v>
      </c>
      <c r="J156" s="32"/>
    </row>
    <row r="157" spans="1:10" ht="13" x14ac:dyDescent="0.3">
      <c r="A157" s="5" t="s">
        <v>10</v>
      </c>
      <c r="B157" s="27">
        <v>778.80116850191132</v>
      </c>
      <c r="C157" s="27">
        <v>3.8219006642417375</v>
      </c>
      <c r="D157" s="27">
        <f t="shared" si="2"/>
        <v>782.62306916615307</v>
      </c>
      <c r="J157" s="32"/>
    </row>
    <row r="158" spans="1:10" ht="13" x14ac:dyDescent="0.3">
      <c r="A158" s="5" t="s">
        <v>158</v>
      </c>
      <c r="B158" s="27">
        <v>6527.4080974143708</v>
      </c>
      <c r="C158" s="27">
        <v>0</v>
      </c>
      <c r="D158" s="27">
        <f t="shared" si="2"/>
        <v>6527.4080974143708</v>
      </c>
      <c r="J158" s="32"/>
    </row>
    <row r="159" spans="1:10" ht="13" x14ac:dyDescent="0.3">
      <c r="A159" s="5" t="s">
        <v>162</v>
      </c>
      <c r="B159" s="27">
        <v>807.08554385224056</v>
      </c>
      <c r="C159" s="27">
        <v>0</v>
      </c>
      <c r="D159" s="27">
        <f t="shared" si="2"/>
        <v>807.08554385224056</v>
      </c>
      <c r="J159" s="32"/>
    </row>
    <row r="160" spans="1:10" ht="13" x14ac:dyDescent="0.3">
      <c r="A160" s="5" t="s">
        <v>199</v>
      </c>
      <c r="B160" s="27">
        <v>3032.924310530706</v>
      </c>
      <c r="C160" s="27">
        <v>0</v>
      </c>
      <c r="D160" s="27">
        <f t="shared" si="2"/>
        <v>3032.924310530706</v>
      </c>
      <c r="J160" s="32"/>
    </row>
    <row r="161" spans="1:10" ht="13" x14ac:dyDescent="0.3">
      <c r="A161" s="5" t="s">
        <v>208</v>
      </c>
      <c r="B161" s="27">
        <v>1896.2602294715157</v>
      </c>
      <c r="C161" s="27">
        <v>0</v>
      </c>
      <c r="D161" s="27">
        <f t="shared" si="2"/>
        <v>1896.2602294715157</v>
      </c>
      <c r="J161" s="32"/>
    </row>
    <row r="162" spans="1:10" ht="13" x14ac:dyDescent="0.3">
      <c r="A162" s="5" t="s">
        <v>124</v>
      </c>
      <c r="B162" s="27">
        <v>310.77054096688687</v>
      </c>
      <c r="C162" s="27">
        <v>2500.4684991365275</v>
      </c>
      <c r="D162" s="27">
        <f t="shared" si="2"/>
        <v>2811.2390401034145</v>
      </c>
      <c r="J162" s="32"/>
    </row>
    <row r="163" spans="1:10" ht="13" x14ac:dyDescent="0.3">
      <c r="A163" s="5" t="s">
        <v>132</v>
      </c>
      <c r="B163" s="27">
        <v>1181.808645289821</v>
      </c>
      <c r="C163" s="27">
        <v>5992.6245033054365</v>
      </c>
      <c r="D163" s="27">
        <f t="shared" si="2"/>
        <v>7174.4331485952571</v>
      </c>
      <c r="J163" s="32"/>
    </row>
    <row r="164" spans="1:10" ht="13" x14ac:dyDescent="0.3">
      <c r="A164" s="5" t="s">
        <v>210</v>
      </c>
      <c r="B164" s="27">
        <v>4892.2404606817063</v>
      </c>
      <c r="C164" s="27">
        <v>262.99247312833251</v>
      </c>
      <c r="D164" s="27">
        <f t="shared" si="2"/>
        <v>5155.232933810039</v>
      </c>
      <c r="J164" s="32"/>
    </row>
    <row r="165" spans="1:10" ht="13" x14ac:dyDescent="0.3">
      <c r="A165" s="5" t="s">
        <v>128</v>
      </c>
      <c r="B165" s="27">
        <v>6527.4080974143708</v>
      </c>
      <c r="C165" s="27">
        <v>3333.9580104499341</v>
      </c>
      <c r="D165" s="27">
        <f t="shared" si="2"/>
        <v>9861.3661078643054</v>
      </c>
      <c r="J165" s="32"/>
    </row>
    <row r="166" spans="1:10" ht="13" x14ac:dyDescent="0.3">
      <c r="A166" s="5" t="s">
        <v>129</v>
      </c>
      <c r="B166" s="27">
        <v>6326.6516405325019</v>
      </c>
      <c r="C166" s="27">
        <v>4304.0059293133399</v>
      </c>
      <c r="D166" s="27">
        <f t="shared" si="2"/>
        <v>10630.657569845842</v>
      </c>
      <c r="J166" s="32"/>
    </row>
    <row r="167" spans="1:10" ht="13" x14ac:dyDescent="0.3">
      <c r="A167" s="5" t="s">
        <v>96</v>
      </c>
      <c r="B167" s="27">
        <v>6104.0242467068847</v>
      </c>
      <c r="C167" s="27">
        <v>830.74765357774754</v>
      </c>
      <c r="D167" s="27">
        <f t="shared" si="2"/>
        <v>6934.7719002846325</v>
      </c>
      <c r="J167" s="32"/>
    </row>
    <row r="168" spans="1:10" ht="13" x14ac:dyDescent="0.3">
      <c r="A168" s="5" t="s">
        <v>146</v>
      </c>
      <c r="B168" s="27">
        <v>5022.7472725793841</v>
      </c>
      <c r="C168" s="27">
        <v>6.3250834355955892</v>
      </c>
      <c r="D168" s="27">
        <f t="shared" si="2"/>
        <v>5029.07235601498</v>
      </c>
      <c r="J168" s="32"/>
    </row>
    <row r="169" spans="1:10" x14ac:dyDescent="0.25">
      <c r="A169" s="5" t="s">
        <v>149</v>
      </c>
      <c r="B169" s="27">
        <v>793.34172558523437</v>
      </c>
      <c r="C169" s="27">
        <v>7.4198337736959985</v>
      </c>
      <c r="D169" s="27">
        <f t="shared" si="2"/>
        <v>800.76155935893041</v>
      </c>
    </row>
    <row r="170" spans="1:10" x14ac:dyDescent="0.25">
      <c r="A170" s="5" t="s">
        <v>73</v>
      </c>
      <c r="B170" s="27">
        <v>1442.3930305717058</v>
      </c>
      <c r="C170" s="27">
        <v>114.28118472347748</v>
      </c>
      <c r="D170" s="27">
        <f t="shared" si="2"/>
        <v>1556.6742152951833</v>
      </c>
    </row>
    <row r="171" spans="1:10" x14ac:dyDescent="0.25">
      <c r="A171" s="5" t="s">
        <v>154</v>
      </c>
      <c r="B171" s="27">
        <v>5021.4902639958527</v>
      </c>
      <c r="C171" s="27">
        <v>0</v>
      </c>
      <c r="D171" s="27">
        <f t="shared" si="2"/>
        <v>5021.4902639958527</v>
      </c>
    </row>
    <row r="172" spans="1:10" x14ac:dyDescent="0.25">
      <c r="A172" s="5" t="s">
        <v>12</v>
      </c>
      <c r="B172" s="27">
        <v>793.34172558523437</v>
      </c>
      <c r="C172" s="27">
        <v>16.23208783239027</v>
      </c>
      <c r="D172" s="27">
        <f t="shared" si="2"/>
        <v>809.57381341762459</v>
      </c>
    </row>
    <row r="173" spans="1:10" x14ac:dyDescent="0.25">
      <c r="A173" s="5" t="s">
        <v>184</v>
      </c>
      <c r="B173" s="27">
        <v>481.27154155298581</v>
      </c>
      <c r="C173" s="27">
        <v>0</v>
      </c>
      <c r="D173" s="27">
        <f t="shared" si="2"/>
        <v>481.27154155298581</v>
      </c>
    </row>
    <row r="174" spans="1:10" x14ac:dyDescent="0.25">
      <c r="A174" s="5" t="s">
        <v>17</v>
      </c>
      <c r="B174" s="27">
        <v>702.91623886132004</v>
      </c>
      <c r="C174" s="27">
        <v>12.290417514957396</v>
      </c>
      <c r="D174" s="27">
        <f t="shared" si="2"/>
        <v>715.20665637627746</v>
      </c>
    </row>
    <row r="175" spans="1:10" x14ac:dyDescent="0.25">
      <c r="A175" s="5" t="s">
        <v>186</v>
      </c>
      <c r="B175" s="27">
        <v>1161.6804637113655</v>
      </c>
      <c r="C175" s="27">
        <v>1.5850790190619799</v>
      </c>
      <c r="D175" s="27">
        <f t="shared" si="2"/>
        <v>1163.2655427304276</v>
      </c>
    </row>
    <row r="176" spans="1:10" x14ac:dyDescent="0.25">
      <c r="A176" s="5" t="s">
        <v>19</v>
      </c>
      <c r="B176" s="27">
        <v>6308.9808402329254</v>
      </c>
      <c r="C176" s="27">
        <v>15.079527610785545</v>
      </c>
      <c r="D176" s="27">
        <f t="shared" si="2"/>
        <v>6324.060367843711</v>
      </c>
    </row>
    <row r="177" spans="1:4" x14ac:dyDescent="0.25">
      <c r="A177" s="5" t="s">
        <v>189</v>
      </c>
      <c r="B177" s="27">
        <v>302.54404601240282</v>
      </c>
      <c r="C177" s="27">
        <v>0</v>
      </c>
      <c r="D177" s="27">
        <f t="shared" si="2"/>
        <v>302.54404601240282</v>
      </c>
    </row>
    <row r="178" spans="1:4" x14ac:dyDescent="0.25">
      <c r="A178" s="5" t="s">
        <v>8</v>
      </c>
      <c r="B178" s="27">
        <v>2636.2651942799712</v>
      </c>
      <c r="C178" s="27">
        <v>3.1233934781100618</v>
      </c>
      <c r="D178" s="27">
        <f t="shared" si="2"/>
        <v>2639.388587758081</v>
      </c>
    </row>
    <row r="179" spans="1:4" x14ac:dyDescent="0.25">
      <c r="A179" s="5" t="s">
        <v>159</v>
      </c>
      <c r="B179" s="27">
        <v>517.44528615072966</v>
      </c>
      <c r="C179" s="27">
        <v>0</v>
      </c>
      <c r="D179" s="27">
        <f t="shared" si="2"/>
        <v>517.44528615072966</v>
      </c>
    </row>
    <row r="180" spans="1:4" x14ac:dyDescent="0.25">
      <c r="A180" s="5" t="s">
        <v>98</v>
      </c>
      <c r="B180" s="27">
        <v>828.39399533907908</v>
      </c>
      <c r="C180" s="27">
        <v>24.114623631892346</v>
      </c>
      <c r="D180" s="27">
        <f t="shared" si="2"/>
        <v>852.50861897097138</v>
      </c>
    </row>
    <row r="181" spans="1:4" x14ac:dyDescent="0.25">
      <c r="A181" s="5" t="s">
        <v>139</v>
      </c>
      <c r="B181" s="27">
        <v>4684.4846287196351</v>
      </c>
      <c r="C181" s="27">
        <v>14299.459903040955</v>
      </c>
      <c r="D181" s="27">
        <f t="shared" si="2"/>
        <v>18983.94453176059</v>
      </c>
    </row>
    <row r="182" spans="1:4" x14ac:dyDescent="0.25">
      <c r="A182" s="5" t="s">
        <v>94</v>
      </c>
      <c r="B182" s="27">
        <v>2671.3174640338166</v>
      </c>
      <c r="C182" s="27">
        <v>772.32261005105283</v>
      </c>
      <c r="D182" s="27">
        <f t="shared" si="2"/>
        <v>3443.6400740848694</v>
      </c>
    </row>
    <row r="183" spans="1:4" x14ac:dyDescent="0.25">
      <c r="A183" s="5" t="s">
        <v>141</v>
      </c>
      <c r="B183" s="27">
        <v>1896.2602294715157</v>
      </c>
      <c r="C183" s="27">
        <v>18480.500487959682</v>
      </c>
      <c r="D183" s="27">
        <f t="shared" si="2"/>
        <v>20376.760717431196</v>
      </c>
    </row>
    <row r="184" spans="1:4" x14ac:dyDescent="0.25">
      <c r="A184" s="5" t="s">
        <v>81</v>
      </c>
      <c r="B184" s="27">
        <v>828.39399533907908</v>
      </c>
      <c r="C184" s="27">
        <v>34.85340267460991</v>
      </c>
      <c r="D184" s="27">
        <f t="shared" si="2"/>
        <v>863.24739801368901</v>
      </c>
    </row>
    <row r="185" spans="1:4" x14ac:dyDescent="0.25">
      <c r="A185" s="5" t="s">
        <v>99</v>
      </c>
      <c r="B185" s="27">
        <v>828.39399533907908</v>
      </c>
      <c r="C185" s="27">
        <v>448.73550746796366</v>
      </c>
      <c r="D185" s="27">
        <f t="shared" si="2"/>
        <v>1277.1295028070426</v>
      </c>
    </row>
    <row r="186" spans="1:4" x14ac:dyDescent="0.25">
      <c r="A186" s="5" t="s">
        <v>65</v>
      </c>
      <c r="B186" s="27">
        <v>1256.6411922208422</v>
      </c>
      <c r="C186" s="27">
        <v>10.070504663183808</v>
      </c>
      <c r="D186" s="27">
        <f t="shared" si="2"/>
        <v>1266.711696884026</v>
      </c>
    </row>
    <row r="187" spans="1:4" x14ac:dyDescent="0.25">
      <c r="A187" s="5" t="s">
        <v>84</v>
      </c>
      <c r="B187" s="27">
        <v>828.39399533907908</v>
      </c>
      <c r="C187" s="27">
        <v>128.56019844732035</v>
      </c>
      <c r="D187" s="27">
        <f t="shared" si="2"/>
        <v>956.9541937863994</v>
      </c>
    </row>
    <row r="188" spans="1:4" x14ac:dyDescent="0.25">
      <c r="A188" s="5" t="s">
        <v>83</v>
      </c>
      <c r="B188" s="27">
        <v>828.39399533907908</v>
      </c>
      <c r="C188" s="27">
        <v>88.102573419154623</v>
      </c>
      <c r="D188" s="27">
        <f t="shared" si="2"/>
        <v>916.49656875823371</v>
      </c>
    </row>
    <row r="189" spans="1:4" x14ac:dyDescent="0.25">
      <c r="A189" s="5" t="s">
        <v>140</v>
      </c>
      <c r="B189" s="27">
        <v>6527.4080974143708</v>
      </c>
      <c r="C189" s="27">
        <v>21028.653719455113</v>
      </c>
      <c r="D189" s="27">
        <f t="shared" si="2"/>
        <v>27556.061816869485</v>
      </c>
    </row>
    <row r="190" spans="1:4" x14ac:dyDescent="0.25">
      <c r="A190" s="5" t="s">
        <v>13</v>
      </c>
      <c r="B190" s="27">
        <v>828.39399533907908</v>
      </c>
      <c r="C190" s="27">
        <v>7.8884698288861248</v>
      </c>
      <c r="D190" s="27">
        <f t="shared" si="2"/>
        <v>836.28246516796526</v>
      </c>
    </row>
    <row r="191" spans="1:4" x14ac:dyDescent="0.25">
      <c r="A191" s="5" t="s">
        <v>88</v>
      </c>
      <c r="B191" s="27">
        <v>828.39399533907908</v>
      </c>
      <c r="C191" s="27">
        <v>228.0837786686709</v>
      </c>
      <c r="D191" s="27">
        <f t="shared" si="2"/>
        <v>1056.47777400775</v>
      </c>
    </row>
    <row r="192" spans="1:4" x14ac:dyDescent="0.25">
      <c r="A192" s="5" t="s">
        <v>67</v>
      </c>
      <c r="B192" s="27">
        <v>828.39399533907908</v>
      </c>
      <c r="C192" s="27">
        <v>14.878495415612417</v>
      </c>
      <c r="D192" s="27">
        <f t="shared" si="2"/>
        <v>843.27249075469149</v>
      </c>
    </row>
    <row r="193" spans="1:4" x14ac:dyDescent="0.25">
      <c r="A193" s="5" t="s">
        <v>24</v>
      </c>
      <c r="B193" s="27">
        <v>0</v>
      </c>
      <c r="C193" s="27">
        <v>7.3523856214849292</v>
      </c>
      <c r="D193" s="27">
        <f t="shared" si="2"/>
        <v>7.3523856214849292</v>
      </c>
    </row>
    <row r="194" spans="1:4" x14ac:dyDescent="0.25">
      <c r="A194" s="5" t="s">
        <v>26</v>
      </c>
      <c r="B194" s="27">
        <v>0</v>
      </c>
      <c r="C194" s="27">
        <v>7.3523856214849292</v>
      </c>
      <c r="D194" s="27">
        <f t="shared" si="2"/>
        <v>7.3523856214849292</v>
      </c>
    </row>
    <row r="195" spans="1:4" x14ac:dyDescent="0.25">
      <c r="A195" s="5" t="s">
        <v>31</v>
      </c>
      <c r="B195" s="27">
        <v>0</v>
      </c>
      <c r="C195" s="27">
        <v>7.3523856214849292</v>
      </c>
      <c r="D195" s="27">
        <f t="shared" si="2"/>
        <v>7.3523856214849292</v>
      </c>
    </row>
    <row r="196" spans="1:4" x14ac:dyDescent="0.25">
      <c r="A196" s="5" t="s">
        <v>32</v>
      </c>
      <c r="B196" s="27">
        <v>0</v>
      </c>
      <c r="C196" s="27">
        <v>7.3523856214849292</v>
      </c>
      <c r="D196" s="27">
        <f t="shared" si="2"/>
        <v>7.3523856214849292</v>
      </c>
    </row>
    <row r="197" spans="1:4" x14ac:dyDescent="0.25">
      <c r="A197" s="5" t="s">
        <v>33</v>
      </c>
      <c r="B197" s="27">
        <v>0</v>
      </c>
      <c r="C197" s="27">
        <v>7.3523856214849292</v>
      </c>
      <c r="D197" s="27">
        <f t="shared" si="2"/>
        <v>7.3523856214849292</v>
      </c>
    </row>
    <row r="198" spans="1:4" x14ac:dyDescent="0.25">
      <c r="A198" s="5" t="s">
        <v>41</v>
      </c>
      <c r="B198" s="27">
        <v>0</v>
      </c>
      <c r="C198" s="27">
        <v>7.3523856214849292</v>
      </c>
      <c r="D198" s="27">
        <f t="shared" si="2"/>
        <v>7.3523856214849292</v>
      </c>
    </row>
    <row r="199" spans="1:4" x14ac:dyDescent="0.25">
      <c r="A199" s="5" t="s">
        <v>45</v>
      </c>
      <c r="B199" s="27">
        <v>0</v>
      </c>
      <c r="C199" s="27">
        <v>7.3523856214849292</v>
      </c>
      <c r="D199" s="27">
        <f t="shared" si="2"/>
        <v>7.3523856214849292</v>
      </c>
    </row>
    <row r="200" spans="1:4" x14ac:dyDescent="0.25">
      <c r="A200" s="5" t="s">
        <v>47</v>
      </c>
      <c r="B200" s="27">
        <v>0</v>
      </c>
      <c r="C200" s="27">
        <v>7.3523856214849292</v>
      </c>
      <c r="D200" s="27">
        <f t="shared" si="2"/>
        <v>7.3523856214849292</v>
      </c>
    </row>
    <row r="201" spans="1:4" x14ac:dyDescent="0.25">
      <c r="A201" s="5" t="s">
        <v>48</v>
      </c>
      <c r="B201" s="27">
        <v>0</v>
      </c>
      <c r="C201" s="27">
        <v>7.3523856214849292</v>
      </c>
      <c r="D201" s="27">
        <f t="shared" si="2"/>
        <v>7.3523856214849292</v>
      </c>
    </row>
    <row r="202" spans="1:4" x14ac:dyDescent="0.25">
      <c r="A202" s="5" t="s">
        <v>35</v>
      </c>
      <c r="B202" s="27">
        <v>0</v>
      </c>
      <c r="C202" s="27">
        <v>7.3523856214849292</v>
      </c>
      <c r="D202" s="27">
        <f t="shared" si="2"/>
        <v>7.3523856214849292</v>
      </c>
    </row>
    <row r="203" spans="1:4" x14ac:dyDescent="0.25">
      <c r="A203" s="5" t="s">
        <v>36</v>
      </c>
      <c r="B203" s="27">
        <v>0</v>
      </c>
      <c r="C203" s="27">
        <v>7.3523856214849292</v>
      </c>
      <c r="D203" s="27">
        <f t="shared" ref="D203:D259" si="3">SUM(B203:C203)</f>
        <v>7.3523856214849292</v>
      </c>
    </row>
    <row r="204" spans="1:4" x14ac:dyDescent="0.25">
      <c r="A204" s="5" t="s">
        <v>37</v>
      </c>
      <c r="B204" s="27">
        <v>0</v>
      </c>
      <c r="C204" s="27">
        <v>7.3523856214849292</v>
      </c>
      <c r="D204" s="27">
        <f t="shared" si="3"/>
        <v>7.3523856214849292</v>
      </c>
    </row>
    <row r="205" spans="1:4" x14ac:dyDescent="0.25">
      <c r="A205" s="5" t="s">
        <v>105</v>
      </c>
      <c r="B205" s="27">
        <v>0</v>
      </c>
      <c r="C205" s="27">
        <v>1055.2572377995571</v>
      </c>
      <c r="D205" s="27">
        <f t="shared" si="3"/>
        <v>1055.2572377995571</v>
      </c>
    </row>
    <row r="206" spans="1:4" x14ac:dyDescent="0.25">
      <c r="A206" s="5" t="s">
        <v>106</v>
      </c>
      <c r="B206" s="27">
        <v>0</v>
      </c>
      <c r="C206" s="27">
        <v>1055.2572377995571</v>
      </c>
      <c r="D206" s="27">
        <f t="shared" si="3"/>
        <v>1055.2572377995571</v>
      </c>
    </row>
    <row r="207" spans="1:4" x14ac:dyDescent="0.25">
      <c r="A207" s="5" t="s">
        <v>104</v>
      </c>
      <c r="B207" s="27">
        <v>0</v>
      </c>
      <c r="C207" s="27">
        <v>1055.2572377995571</v>
      </c>
      <c r="D207" s="27">
        <f t="shared" si="3"/>
        <v>1055.2572377995571</v>
      </c>
    </row>
    <row r="208" spans="1:4" x14ac:dyDescent="0.25">
      <c r="A208" s="5" t="s">
        <v>107</v>
      </c>
      <c r="B208" s="27">
        <v>0</v>
      </c>
      <c r="C208" s="27">
        <v>1055.2572377995571</v>
      </c>
      <c r="D208" s="27">
        <f t="shared" si="3"/>
        <v>1055.2572377995571</v>
      </c>
    </row>
    <row r="209" spans="1:4" x14ac:dyDescent="0.25">
      <c r="A209" s="5" t="s">
        <v>108</v>
      </c>
      <c r="B209" s="27">
        <v>0</v>
      </c>
      <c r="C209" s="27">
        <v>1055.2572377995571</v>
      </c>
      <c r="D209" s="27">
        <f t="shared" si="3"/>
        <v>1055.2572377995571</v>
      </c>
    </row>
    <row r="210" spans="1:4" x14ac:dyDescent="0.25">
      <c r="A210" s="5" t="s">
        <v>20</v>
      </c>
      <c r="B210" s="27">
        <v>0</v>
      </c>
      <c r="C210" s="27">
        <v>7.3523856214849292</v>
      </c>
      <c r="D210" s="27">
        <f t="shared" si="3"/>
        <v>7.3523856214849292</v>
      </c>
    </row>
    <row r="211" spans="1:4" x14ac:dyDescent="0.25">
      <c r="A211" s="5" t="s">
        <v>21</v>
      </c>
      <c r="B211" s="27">
        <v>0</v>
      </c>
      <c r="C211" s="27">
        <v>7.3523856214849292</v>
      </c>
      <c r="D211" s="27">
        <f t="shared" si="3"/>
        <v>7.3523856214849292</v>
      </c>
    </row>
    <row r="212" spans="1:4" x14ac:dyDescent="0.25">
      <c r="A212" s="5" t="s">
        <v>22</v>
      </c>
      <c r="B212" s="27">
        <v>0</v>
      </c>
      <c r="C212" s="27">
        <v>7.3523856214849292</v>
      </c>
      <c r="D212" s="27">
        <f t="shared" si="3"/>
        <v>7.3523856214849292</v>
      </c>
    </row>
    <row r="213" spans="1:4" x14ac:dyDescent="0.25">
      <c r="A213" s="5" t="s">
        <v>23</v>
      </c>
      <c r="B213" s="27">
        <v>0</v>
      </c>
      <c r="C213" s="27">
        <v>7.3523856214849292</v>
      </c>
      <c r="D213" s="27">
        <f t="shared" si="3"/>
        <v>7.3523856214849292</v>
      </c>
    </row>
    <row r="214" spans="1:4" x14ac:dyDescent="0.25">
      <c r="A214" s="5" t="s">
        <v>25</v>
      </c>
      <c r="B214" s="27">
        <v>0</v>
      </c>
      <c r="C214" s="27">
        <v>7.3523856214849292</v>
      </c>
      <c r="D214" s="27">
        <f t="shared" si="3"/>
        <v>7.3523856214849292</v>
      </c>
    </row>
    <row r="215" spans="1:4" x14ac:dyDescent="0.25">
      <c r="A215" s="5" t="s">
        <v>27</v>
      </c>
      <c r="B215" s="27">
        <v>0</v>
      </c>
      <c r="C215" s="27">
        <v>7.3523856214849292</v>
      </c>
      <c r="D215" s="27">
        <f t="shared" si="3"/>
        <v>7.3523856214849292</v>
      </c>
    </row>
    <row r="216" spans="1:4" x14ac:dyDescent="0.25">
      <c r="A216" s="5" t="s">
        <v>28</v>
      </c>
      <c r="B216" s="27">
        <v>0</v>
      </c>
      <c r="C216" s="27">
        <v>7.3523856214849292</v>
      </c>
      <c r="D216" s="27">
        <f t="shared" si="3"/>
        <v>7.3523856214849292</v>
      </c>
    </row>
    <row r="217" spans="1:4" x14ac:dyDescent="0.25">
      <c r="A217" s="5" t="s">
        <v>29</v>
      </c>
      <c r="B217" s="27">
        <v>0</v>
      </c>
      <c r="C217" s="27">
        <v>7.3523856214849292</v>
      </c>
      <c r="D217" s="27">
        <f t="shared" si="3"/>
        <v>7.3523856214849292</v>
      </c>
    </row>
    <row r="218" spans="1:4" x14ac:dyDescent="0.25">
      <c r="A218" s="5" t="s">
        <v>30</v>
      </c>
      <c r="B218" s="27">
        <v>0</v>
      </c>
      <c r="C218" s="27">
        <v>7.3523856214849292</v>
      </c>
      <c r="D218" s="27">
        <f t="shared" si="3"/>
        <v>7.3523856214849292</v>
      </c>
    </row>
    <row r="219" spans="1:4" x14ac:dyDescent="0.25">
      <c r="A219" s="5" t="s">
        <v>34</v>
      </c>
      <c r="B219" s="27">
        <v>0</v>
      </c>
      <c r="C219" s="27">
        <v>7.3523856214849292</v>
      </c>
      <c r="D219" s="27">
        <f t="shared" si="3"/>
        <v>7.3523856214849292</v>
      </c>
    </row>
    <row r="220" spans="1:4" x14ac:dyDescent="0.25">
      <c r="A220" s="5" t="s">
        <v>38</v>
      </c>
      <c r="B220" s="27">
        <v>0</v>
      </c>
      <c r="C220" s="27">
        <v>7.3523856214849292</v>
      </c>
      <c r="D220" s="27">
        <f t="shared" si="3"/>
        <v>7.3523856214849292</v>
      </c>
    </row>
    <row r="221" spans="1:4" x14ac:dyDescent="0.25">
      <c r="A221" s="5" t="s">
        <v>39</v>
      </c>
      <c r="B221" s="27">
        <v>0</v>
      </c>
      <c r="C221" s="27">
        <v>7.3523856214849292</v>
      </c>
      <c r="D221" s="27">
        <f t="shared" si="3"/>
        <v>7.3523856214849292</v>
      </c>
    </row>
    <row r="222" spans="1:4" x14ac:dyDescent="0.25">
      <c r="A222" s="5" t="s">
        <v>40</v>
      </c>
      <c r="B222" s="27">
        <v>0</v>
      </c>
      <c r="C222" s="27">
        <v>7.3523856214849292</v>
      </c>
      <c r="D222" s="27">
        <f t="shared" si="3"/>
        <v>7.3523856214849292</v>
      </c>
    </row>
    <row r="223" spans="1:4" x14ac:dyDescent="0.25">
      <c r="A223" s="5" t="s">
        <v>42</v>
      </c>
      <c r="B223" s="27">
        <v>0</v>
      </c>
      <c r="C223" s="27">
        <v>7.3523856214849292</v>
      </c>
      <c r="D223" s="27">
        <f t="shared" si="3"/>
        <v>7.3523856214849292</v>
      </c>
    </row>
    <row r="224" spans="1:4" x14ac:dyDescent="0.25">
      <c r="A224" s="5" t="s">
        <v>43</v>
      </c>
      <c r="B224" s="27">
        <v>0</v>
      </c>
      <c r="C224" s="27">
        <v>7.3523856214849292</v>
      </c>
      <c r="D224" s="27">
        <f t="shared" si="3"/>
        <v>7.3523856214849292</v>
      </c>
    </row>
    <row r="225" spans="1:4" x14ac:dyDescent="0.25">
      <c r="A225" s="5" t="s">
        <v>44</v>
      </c>
      <c r="B225" s="27">
        <v>0</v>
      </c>
      <c r="C225" s="27">
        <v>7.3523856214849292</v>
      </c>
      <c r="D225" s="27">
        <f t="shared" si="3"/>
        <v>7.3523856214849292</v>
      </c>
    </row>
    <row r="226" spans="1:4" x14ac:dyDescent="0.25">
      <c r="A226" s="5" t="s">
        <v>46</v>
      </c>
      <c r="B226" s="27">
        <v>0</v>
      </c>
      <c r="C226" s="27">
        <v>7.3523856214849292</v>
      </c>
      <c r="D226" s="27">
        <f t="shared" si="3"/>
        <v>7.3523856214849292</v>
      </c>
    </row>
    <row r="227" spans="1:4" x14ac:dyDescent="0.25">
      <c r="A227" s="5" t="s">
        <v>120</v>
      </c>
      <c r="B227" s="27">
        <v>0</v>
      </c>
      <c r="C227" s="27">
        <v>55.23029836991639</v>
      </c>
      <c r="D227" s="27">
        <f t="shared" si="3"/>
        <v>55.23029836991639</v>
      </c>
    </row>
    <row r="228" spans="1:4" x14ac:dyDescent="0.25">
      <c r="A228" s="5" t="s">
        <v>110</v>
      </c>
      <c r="B228" s="27">
        <v>0</v>
      </c>
      <c r="C228" s="27">
        <v>1063.0422222719928</v>
      </c>
      <c r="D228" s="27">
        <f t="shared" si="3"/>
        <v>1063.0422222719928</v>
      </c>
    </row>
    <row r="229" spans="1:4" x14ac:dyDescent="0.25">
      <c r="A229" s="5" t="s">
        <v>111</v>
      </c>
      <c r="B229" s="27">
        <v>0</v>
      </c>
      <c r="C229" s="27">
        <v>1063.0422222719928</v>
      </c>
      <c r="D229" s="27">
        <f t="shared" si="3"/>
        <v>1063.0422222719928</v>
      </c>
    </row>
    <row r="230" spans="1:4" x14ac:dyDescent="0.25">
      <c r="A230" s="5" t="s">
        <v>135</v>
      </c>
      <c r="B230" s="27">
        <v>0</v>
      </c>
      <c r="C230" s="27">
        <v>4466.7878810565971</v>
      </c>
      <c r="D230" s="27">
        <f t="shared" si="3"/>
        <v>4466.7878810565971</v>
      </c>
    </row>
    <row r="231" spans="1:4" x14ac:dyDescent="0.25">
      <c r="A231" s="5" t="s">
        <v>112</v>
      </c>
      <c r="B231" s="27">
        <v>0</v>
      </c>
      <c r="C231" s="27">
        <v>1063.0422222719928</v>
      </c>
      <c r="D231" s="27">
        <f t="shared" si="3"/>
        <v>1063.0422222719928</v>
      </c>
    </row>
    <row r="232" spans="1:4" x14ac:dyDescent="0.25">
      <c r="A232" s="5" t="s">
        <v>136</v>
      </c>
      <c r="B232" s="27">
        <v>0</v>
      </c>
      <c r="C232" s="27">
        <v>4466.7878810565971</v>
      </c>
      <c r="D232" s="27">
        <f t="shared" si="3"/>
        <v>4466.7878810565971</v>
      </c>
    </row>
    <row r="233" spans="1:4" x14ac:dyDescent="0.25">
      <c r="A233" s="5" t="s">
        <v>113</v>
      </c>
      <c r="B233" s="27">
        <v>0</v>
      </c>
      <c r="C233" s="27">
        <v>1063.0422222719928</v>
      </c>
      <c r="D233" s="27">
        <f t="shared" si="3"/>
        <v>1063.0422222719928</v>
      </c>
    </row>
    <row r="234" spans="1:4" x14ac:dyDescent="0.25">
      <c r="A234" s="5" t="s">
        <v>62</v>
      </c>
      <c r="B234" s="27">
        <v>0</v>
      </c>
      <c r="C234" s="27">
        <v>90.926397743668701</v>
      </c>
      <c r="D234" s="27">
        <f t="shared" si="3"/>
        <v>90.926397743668701</v>
      </c>
    </row>
    <row r="235" spans="1:4" x14ac:dyDescent="0.25">
      <c r="A235" s="5" t="s">
        <v>476</v>
      </c>
      <c r="B235" s="27">
        <v>0</v>
      </c>
      <c r="C235" s="27">
        <v>24.655521697127909</v>
      </c>
      <c r="D235" s="27">
        <f t="shared" si="3"/>
        <v>24.655521697127909</v>
      </c>
    </row>
    <row r="236" spans="1:4" x14ac:dyDescent="0.25">
      <c r="A236" s="5" t="s">
        <v>477</v>
      </c>
      <c r="B236" s="27">
        <v>0</v>
      </c>
      <c r="C236" s="27">
        <v>24.655521697127909</v>
      </c>
      <c r="D236" s="27">
        <f t="shared" si="3"/>
        <v>24.655521697127909</v>
      </c>
    </row>
    <row r="237" spans="1:4" x14ac:dyDescent="0.25">
      <c r="A237" s="5" t="s">
        <v>478</v>
      </c>
      <c r="B237" s="27">
        <v>0</v>
      </c>
      <c r="C237" s="27">
        <v>24.655521697127909</v>
      </c>
      <c r="D237" s="27">
        <f t="shared" si="3"/>
        <v>24.655521697127909</v>
      </c>
    </row>
    <row r="238" spans="1:4" x14ac:dyDescent="0.25">
      <c r="A238" s="5" t="s">
        <v>479</v>
      </c>
      <c r="B238" s="27">
        <v>0</v>
      </c>
      <c r="C238" s="27">
        <v>24.655521697127909</v>
      </c>
      <c r="D238" s="27">
        <f t="shared" si="3"/>
        <v>24.655521697127909</v>
      </c>
    </row>
    <row r="239" spans="1:4" x14ac:dyDescent="0.25">
      <c r="A239" s="5" t="s">
        <v>123</v>
      </c>
      <c r="B239" s="27">
        <v>0</v>
      </c>
      <c r="C239" s="27">
        <v>2500.4684991365275</v>
      </c>
      <c r="D239" s="27">
        <f t="shared" si="3"/>
        <v>2500.4684991365275</v>
      </c>
    </row>
    <row r="240" spans="1:4" x14ac:dyDescent="0.25">
      <c r="A240" s="5" t="s">
        <v>480</v>
      </c>
      <c r="B240" s="27">
        <v>0</v>
      </c>
      <c r="C240" s="27">
        <v>24.655521697127909</v>
      </c>
      <c r="D240" s="27">
        <f t="shared" si="3"/>
        <v>24.655521697127909</v>
      </c>
    </row>
    <row r="241" spans="1:4" x14ac:dyDescent="0.25">
      <c r="A241" s="5" t="s">
        <v>481</v>
      </c>
      <c r="B241" s="27">
        <v>0</v>
      </c>
      <c r="C241" s="27">
        <v>24.655521697127909</v>
      </c>
      <c r="D241" s="27">
        <f t="shared" si="3"/>
        <v>24.655521697127909</v>
      </c>
    </row>
    <row r="242" spans="1:4" x14ac:dyDescent="0.25">
      <c r="A242" s="5" t="s">
        <v>482</v>
      </c>
      <c r="B242" s="27">
        <v>0</v>
      </c>
      <c r="C242" s="27">
        <v>24.655521697127909</v>
      </c>
      <c r="D242" s="27">
        <f t="shared" si="3"/>
        <v>24.655521697127909</v>
      </c>
    </row>
    <row r="243" spans="1:4" x14ac:dyDescent="0.25">
      <c r="A243" s="5" t="s">
        <v>483</v>
      </c>
      <c r="B243" s="27">
        <v>0</v>
      </c>
      <c r="C243" s="27">
        <v>24.655521697127909</v>
      </c>
      <c r="D243" s="27">
        <f t="shared" si="3"/>
        <v>24.655521697127909</v>
      </c>
    </row>
    <row r="244" spans="1:4" x14ac:dyDescent="0.25">
      <c r="A244" s="5" t="s">
        <v>484</v>
      </c>
      <c r="B244" s="27">
        <v>0</v>
      </c>
      <c r="C244" s="27">
        <v>24.655521697127909</v>
      </c>
      <c r="D244" s="27">
        <f t="shared" si="3"/>
        <v>24.655521697127909</v>
      </c>
    </row>
    <row r="245" spans="1:4" x14ac:dyDescent="0.25">
      <c r="A245" s="5" t="s">
        <v>485</v>
      </c>
      <c r="B245" s="27">
        <v>0</v>
      </c>
      <c r="C245" s="27">
        <v>24.655521697127909</v>
      </c>
      <c r="D245" s="27">
        <f t="shared" si="3"/>
        <v>24.655521697127909</v>
      </c>
    </row>
    <row r="246" spans="1:4" x14ac:dyDescent="0.25">
      <c r="A246" s="5" t="s">
        <v>486</v>
      </c>
      <c r="B246" s="27">
        <v>0</v>
      </c>
      <c r="C246" s="27">
        <v>24.655521697127909</v>
      </c>
      <c r="D246" s="27">
        <f t="shared" si="3"/>
        <v>24.655521697127909</v>
      </c>
    </row>
    <row r="247" spans="1:4" x14ac:dyDescent="0.25">
      <c r="A247" s="5" t="s">
        <v>595</v>
      </c>
      <c r="B247" s="27">
        <v>0</v>
      </c>
      <c r="C247" s="27">
        <v>24.655521697127909</v>
      </c>
      <c r="D247" s="27">
        <f t="shared" si="3"/>
        <v>24.655521697127909</v>
      </c>
    </row>
    <row r="248" spans="1:4" x14ac:dyDescent="0.25">
      <c r="A248" s="5" t="s">
        <v>487</v>
      </c>
      <c r="B248" s="27">
        <v>0</v>
      </c>
      <c r="C248" s="27">
        <v>24.655521697127909</v>
      </c>
      <c r="D248" s="27">
        <f t="shared" si="3"/>
        <v>24.655521697127909</v>
      </c>
    </row>
    <row r="249" spans="1:4" x14ac:dyDescent="0.25">
      <c r="A249" s="5" t="s">
        <v>488</v>
      </c>
      <c r="B249" s="27">
        <v>0</v>
      </c>
      <c r="C249" s="27">
        <v>24.655521697127909</v>
      </c>
      <c r="D249" s="27">
        <f t="shared" si="3"/>
        <v>24.655521697127909</v>
      </c>
    </row>
    <row r="250" spans="1:4" x14ac:dyDescent="0.25">
      <c r="A250" s="5" t="s">
        <v>489</v>
      </c>
      <c r="B250" s="27">
        <v>0</v>
      </c>
      <c r="C250" s="27">
        <v>24.655521697127909</v>
      </c>
      <c r="D250" s="27">
        <f t="shared" si="3"/>
        <v>24.655521697127909</v>
      </c>
    </row>
    <row r="251" spans="1:4" x14ac:dyDescent="0.25">
      <c r="A251" s="5" t="s">
        <v>490</v>
      </c>
      <c r="B251" s="27">
        <v>0</v>
      </c>
      <c r="C251" s="27">
        <v>24.655521697127909</v>
      </c>
      <c r="D251" s="27">
        <f t="shared" si="3"/>
        <v>24.655521697127909</v>
      </c>
    </row>
    <row r="252" spans="1:4" x14ac:dyDescent="0.25">
      <c r="A252" s="5" t="s">
        <v>114</v>
      </c>
      <c r="B252" s="27">
        <v>0</v>
      </c>
      <c r="C252" s="27">
        <v>1291.2017503709876</v>
      </c>
      <c r="D252" s="27">
        <f t="shared" si="3"/>
        <v>1291.2017503709876</v>
      </c>
    </row>
    <row r="253" spans="1:4" x14ac:dyDescent="0.25">
      <c r="A253" s="5" t="s">
        <v>115</v>
      </c>
      <c r="B253" s="27">
        <v>0</v>
      </c>
      <c r="C253" s="27">
        <v>1291.2017503709876</v>
      </c>
      <c r="D253" s="27">
        <f t="shared" si="3"/>
        <v>1291.2017503709876</v>
      </c>
    </row>
    <row r="254" spans="1:4" x14ac:dyDescent="0.25">
      <c r="A254" s="5" t="s">
        <v>116</v>
      </c>
      <c r="B254" s="27">
        <v>0</v>
      </c>
      <c r="C254" s="27">
        <v>1291.2017503709876</v>
      </c>
      <c r="D254" s="27">
        <f t="shared" si="3"/>
        <v>1291.2017503709876</v>
      </c>
    </row>
    <row r="255" spans="1:4" x14ac:dyDescent="0.25">
      <c r="A255" s="5" t="s">
        <v>117</v>
      </c>
      <c r="B255" s="27">
        <v>0</v>
      </c>
      <c r="C255" s="27">
        <v>1291.2017503709876</v>
      </c>
      <c r="D255" s="27">
        <f t="shared" si="3"/>
        <v>1291.2017503709876</v>
      </c>
    </row>
    <row r="256" spans="1:4" x14ac:dyDescent="0.25">
      <c r="A256" s="5" t="s">
        <v>118</v>
      </c>
      <c r="B256" s="27">
        <v>0</v>
      </c>
      <c r="C256" s="27">
        <v>1291.2017503709876</v>
      </c>
      <c r="D256" s="27">
        <f t="shared" si="3"/>
        <v>1291.2017503709876</v>
      </c>
    </row>
    <row r="257" spans="1:4" x14ac:dyDescent="0.25">
      <c r="A257" s="5" t="s">
        <v>72</v>
      </c>
      <c r="B257" s="27">
        <v>0</v>
      </c>
      <c r="C257" s="27">
        <v>112.32448928947005</v>
      </c>
      <c r="D257" s="27">
        <f t="shared" si="3"/>
        <v>112.32448928947005</v>
      </c>
    </row>
    <row r="258" spans="1:4" x14ac:dyDescent="0.25">
      <c r="A258" s="5" t="s">
        <v>133</v>
      </c>
      <c r="B258" s="27">
        <v>0</v>
      </c>
      <c r="C258" s="27">
        <v>10514.326840150483</v>
      </c>
      <c r="D258" s="27">
        <f t="shared" si="3"/>
        <v>10514.326840150483</v>
      </c>
    </row>
    <row r="259" spans="1:4" x14ac:dyDescent="0.25">
      <c r="A259" s="5" t="s">
        <v>134</v>
      </c>
      <c r="B259" s="27">
        <v>0</v>
      </c>
      <c r="C259" s="27">
        <v>10514.326840150483</v>
      </c>
      <c r="D259" s="27">
        <f t="shared" si="3"/>
        <v>10514.326840150483</v>
      </c>
    </row>
  </sheetData>
  <sortState xmlns:xlrd2="http://schemas.microsoft.com/office/spreadsheetml/2017/richdata2" ref="A11:B81">
    <sortCondition descending="1" ref="B11:B81"/>
  </sortState>
  <phoneticPr fontId="8" type="noConversion"/>
  <pageMargins left="0.511811024" right="0.511811024" top="0.78740157499999996" bottom="0.78740157499999996" header="0.31496062000000002" footer="0.31496062000000002"/>
  <pageSetup paperSize="9"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517731-C1E0-4881-9F86-08E8640DB087}">
  <sheetPr codeName="Planilha20"/>
  <dimension ref="A2:B195"/>
  <sheetViews>
    <sheetView zoomScaleNormal="100" workbookViewId="0">
      <selection activeCell="B17" sqref="B17"/>
    </sheetView>
  </sheetViews>
  <sheetFormatPr defaultColWidth="9.1796875" defaultRowHeight="12.5" x14ac:dyDescent="0.25"/>
  <cols>
    <col min="1" max="1" width="40.54296875" style="1" customWidth="1"/>
    <col min="2" max="2" width="30.7265625" style="1" customWidth="1"/>
    <col min="3" max="16384" width="9.1796875" style="1"/>
  </cols>
  <sheetData>
    <row r="2" spans="1:2" ht="15" customHeight="1" x14ac:dyDescent="0.3">
      <c r="B2" s="2" t="str">
        <f>Índice!A8</f>
        <v>MÊS DE COMPETÊNCIA: Junho de 2024</v>
      </c>
    </row>
    <row r="3" spans="1:2" ht="15" customHeight="1" x14ac:dyDescent="0.3">
      <c r="B3" s="2"/>
    </row>
    <row r="5" spans="1:2" ht="13" x14ac:dyDescent="0.3">
      <c r="A5" s="2" t="s">
        <v>602</v>
      </c>
    </row>
    <row r="8" spans="1:2" ht="13" x14ac:dyDescent="0.3">
      <c r="A8" s="4" t="s">
        <v>1</v>
      </c>
      <c r="B8" s="6" t="s">
        <v>603</v>
      </c>
    </row>
    <row r="9" spans="1:2" x14ac:dyDescent="0.25">
      <c r="A9" s="10" t="s">
        <v>103</v>
      </c>
      <c r="B9" s="11">
        <v>78894.705507720879</v>
      </c>
    </row>
    <row r="10" spans="1:2" x14ac:dyDescent="0.25">
      <c r="A10" s="5" t="s">
        <v>436</v>
      </c>
      <c r="B10" s="12">
        <v>0</v>
      </c>
    </row>
    <row r="11" spans="1:2" x14ac:dyDescent="0.25">
      <c r="A11" s="5" t="s">
        <v>459</v>
      </c>
      <c r="B11" s="12">
        <v>0</v>
      </c>
    </row>
    <row r="12" spans="1:2" x14ac:dyDescent="0.25">
      <c r="A12" s="5" t="s">
        <v>461</v>
      </c>
      <c r="B12" s="12">
        <v>0</v>
      </c>
    </row>
    <row r="13" spans="1:2" x14ac:dyDescent="0.25">
      <c r="A13" s="5" t="s">
        <v>9</v>
      </c>
      <c r="B13" s="12">
        <v>0</v>
      </c>
    </row>
    <row r="14" spans="1:2" x14ac:dyDescent="0.25">
      <c r="A14" s="5" t="s">
        <v>4</v>
      </c>
      <c r="B14" s="12">
        <v>0</v>
      </c>
    </row>
    <row r="15" spans="1:2" x14ac:dyDescent="0.25">
      <c r="A15" s="5" t="s">
        <v>101</v>
      </c>
      <c r="B15" s="12">
        <v>0</v>
      </c>
    </row>
    <row r="16" spans="1:2" x14ac:dyDescent="0.25">
      <c r="A16" s="5" t="s">
        <v>130</v>
      </c>
      <c r="B16" s="12">
        <v>0</v>
      </c>
    </row>
    <row r="17" spans="1:2" x14ac:dyDescent="0.25">
      <c r="A17" s="5" t="s">
        <v>126</v>
      </c>
      <c r="B17" s="12">
        <v>0</v>
      </c>
    </row>
    <row r="18" spans="1:2" x14ac:dyDescent="0.25">
      <c r="A18" s="5" t="s">
        <v>129</v>
      </c>
      <c r="B18" s="12">
        <v>0</v>
      </c>
    </row>
    <row r="19" spans="1:2" x14ac:dyDescent="0.25">
      <c r="A19" s="5" t="s">
        <v>140</v>
      </c>
      <c r="B19" s="12">
        <v>0</v>
      </c>
    </row>
    <row r="20" spans="1:2" x14ac:dyDescent="0.25">
      <c r="A20" s="5" t="s">
        <v>128</v>
      </c>
      <c r="B20" s="12">
        <v>0</v>
      </c>
    </row>
    <row r="21" spans="1:2" x14ac:dyDescent="0.25">
      <c r="A21" s="5" t="s">
        <v>58</v>
      </c>
      <c r="B21" s="12">
        <v>0</v>
      </c>
    </row>
    <row r="22" spans="1:2" x14ac:dyDescent="0.25">
      <c r="A22" s="5" t="s">
        <v>64</v>
      </c>
      <c r="B22" s="12">
        <v>0</v>
      </c>
    </row>
    <row r="23" spans="1:2" x14ac:dyDescent="0.25">
      <c r="A23" s="5" t="s">
        <v>91</v>
      </c>
      <c r="B23" s="12">
        <v>0</v>
      </c>
    </row>
    <row r="24" spans="1:2" x14ac:dyDescent="0.25">
      <c r="A24" s="5" t="s">
        <v>19</v>
      </c>
      <c r="B24" s="12">
        <v>0</v>
      </c>
    </row>
    <row r="25" spans="1:2" x14ac:dyDescent="0.25">
      <c r="A25" s="5" t="s">
        <v>190</v>
      </c>
      <c r="B25" s="12">
        <v>0</v>
      </c>
    </row>
    <row r="26" spans="1:2" x14ac:dyDescent="0.25">
      <c r="A26" s="5" t="s">
        <v>154</v>
      </c>
      <c r="B26" s="12">
        <v>0</v>
      </c>
    </row>
    <row r="27" spans="1:2" x14ac:dyDescent="0.25">
      <c r="A27" s="5" t="s">
        <v>158</v>
      </c>
      <c r="B27" s="12">
        <v>0</v>
      </c>
    </row>
    <row r="28" spans="1:2" x14ac:dyDescent="0.25">
      <c r="A28" s="5" t="s">
        <v>131</v>
      </c>
      <c r="B28" s="12">
        <v>0</v>
      </c>
    </row>
    <row r="29" spans="1:2" x14ac:dyDescent="0.25">
      <c r="A29" s="5" t="s">
        <v>163</v>
      </c>
      <c r="B29" s="12">
        <v>0</v>
      </c>
    </row>
    <row r="30" spans="1:2" x14ac:dyDescent="0.25">
      <c r="A30" s="5" t="s">
        <v>139</v>
      </c>
      <c r="B30" s="12">
        <v>0</v>
      </c>
    </row>
    <row r="31" spans="1:2" x14ac:dyDescent="0.25">
      <c r="A31" s="5" t="s">
        <v>96</v>
      </c>
      <c r="B31" s="12">
        <v>-78894.705507720879</v>
      </c>
    </row>
    <row r="32" spans="1:2" x14ac:dyDescent="0.25">
      <c r="A32" s="5" t="s">
        <v>210</v>
      </c>
      <c r="B32" s="12">
        <v>0</v>
      </c>
    </row>
    <row r="33" spans="1:2" x14ac:dyDescent="0.25">
      <c r="A33" s="5" t="s">
        <v>146</v>
      </c>
      <c r="B33" s="12">
        <v>0</v>
      </c>
    </row>
    <row r="34" spans="1:2" x14ac:dyDescent="0.25">
      <c r="A34" s="5" t="s">
        <v>186</v>
      </c>
      <c r="B34" s="12">
        <v>0</v>
      </c>
    </row>
    <row r="35" spans="1:2" x14ac:dyDescent="0.25">
      <c r="A35" s="5" t="s">
        <v>178</v>
      </c>
      <c r="B35" s="12">
        <v>0</v>
      </c>
    </row>
    <row r="36" spans="1:2" x14ac:dyDescent="0.25">
      <c r="A36" s="5" t="s">
        <v>162</v>
      </c>
      <c r="B36" s="12">
        <v>0</v>
      </c>
    </row>
    <row r="37" spans="1:2" x14ac:dyDescent="0.25">
      <c r="A37" s="5" t="s">
        <v>184</v>
      </c>
      <c r="B37" s="12">
        <v>0</v>
      </c>
    </row>
    <row r="38" spans="1:2" x14ac:dyDescent="0.25">
      <c r="A38" s="5" t="s">
        <v>138</v>
      </c>
      <c r="B38" s="12">
        <v>0</v>
      </c>
    </row>
    <row r="39" spans="1:2" x14ac:dyDescent="0.25">
      <c r="A39" s="5" t="s">
        <v>189</v>
      </c>
      <c r="B39" s="12">
        <v>0</v>
      </c>
    </row>
    <row r="40" spans="1:2" x14ac:dyDescent="0.25">
      <c r="A40" s="5" t="s">
        <v>63</v>
      </c>
      <c r="B40" s="12">
        <v>0</v>
      </c>
    </row>
    <row r="41" spans="1:2" x14ac:dyDescent="0.25">
      <c r="A41" s="5" t="s">
        <v>176</v>
      </c>
      <c r="B41" s="12">
        <v>0</v>
      </c>
    </row>
    <row r="42" spans="1:2" x14ac:dyDescent="0.25">
      <c r="A42" s="5" t="s">
        <v>125</v>
      </c>
      <c r="B42" s="12">
        <v>0</v>
      </c>
    </row>
    <row r="43" spans="1:2" x14ac:dyDescent="0.25">
      <c r="A43" s="5" t="s">
        <v>73</v>
      </c>
      <c r="B43" s="12">
        <v>0</v>
      </c>
    </row>
    <row r="44" spans="1:2" x14ac:dyDescent="0.25">
      <c r="A44" s="5" t="s">
        <v>151</v>
      </c>
      <c r="B44" s="12">
        <v>0</v>
      </c>
    </row>
    <row r="45" spans="1:2" x14ac:dyDescent="0.25">
      <c r="A45" s="5" t="s">
        <v>197</v>
      </c>
      <c r="B45" s="12">
        <v>0</v>
      </c>
    </row>
    <row r="46" spans="1:2" x14ac:dyDescent="0.25">
      <c r="A46" s="5" t="s">
        <v>109</v>
      </c>
      <c r="B46" s="12">
        <v>0</v>
      </c>
    </row>
    <row r="47" spans="1:2" x14ac:dyDescent="0.25">
      <c r="A47" s="5" t="s">
        <v>173</v>
      </c>
      <c r="B47" s="12">
        <v>0</v>
      </c>
    </row>
    <row r="48" spans="1:2" x14ac:dyDescent="0.25">
      <c r="A48" s="5" t="s">
        <v>187</v>
      </c>
      <c r="B48" s="12">
        <v>0</v>
      </c>
    </row>
    <row r="49" spans="1:2" x14ac:dyDescent="0.25">
      <c r="A49" s="5" t="s">
        <v>168</v>
      </c>
      <c r="B49" s="12">
        <v>0</v>
      </c>
    </row>
    <row r="50" spans="1:2" x14ac:dyDescent="0.25">
      <c r="A50" s="5" t="s">
        <v>171</v>
      </c>
      <c r="B50" s="12">
        <v>0</v>
      </c>
    </row>
    <row r="51" spans="1:2" x14ac:dyDescent="0.25">
      <c r="A51" s="5" t="s">
        <v>175</v>
      </c>
      <c r="B51" s="12">
        <v>0</v>
      </c>
    </row>
    <row r="52" spans="1:2" x14ac:dyDescent="0.25">
      <c r="A52" s="5" t="s">
        <v>182</v>
      </c>
      <c r="B52" s="12">
        <v>0</v>
      </c>
    </row>
    <row r="53" spans="1:2" x14ac:dyDescent="0.25">
      <c r="A53" s="5" t="s">
        <v>183</v>
      </c>
      <c r="B53" s="12">
        <v>0</v>
      </c>
    </row>
    <row r="54" spans="1:2" x14ac:dyDescent="0.25">
      <c r="A54" s="5" t="s">
        <v>195</v>
      </c>
      <c r="B54" s="12">
        <v>0</v>
      </c>
    </row>
    <row r="55" spans="1:2" x14ac:dyDescent="0.25">
      <c r="A55" s="5" t="s">
        <v>60</v>
      </c>
      <c r="B55" s="12">
        <v>0</v>
      </c>
    </row>
    <row r="56" spans="1:2" x14ac:dyDescent="0.25">
      <c r="A56" s="5" t="s">
        <v>166</v>
      </c>
      <c r="B56" s="12">
        <v>0</v>
      </c>
    </row>
    <row r="57" spans="1:2" x14ac:dyDescent="0.25">
      <c r="A57" s="5" t="s">
        <v>177</v>
      </c>
      <c r="B57" s="12">
        <v>0</v>
      </c>
    </row>
    <row r="58" spans="1:2" x14ac:dyDescent="0.25">
      <c r="A58" s="5" t="s">
        <v>192</v>
      </c>
      <c r="B58" s="12">
        <v>0</v>
      </c>
    </row>
    <row r="59" spans="1:2" x14ac:dyDescent="0.25">
      <c r="A59" s="5" t="s">
        <v>106</v>
      </c>
      <c r="B59" s="12">
        <v>0</v>
      </c>
    </row>
    <row r="60" spans="1:2" x14ac:dyDescent="0.25">
      <c r="A60" s="5" t="s">
        <v>196</v>
      </c>
      <c r="B60" s="12">
        <v>0</v>
      </c>
    </row>
    <row r="61" spans="1:2" x14ac:dyDescent="0.25">
      <c r="A61" s="5" t="s">
        <v>144</v>
      </c>
      <c r="B61" s="12">
        <v>0</v>
      </c>
    </row>
    <row r="62" spans="1:2" x14ac:dyDescent="0.25">
      <c r="A62" s="5" t="s">
        <v>181</v>
      </c>
      <c r="B62" s="12">
        <v>0</v>
      </c>
    </row>
    <row r="63" spans="1:2" x14ac:dyDescent="0.25">
      <c r="A63" s="5" t="s">
        <v>108</v>
      </c>
      <c r="B63" s="12">
        <v>0</v>
      </c>
    </row>
    <row r="64" spans="1:2" x14ac:dyDescent="0.25">
      <c r="A64" s="5" t="s">
        <v>148</v>
      </c>
      <c r="B64" s="12">
        <v>0</v>
      </c>
    </row>
    <row r="65" spans="1:2" x14ac:dyDescent="0.25">
      <c r="A65" s="5" t="s">
        <v>179</v>
      </c>
      <c r="B65" s="12">
        <v>0</v>
      </c>
    </row>
    <row r="66" spans="1:2" x14ac:dyDescent="0.25">
      <c r="A66" s="5" t="s">
        <v>71</v>
      </c>
      <c r="B66" s="12">
        <v>0</v>
      </c>
    </row>
    <row r="67" spans="1:2" x14ac:dyDescent="0.25">
      <c r="A67" s="5" t="s">
        <v>194</v>
      </c>
      <c r="B67" s="12">
        <v>0</v>
      </c>
    </row>
    <row r="68" spans="1:2" x14ac:dyDescent="0.25">
      <c r="A68" s="5" t="s">
        <v>167</v>
      </c>
      <c r="B68" s="12">
        <v>0</v>
      </c>
    </row>
    <row r="69" spans="1:2" x14ac:dyDescent="0.25">
      <c r="A69" s="5" t="s">
        <v>56</v>
      </c>
      <c r="B69" s="12">
        <v>0</v>
      </c>
    </row>
    <row r="70" spans="1:2" x14ac:dyDescent="0.25">
      <c r="A70" s="5" t="s">
        <v>10</v>
      </c>
      <c r="B70" s="12">
        <v>0</v>
      </c>
    </row>
    <row r="71" spans="1:2" x14ac:dyDescent="0.25">
      <c r="A71" s="5" t="s">
        <v>7</v>
      </c>
      <c r="B71" s="12">
        <v>0</v>
      </c>
    </row>
    <row r="72" spans="1:2" x14ac:dyDescent="0.25">
      <c r="A72" s="5" t="s">
        <v>174</v>
      </c>
      <c r="B72" s="12">
        <v>0</v>
      </c>
    </row>
    <row r="73" spans="1:2" x14ac:dyDescent="0.25">
      <c r="A73" s="5" t="s">
        <v>228</v>
      </c>
      <c r="B73" s="12">
        <v>0</v>
      </c>
    </row>
    <row r="74" spans="1:2" x14ac:dyDescent="0.25">
      <c r="A74" s="5" t="s">
        <v>191</v>
      </c>
      <c r="B74" s="12">
        <v>0</v>
      </c>
    </row>
    <row r="75" spans="1:2" x14ac:dyDescent="0.25">
      <c r="A75" s="5" t="s">
        <v>188</v>
      </c>
      <c r="B75" s="12">
        <v>0</v>
      </c>
    </row>
    <row r="76" spans="1:2" x14ac:dyDescent="0.25">
      <c r="A76" s="5" t="s">
        <v>15</v>
      </c>
      <c r="B76" s="12">
        <v>0</v>
      </c>
    </row>
    <row r="77" spans="1:2" x14ac:dyDescent="0.25">
      <c r="A77" s="5" t="s">
        <v>76</v>
      </c>
      <c r="B77" s="12">
        <v>0</v>
      </c>
    </row>
    <row r="78" spans="1:2" x14ac:dyDescent="0.25">
      <c r="A78" s="5" t="s">
        <v>8</v>
      </c>
      <c r="B78" s="12">
        <v>0</v>
      </c>
    </row>
    <row r="79" spans="1:2" x14ac:dyDescent="0.25">
      <c r="A79" s="5" t="s">
        <v>59</v>
      </c>
      <c r="B79" s="12">
        <v>0</v>
      </c>
    </row>
    <row r="80" spans="1:2" x14ac:dyDescent="0.25">
      <c r="A80" s="5" t="s">
        <v>88</v>
      </c>
      <c r="B80" s="12">
        <v>0</v>
      </c>
    </row>
    <row r="81" spans="1:2" x14ac:dyDescent="0.25">
      <c r="A81" s="5" t="s">
        <v>78</v>
      </c>
      <c r="B81" s="12">
        <v>0</v>
      </c>
    </row>
    <row r="82" spans="1:2" x14ac:dyDescent="0.25">
      <c r="A82" s="5" t="s">
        <v>14</v>
      </c>
      <c r="B82" s="12">
        <v>0</v>
      </c>
    </row>
    <row r="83" spans="1:2" x14ac:dyDescent="0.25">
      <c r="A83" s="5" t="s">
        <v>93</v>
      </c>
      <c r="B83" s="12">
        <v>0</v>
      </c>
    </row>
    <row r="84" spans="1:2" x14ac:dyDescent="0.25">
      <c r="A84" s="5" t="s">
        <v>49</v>
      </c>
      <c r="B84" s="12">
        <v>0</v>
      </c>
    </row>
    <row r="85" spans="1:2" x14ac:dyDescent="0.25">
      <c r="A85" s="5" t="s">
        <v>100</v>
      </c>
      <c r="B85" s="12">
        <v>0</v>
      </c>
    </row>
    <row r="86" spans="1:2" x14ac:dyDescent="0.25">
      <c r="A86" s="5" t="s">
        <v>208</v>
      </c>
      <c r="B86" s="12">
        <v>0</v>
      </c>
    </row>
    <row r="87" spans="1:2" x14ac:dyDescent="0.25">
      <c r="A87" s="5" t="s">
        <v>94</v>
      </c>
      <c r="B87" s="12">
        <v>0</v>
      </c>
    </row>
    <row r="88" spans="1:2" x14ac:dyDescent="0.25">
      <c r="A88" s="5" t="s">
        <v>127</v>
      </c>
      <c r="B88" s="12">
        <v>0</v>
      </c>
    </row>
    <row r="89" spans="1:2" x14ac:dyDescent="0.25">
      <c r="A89" s="5" t="s">
        <v>90</v>
      </c>
      <c r="B89" s="12">
        <v>0</v>
      </c>
    </row>
    <row r="90" spans="1:2" x14ac:dyDescent="0.25">
      <c r="A90" s="5" t="s">
        <v>121</v>
      </c>
      <c r="B90" s="12">
        <v>0</v>
      </c>
    </row>
    <row r="91" spans="1:2" x14ac:dyDescent="0.25">
      <c r="A91" s="5" t="s">
        <v>141</v>
      </c>
      <c r="B91" s="12">
        <v>0</v>
      </c>
    </row>
    <row r="92" spans="1:2" x14ac:dyDescent="0.25">
      <c r="A92" s="5" t="s">
        <v>122</v>
      </c>
      <c r="B92" s="12">
        <v>0</v>
      </c>
    </row>
    <row r="93" spans="1:2" x14ac:dyDescent="0.25">
      <c r="A93" s="5" t="s">
        <v>51</v>
      </c>
      <c r="B93" s="12">
        <v>0</v>
      </c>
    </row>
    <row r="94" spans="1:2" x14ac:dyDescent="0.25">
      <c r="A94" s="5" t="s">
        <v>86</v>
      </c>
      <c r="B94" s="12">
        <v>0</v>
      </c>
    </row>
    <row r="95" spans="1:2" x14ac:dyDescent="0.25">
      <c r="A95" s="5" t="s">
        <v>80</v>
      </c>
      <c r="B95" s="12">
        <v>0</v>
      </c>
    </row>
    <row r="96" spans="1:2" x14ac:dyDescent="0.25">
      <c r="A96" s="5" t="s">
        <v>81</v>
      </c>
      <c r="B96" s="12">
        <v>0</v>
      </c>
    </row>
    <row r="97" spans="1:2" x14ac:dyDescent="0.25">
      <c r="A97" s="5" t="s">
        <v>137</v>
      </c>
      <c r="B97" s="12">
        <v>0</v>
      </c>
    </row>
    <row r="98" spans="1:2" x14ac:dyDescent="0.25">
      <c r="A98" s="5" t="s">
        <v>82</v>
      </c>
      <c r="B98" s="12">
        <v>0</v>
      </c>
    </row>
    <row r="99" spans="1:2" x14ac:dyDescent="0.25">
      <c r="A99" s="5" t="s">
        <v>99</v>
      </c>
      <c r="B99" s="12">
        <v>0</v>
      </c>
    </row>
    <row r="100" spans="1:2" x14ac:dyDescent="0.25">
      <c r="A100" s="5" t="s">
        <v>132</v>
      </c>
      <c r="B100" s="12">
        <v>0</v>
      </c>
    </row>
    <row r="101" spans="1:2" x14ac:dyDescent="0.25">
      <c r="A101" s="5" t="s">
        <v>50</v>
      </c>
      <c r="B101" s="12">
        <v>0</v>
      </c>
    </row>
    <row r="102" spans="1:2" x14ac:dyDescent="0.25">
      <c r="A102" s="5" t="s">
        <v>69</v>
      </c>
      <c r="B102" s="12">
        <v>0</v>
      </c>
    </row>
    <row r="103" spans="1:2" x14ac:dyDescent="0.25">
      <c r="A103" s="5" t="s">
        <v>77</v>
      </c>
      <c r="B103" s="12">
        <v>0</v>
      </c>
    </row>
    <row r="104" spans="1:2" x14ac:dyDescent="0.25">
      <c r="A104" s="5" t="s">
        <v>496</v>
      </c>
      <c r="B104" s="12">
        <v>0</v>
      </c>
    </row>
    <row r="105" spans="1:2" x14ac:dyDescent="0.25">
      <c r="A105" s="5" t="s">
        <v>52</v>
      </c>
      <c r="B105" s="12">
        <v>0</v>
      </c>
    </row>
    <row r="106" spans="1:2" x14ac:dyDescent="0.25">
      <c r="A106" s="5" t="s">
        <v>13</v>
      </c>
      <c r="B106" s="12">
        <v>0</v>
      </c>
    </row>
    <row r="107" spans="1:2" x14ac:dyDescent="0.25">
      <c r="A107" s="5" t="s">
        <v>79</v>
      </c>
      <c r="B107" s="12">
        <v>0</v>
      </c>
    </row>
    <row r="108" spans="1:2" x14ac:dyDescent="0.25">
      <c r="A108" s="5" t="s">
        <v>67</v>
      </c>
      <c r="B108" s="12">
        <v>0</v>
      </c>
    </row>
    <row r="109" spans="1:2" x14ac:dyDescent="0.25">
      <c r="A109" s="5" t="s">
        <v>92</v>
      </c>
      <c r="B109" s="12">
        <v>0</v>
      </c>
    </row>
    <row r="110" spans="1:2" x14ac:dyDescent="0.25">
      <c r="A110" s="5" t="s">
        <v>95</v>
      </c>
      <c r="B110" s="12">
        <v>0</v>
      </c>
    </row>
    <row r="111" spans="1:2" x14ac:dyDescent="0.25">
      <c r="A111" s="5" t="s">
        <v>149</v>
      </c>
      <c r="B111" s="12">
        <v>0</v>
      </c>
    </row>
    <row r="112" spans="1:2" x14ac:dyDescent="0.25">
      <c r="A112" s="5" t="s">
        <v>70</v>
      </c>
      <c r="B112" s="12">
        <v>0</v>
      </c>
    </row>
    <row r="113" spans="1:2" x14ac:dyDescent="0.25">
      <c r="A113" s="5" t="s">
        <v>55</v>
      </c>
      <c r="B113" s="12">
        <v>0</v>
      </c>
    </row>
    <row r="114" spans="1:2" x14ac:dyDescent="0.25">
      <c r="A114" s="5" t="s">
        <v>61</v>
      </c>
      <c r="B114" s="12">
        <v>0</v>
      </c>
    </row>
    <row r="115" spans="1:2" x14ac:dyDescent="0.25">
      <c r="A115" s="5" t="s">
        <v>12</v>
      </c>
      <c r="B115" s="12">
        <v>0</v>
      </c>
    </row>
    <row r="116" spans="1:2" x14ac:dyDescent="0.25">
      <c r="A116" s="5" t="s">
        <v>68</v>
      </c>
      <c r="B116" s="12">
        <v>0</v>
      </c>
    </row>
    <row r="117" spans="1:2" x14ac:dyDescent="0.25">
      <c r="A117" s="5" t="s">
        <v>11</v>
      </c>
      <c r="B117" s="12">
        <v>0</v>
      </c>
    </row>
    <row r="118" spans="1:2" x14ac:dyDescent="0.25">
      <c r="A118" s="5" t="s">
        <v>3</v>
      </c>
      <c r="B118" s="12">
        <v>0</v>
      </c>
    </row>
    <row r="119" spans="1:2" x14ac:dyDescent="0.25">
      <c r="A119" s="5" t="s">
        <v>147</v>
      </c>
      <c r="B119" s="12">
        <v>0</v>
      </c>
    </row>
    <row r="120" spans="1:2" x14ac:dyDescent="0.25">
      <c r="A120" s="5" t="s">
        <v>219</v>
      </c>
      <c r="B120" s="12">
        <v>0</v>
      </c>
    </row>
    <row r="121" spans="1:2" x14ac:dyDescent="0.25">
      <c r="A121" s="5" t="s">
        <v>216</v>
      </c>
      <c r="B121" s="12">
        <v>0</v>
      </c>
    </row>
    <row r="122" spans="1:2" x14ac:dyDescent="0.25">
      <c r="A122" s="5" t="s">
        <v>375</v>
      </c>
      <c r="B122" s="12">
        <v>0</v>
      </c>
    </row>
    <row r="123" spans="1:2" x14ac:dyDescent="0.25">
      <c r="A123" s="5" t="s">
        <v>124</v>
      </c>
      <c r="B123" s="12">
        <v>0</v>
      </c>
    </row>
    <row r="124" spans="1:2" x14ac:dyDescent="0.25">
      <c r="A124" s="5" t="s">
        <v>98</v>
      </c>
      <c r="B124" s="12">
        <v>0</v>
      </c>
    </row>
    <row r="125" spans="1:2" x14ac:dyDescent="0.25">
      <c r="A125" s="5" t="s">
        <v>156</v>
      </c>
      <c r="B125" s="12">
        <v>0</v>
      </c>
    </row>
    <row r="126" spans="1:2" x14ac:dyDescent="0.25">
      <c r="A126" s="5" t="s">
        <v>87</v>
      </c>
      <c r="B126" s="12">
        <v>0</v>
      </c>
    </row>
    <row r="127" spans="1:2" x14ac:dyDescent="0.25">
      <c r="A127" s="5" t="s">
        <v>218</v>
      </c>
      <c r="B127" s="12">
        <v>0</v>
      </c>
    </row>
    <row r="128" spans="1:2" x14ac:dyDescent="0.25">
      <c r="A128" s="5" t="s">
        <v>213</v>
      </c>
      <c r="B128" s="12">
        <v>0</v>
      </c>
    </row>
    <row r="129" spans="1:2" x14ac:dyDescent="0.25">
      <c r="A129" s="5" t="s">
        <v>18</v>
      </c>
      <c r="B129" s="12">
        <v>0</v>
      </c>
    </row>
    <row r="130" spans="1:2" x14ac:dyDescent="0.25">
      <c r="A130" s="5" t="s">
        <v>83</v>
      </c>
      <c r="B130" s="12">
        <v>0</v>
      </c>
    </row>
    <row r="131" spans="1:2" x14ac:dyDescent="0.25">
      <c r="A131" s="5" t="s">
        <v>143</v>
      </c>
      <c r="B131" s="12">
        <v>0</v>
      </c>
    </row>
    <row r="132" spans="1:2" x14ac:dyDescent="0.25">
      <c r="A132" s="5" t="s">
        <v>6</v>
      </c>
      <c r="B132" s="12">
        <v>0</v>
      </c>
    </row>
    <row r="133" spans="1:2" x14ac:dyDescent="0.25">
      <c r="A133" s="5" t="s">
        <v>74</v>
      </c>
      <c r="B133" s="12">
        <v>0</v>
      </c>
    </row>
    <row r="134" spans="1:2" x14ac:dyDescent="0.25">
      <c r="A134" s="5" t="s">
        <v>65</v>
      </c>
      <c r="B134" s="12">
        <v>0</v>
      </c>
    </row>
    <row r="135" spans="1:2" ht="12.75" customHeight="1" x14ac:dyDescent="0.25">
      <c r="A135" s="5" t="s">
        <v>180</v>
      </c>
      <c r="B135" s="12">
        <v>0</v>
      </c>
    </row>
    <row r="136" spans="1:2" ht="12.75" customHeight="1" x14ac:dyDescent="0.25">
      <c r="A136" s="5" t="s">
        <v>152</v>
      </c>
      <c r="B136" s="12">
        <v>0</v>
      </c>
    </row>
    <row r="137" spans="1:2" ht="12.75" customHeight="1" x14ac:dyDescent="0.25">
      <c r="A137" s="5" t="s">
        <v>447</v>
      </c>
      <c r="B137" s="12">
        <v>0</v>
      </c>
    </row>
    <row r="138" spans="1:2" x14ac:dyDescent="0.25">
      <c r="A138" s="5" t="s">
        <v>157</v>
      </c>
      <c r="B138" s="12">
        <v>0</v>
      </c>
    </row>
    <row r="139" spans="1:2" x14ac:dyDescent="0.25">
      <c r="A139" s="5" t="s">
        <v>221</v>
      </c>
      <c r="B139" s="12">
        <v>0</v>
      </c>
    </row>
    <row r="140" spans="1:2" x14ac:dyDescent="0.25">
      <c r="A140" s="5" t="s">
        <v>215</v>
      </c>
      <c r="B140" s="12">
        <v>0</v>
      </c>
    </row>
    <row r="141" spans="1:2" x14ac:dyDescent="0.25">
      <c r="A141" s="5" t="s">
        <v>17</v>
      </c>
      <c r="B141" s="12">
        <v>0</v>
      </c>
    </row>
    <row r="142" spans="1:2" x14ac:dyDescent="0.25">
      <c r="A142" s="5" t="s">
        <v>172</v>
      </c>
      <c r="B142" s="12">
        <v>0</v>
      </c>
    </row>
    <row r="143" spans="1:2" x14ac:dyDescent="0.25">
      <c r="A143" s="5" t="s">
        <v>498</v>
      </c>
      <c r="B143" s="12">
        <v>0</v>
      </c>
    </row>
    <row r="144" spans="1:2" x14ac:dyDescent="0.25">
      <c r="A144" s="5" t="s">
        <v>193</v>
      </c>
      <c r="B144" s="12">
        <v>0</v>
      </c>
    </row>
    <row r="145" spans="1:2" x14ac:dyDescent="0.25">
      <c r="A145" s="5" t="s">
        <v>165</v>
      </c>
      <c r="B145" s="12">
        <v>0</v>
      </c>
    </row>
    <row r="146" spans="1:2" x14ac:dyDescent="0.25">
      <c r="A146" s="5" t="s">
        <v>217</v>
      </c>
      <c r="B146" s="12">
        <v>0</v>
      </c>
    </row>
    <row r="147" spans="1:2" x14ac:dyDescent="0.25">
      <c r="A147" s="5" t="s">
        <v>355</v>
      </c>
      <c r="B147" s="12">
        <v>0</v>
      </c>
    </row>
    <row r="148" spans="1:2" x14ac:dyDescent="0.25">
      <c r="A148" s="5" t="s">
        <v>169</v>
      </c>
      <c r="B148" s="12">
        <v>0</v>
      </c>
    </row>
    <row r="149" spans="1:2" x14ac:dyDescent="0.25">
      <c r="A149" s="5" t="s">
        <v>119</v>
      </c>
      <c r="B149" s="12">
        <v>0</v>
      </c>
    </row>
    <row r="150" spans="1:2" x14ac:dyDescent="0.25">
      <c r="A150" s="5" t="s">
        <v>220</v>
      </c>
      <c r="B150" s="12">
        <v>0</v>
      </c>
    </row>
    <row r="151" spans="1:2" x14ac:dyDescent="0.25">
      <c r="A151" s="5" t="s">
        <v>5</v>
      </c>
      <c r="B151" s="12">
        <v>0</v>
      </c>
    </row>
    <row r="152" spans="1:2" x14ac:dyDescent="0.25">
      <c r="A152" s="5" t="s">
        <v>198</v>
      </c>
      <c r="B152" s="12">
        <v>0</v>
      </c>
    </row>
    <row r="153" spans="1:2" x14ac:dyDescent="0.25">
      <c r="A153" s="5" t="s">
        <v>2</v>
      </c>
      <c r="B153" s="12">
        <v>0</v>
      </c>
    </row>
    <row r="154" spans="1:2" x14ac:dyDescent="0.25">
      <c r="A154" s="5" t="s">
        <v>222</v>
      </c>
      <c r="B154" s="12">
        <v>0</v>
      </c>
    </row>
    <row r="155" spans="1:2" x14ac:dyDescent="0.25">
      <c r="A155" s="5" t="s">
        <v>16</v>
      </c>
      <c r="B155" s="12">
        <v>0</v>
      </c>
    </row>
    <row r="156" spans="1:2" x14ac:dyDescent="0.25">
      <c r="A156" s="5" t="s">
        <v>495</v>
      </c>
      <c r="B156" s="12">
        <v>0</v>
      </c>
    </row>
    <row r="157" spans="1:2" x14ac:dyDescent="0.25">
      <c r="A157" s="5" t="s">
        <v>31</v>
      </c>
      <c r="B157" s="12">
        <v>0</v>
      </c>
    </row>
    <row r="158" spans="1:2" x14ac:dyDescent="0.25">
      <c r="A158" s="5" t="s">
        <v>199</v>
      </c>
      <c r="B158" s="12">
        <v>0</v>
      </c>
    </row>
    <row r="159" spans="1:2" x14ac:dyDescent="0.25">
      <c r="A159" s="5" t="s">
        <v>226</v>
      </c>
      <c r="B159" s="12">
        <v>0</v>
      </c>
    </row>
    <row r="160" spans="1:2" x14ac:dyDescent="0.25">
      <c r="A160" s="5" t="s">
        <v>214</v>
      </c>
      <c r="B160" s="12">
        <v>0</v>
      </c>
    </row>
    <row r="161" spans="1:2" x14ac:dyDescent="0.25">
      <c r="A161" s="5" t="s">
        <v>84</v>
      </c>
      <c r="B161" s="12">
        <v>0</v>
      </c>
    </row>
    <row r="162" spans="1:2" x14ac:dyDescent="0.25">
      <c r="A162" s="5" t="s">
        <v>240</v>
      </c>
      <c r="B162" s="12">
        <v>0</v>
      </c>
    </row>
    <row r="163" spans="1:2" x14ac:dyDescent="0.25">
      <c r="A163" s="5" t="s">
        <v>241</v>
      </c>
      <c r="B163" s="12">
        <v>0</v>
      </c>
    </row>
    <row r="164" spans="1:2" x14ac:dyDescent="0.25">
      <c r="A164" s="5" t="s">
        <v>242</v>
      </c>
      <c r="B164" s="12">
        <v>0</v>
      </c>
    </row>
    <row r="165" spans="1:2" x14ac:dyDescent="0.25">
      <c r="A165" s="5" t="s">
        <v>491</v>
      </c>
      <c r="B165" s="12">
        <v>0</v>
      </c>
    </row>
    <row r="166" spans="1:2" x14ac:dyDescent="0.25">
      <c r="A166" s="5" t="s">
        <v>211</v>
      </c>
      <c r="B166" s="12">
        <v>0</v>
      </c>
    </row>
    <row r="167" spans="1:2" x14ac:dyDescent="0.25">
      <c r="A167" s="5" t="s">
        <v>243</v>
      </c>
      <c r="B167" s="12">
        <v>0</v>
      </c>
    </row>
    <row r="168" spans="1:2" x14ac:dyDescent="0.25">
      <c r="A168" s="5" t="s">
        <v>492</v>
      </c>
      <c r="B168" s="12">
        <v>0</v>
      </c>
    </row>
    <row r="169" spans="1:2" x14ac:dyDescent="0.25">
      <c r="A169" s="5" t="s">
        <v>244</v>
      </c>
      <c r="B169" s="12">
        <v>0</v>
      </c>
    </row>
    <row r="170" spans="1:2" x14ac:dyDescent="0.25">
      <c r="A170" s="5" t="s">
        <v>493</v>
      </c>
      <c r="B170" s="12">
        <v>0</v>
      </c>
    </row>
    <row r="171" spans="1:2" x14ac:dyDescent="0.25">
      <c r="A171" s="5" t="s">
        <v>245</v>
      </c>
      <c r="B171" s="12">
        <v>0</v>
      </c>
    </row>
    <row r="172" spans="1:2" x14ac:dyDescent="0.25">
      <c r="A172" s="5" t="s">
        <v>246</v>
      </c>
      <c r="B172" s="12">
        <v>0</v>
      </c>
    </row>
    <row r="173" spans="1:2" x14ac:dyDescent="0.25">
      <c r="A173" s="5" t="s">
        <v>247</v>
      </c>
      <c r="B173" s="12">
        <v>0</v>
      </c>
    </row>
    <row r="174" spans="1:2" x14ac:dyDescent="0.25">
      <c r="A174" s="5" t="s">
        <v>494</v>
      </c>
      <c r="B174" s="12">
        <v>0</v>
      </c>
    </row>
    <row r="175" spans="1:2" x14ac:dyDescent="0.25">
      <c r="A175" s="5" t="s">
        <v>248</v>
      </c>
      <c r="B175" s="12">
        <v>0</v>
      </c>
    </row>
    <row r="176" spans="1:2" x14ac:dyDescent="0.25">
      <c r="A176" s="5" t="s">
        <v>85</v>
      </c>
      <c r="B176" s="12">
        <v>0</v>
      </c>
    </row>
    <row r="177" spans="1:2" x14ac:dyDescent="0.25">
      <c r="A177" s="5" t="s">
        <v>249</v>
      </c>
      <c r="B177" s="12">
        <v>0</v>
      </c>
    </row>
    <row r="178" spans="1:2" x14ac:dyDescent="0.25">
      <c r="A178" s="5" t="s">
        <v>66</v>
      </c>
      <c r="B178" s="12">
        <v>0</v>
      </c>
    </row>
    <row r="179" spans="1:2" x14ac:dyDescent="0.25">
      <c r="A179" s="5" t="s">
        <v>250</v>
      </c>
      <c r="B179" s="12">
        <v>0</v>
      </c>
    </row>
    <row r="180" spans="1:2" x14ac:dyDescent="0.25">
      <c r="A180" s="5" t="s">
        <v>238</v>
      </c>
      <c r="B180" s="12">
        <v>0</v>
      </c>
    </row>
    <row r="181" spans="1:2" x14ac:dyDescent="0.25">
      <c r="A181" s="5" t="s">
        <v>224</v>
      </c>
      <c r="B181" s="12">
        <v>0</v>
      </c>
    </row>
    <row r="182" spans="1:2" x14ac:dyDescent="0.25">
      <c r="A182" s="5" t="s">
        <v>75</v>
      </c>
      <c r="B182" s="12">
        <v>0</v>
      </c>
    </row>
    <row r="183" spans="1:2" x14ac:dyDescent="0.25">
      <c r="A183" s="5" t="s">
        <v>231</v>
      </c>
      <c r="B183" s="12">
        <v>0</v>
      </c>
    </row>
    <row r="184" spans="1:2" x14ac:dyDescent="0.25">
      <c r="A184" s="5" t="s">
        <v>89</v>
      </c>
      <c r="B184" s="12">
        <v>0</v>
      </c>
    </row>
    <row r="185" spans="1:2" x14ac:dyDescent="0.25">
      <c r="A185" s="5" t="s">
        <v>53</v>
      </c>
      <c r="B185" s="12">
        <v>0</v>
      </c>
    </row>
    <row r="186" spans="1:2" x14ac:dyDescent="0.25">
      <c r="A186" s="5" t="s">
        <v>230</v>
      </c>
      <c r="B186" s="12">
        <v>0</v>
      </c>
    </row>
    <row r="187" spans="1:2" x14ac:dyDescent="0.25">
      <c r="A187" s="5" t="s">
        <v>237</v>
      </c>
      <c r="B187" s="12">
        <v>0</v>
      </c>
    </row>
    <row r="188" spans="1:2" x14ac:dyDescent="0.25">
      <c r="A188" s="5" t="s">
        <v>225</v>
      </c>
      <c r="B188" s="12">
        <v>0</v>
      </c>
    </row>
    <row r="189" spans="1:2" x14ac:dyDescent="0.25">
      <c r="A189" s="5" t="s">
        <v>57</v>
      </c>
      <c r="B189" s="12">
        <v>0</v>
      </c>
    </row>
    <row r="190" spans="1:2" x14ac:dyDescent="0.25">
      <c r="A190" s="5" t="s">
        <v>164</v>
      </c>
      <c r="B190" s="12">
        <v>0</v>
      </c>
    </row>
    <row r="191" spans="1:2" x14ac:dyDescent="0.25">
      <c r="A191" s="5" t="s">
        <v>72</v>
      </c>
      <c r="B191" s="12">
        <v>0</v>
      </c>
    </row>
    <row r="192" spans="1:2" x14ac:dyDescent="0.25">
      <c r="A192" s="5" t="s">
        <v>105</v>
      </c>
      <c r="B192" s="12">
        <v>0</v>
      </c>
    </row>
    <row r="193" spans="1:2" x14ac:dyDescent="0.25">
      <c r="A193" s="5" t="s">
        <v>170</v>
      </c>
      <c r="B193" s="12">
        <v>0</v>
      </c>
    </row>
    <row r="194" spans="1:2" x14ac:dyDescent="0.25">
      <c r="A194" s="5" t="s">
        <v>185</v>
      </c>
      <c r="B194" s="12">
        <v>0</v>
      </c>
    </row>
    <row r="195" spans="1:2" ht="14.5" x14ac:dyDescent="0.35">
      <c r="A195"/>
      <c r="B195"/>
    </row>
  </sheetData>
  <pageMargins left="0.511811024" right="0.511811024" top="0.78740157499999996" bottom="0.78740157499999996" header="0.31496062000000002" footer="0.31496062000000002"/>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FF4F68-854C-4E4E-8CF6-263F191AB13E}">
  <sheetPr codeName="Planilha21"/>
  <dimension ref="A2:D120"/>
  <sheetViews>
    <sheetView workbookViewId="0">
      <selection activeCell="A6" sqref="A6"/>
    </sheetView>
  </sheetViews>
  <sheetFormatPr defaultColWidth="9.1796875" defaultRowHeight="12.5" x14ac:dyDescent="0.25"/>
  <cols>
    <col min="1" max="1" width="40.54296875" style="1" customWidth="1"/>
    <col min="2" max="2" width="30.7265625" style="1" customWidth="1"/>
    <col min="3" max="3" width="28.453125" style="1" customWidth="1"/>
    <col min="4" max="4" width="36" style="1" customWidth="1"/>
    <col min="5" max="16384" width="9.1796875" style="1"/>
  </cols>
  <sheetData>
    <row r="2" spans="1:4" ht="15" customHeight="1" x14ac:dyDescent="0.3">
      <c r="B2" s="2" t="str">
        <f>Índice!A8</f>
        <v>MÊS DE COMPETÊNCIA: Junho de 2024</v>
      </c>
    </row>
    <row r="3" spans="1:4" ht="15" customHeight="1" x14ac:dyDescent="0.3">
      <c r="B3" s="2"/>
    </row>
    <row r="5" spans="1:4" ht="13" x14ac:dyDescent="0.3">
      <c r="A5" s="2" t="s">
        <v>902</v>
      </c>
    </row>
    <row r="8" spans="1:4" ht="13" x14ac:dyDescent="0.3">
      <c r="A8" s="4" t="s">
        <v>512</v>
      </c>
      <c r="B8" s="6" t="s">
        <v>456</v>
      </c>
      <c r="C8" s="6" t="s">
        <v>457</v>
      </c>
      <c r="D8" s="6" t="s">
        <v>458</v>
      </c>
    </row>
    <row r="9" spans="1:4" x14ac:dyDescent="0.25">
      <c r="A9" s="5" t="s">
        <v>617</v>
      </c>
      <c r="B9" s="7">
        <v>0</v>
      </c>
      <c r="C9" s="7">
        <v>-29826.139926874526</v>
      </c>
      <c r="D9" s="7">
        <f>SUM(B9:C9)</f>
        <v>-29826.139926874526</v>
      </c>
    </row>
    <row r="11" spans="1:4" ht="13" x14ac:dyDescent="0.3">
      <c r="A11" s="4" t="s">
        <v>1</v>
      </c>
      <c r="B11" s="6" t="s">
        <v>456</v>
      </c>
      <c r="C11" s="6" t="s">
        <v>457</v>
      </c>
      <c r="D11" s="6" t="s">
        <v>458</v>
      </c>
    </row>
    <row r="12" spans="1:4" x14ac:dyDescent="0.25">
      <c r="A12" s="5" t="s">
        <v>164</v>
      </c>
      <c r="B12" s="7">
        <v>0</v>
      </c>
      <c r="C12" s="7">
        <v>-6.3409295639066379</v>
      </c>
      <c r="D12" s="7">
        <f>SUM(B12:C12)</f>
        <v>-6.3409295639066379</v>
      </c>
    </row>
    <row r="13" spans="1:4" x14ac:dyDescent="0.25">
      <c r="A13" s="5" t="s">
        <v>165</v>
      </c>
      <c r="B13" s="7">
        <v>0</v>
      </c>
      <c r="C13" s="7">
        <v>-2.1734258829270976</v>
      </c>
      <c r="D13" s="7">
        <f t="shared" ref="D13:D76" si="0">SUM(B13:C13)</f>
        <v>-2.1734258829270976</v>
      </c>
    </row>
    <row r="14" spans="1:4" x14ac:dyDescent="0.25">
      <c r="A14" s="5" t="s">
        <v>20</v>
      </c>
      <c r="B14" s="7">
        <v>0</v>
      </c>
      <c r="C14" s="7">
        <v>-47.760167625124538</v>
      </c>
      <c r="D14" s="7">
        <f t="shared" si="0"/>
        <v>-47.760167625124538</v>
      </c>
    </row>
    <row r="15" spans="1:4" x14ac:dyDescent="0.25">
      <c r="A15" s="5" t="s">
        <v>166</v>
      </c>
      <c r="B15" s="7">
        <v>0</v>
      </c>
      <c r="C15" s="7">
        <v>-40.548644865790884</v>
      </c>
      <c r="D15" s="7">
        <f t="shared" si="0"/>
        <v>-40.548644865790884</v>
      </c>
    </row>
    <row r="16" spans="1:4" x14ac:dyDescent="0.25">
      <c r="A16" s="5" t="s">
        <v>21</v>
      </c>
      <c r="B16" s="7">
        <v>0</v>
      </c>
      <c r="C16" s="7">
        <v>-1.4482009657464556E-2</v>
      </c>
      <c r="D16" s="7">
        <f t="shared" si="0"/>
        <v>-1.4482009657464556E-2</v>
      </c>
    </row>
    <row r="17" spans="1:4" x14ac:dyDescent="0.25">
      <c r="A17" s="5" t="s">
        <v>22</v>
      </c>
      <c r="B17" s="7">
        <v>0</v>
      </c>
      <c r="C17" s="7">
        <v>-6.3409295639066379</v>
      </c>
      <c r="D17" s="7">
        <f>SUM(B17:C17)</f>
        <v>-6.3409295639066379</v>
      </c>
    </row>
    <row r="18" spans="1:4" x14ac:dyDescent="0.25">
      <c r="A18" s="5" t="s">
        <v>163</v>
      </c>
      <c r="B18" s="7">
        <v>0</v>
      </c>
      <c r="C18" s="7">
        <v>-9.8732917738161043E-3</v>
      </c>
      <c r="D18" s="7">
        <f>SUM(B18:C18)</f>
        <v>-9.8732917738161043E-3</v>
      </c>
    </row>
    <row r="19" spans="1:4" x14ac:dyDescent="0.25">
      <c r="A19" s="5" t="s">
        <v>23</v>
      </c>
      <c r="B19" s="7">
        <v>0</v>
      </c>
      <c r="C19" s="7">
        <v>-6.3409295639066379</v>
      </c>
      <c r="D19" s="7">
        <f t="shared" si="0"/>
        <v>-6.3409295639066379</v>
      </c>
    </row>
    <row r="20" spans="1:4" x14ac:dyDescent="0.25">
      <c r="A20" s="5" t="s">
        <v>231</v>
      </c>
      <c r="B20" s="7">
        <v>0</v>
      </c>
      <c r="C20" s="7">
        <v>-6.3409295639066379</v>
      </c>
      <c r="D20" s="7">
        <f t="shared" si="0"/>
        <v>-6.3409295639066379</v>
      </c>
    </row>
    <row r="21" spans="1:4" x14ac:dyDescent="0.25">
      <c r="A21" s="5" t="s">
        <v>219</v>
      </c>
      <c r="B21" s="7">
        <v>0</v>
      </c>
      <c r="C21" s="7">
        <v>-2.5151721155398294</v>
      </c>
      <c r="D21" s="7">
        <f t="shared" si="0"/>
        <v>-2.5151721155398294</v>
      </c>
    </row>
    <row r="22" spans="1:4" x14ac:dyDescent="0.25">
      <c r="A22" s="5" t="s">
        <v>167</v>
      </c>
      <c r="B22" s="7">
        <v>0</v>
      </c>
      <c r="C22" s="7">
        <v>-6.3409295639066379</v>
      </c>
      <c r="D22" s="7">
        <f t="shared" si="0"/>
        <v>-6.3409295639066379</v>
      </c>
    </row>
    <row r="23" spans="1:4" x14ac:dyDescent="0.25">
      <c r="A23" s="5" t="s">
        <v>89</v>
      </c>
      <c r="B23" s="7">
        <v>0</v>
      </c>
      <c r="C23" s="7">
        <v>-21.988523005583556</v>
      </c>
      <c r="D23" s="7">
        <f t="shared" si="0"/>
        <v>-21.988523005583556</v>
      </c>
    </row>
    <row r="24" spans="1:4" x14ac:dyDescent="0.25">
      <c r="A24" s="5" t="s">
        <v>96</v>
      </c>
      <c r="B24" s="7">
        <v>0</v>
      </c>
      <c r="C24" s="7">
        <v>-6.3409295639066379</v>
      </c>
      <c r="D24" s="7">
        <f t="shared" si="0"/>
        <v>-6.3409295639066379</v>
      </c>
    </row>
    <row r="25" spans="1:4" x14ac:dyDescent="0.25">
      <c r="A25" s="5" t="s">
        <v>230</v>
      </c>
      <c r="B25" s="7">
        <v>0</v>
      </c>
      <c r="C25" s="7">
        <v>-16.096344473248624</v>
      </c>
      <c r="D25" s="7">
        <f t="shared" si="0"/>
        <v>-16.096344473248624</v>
      </c>
    </row>
    <row r="26" spans="1:4" x14ac:dyDescent="0.25">
      <c r="A26" s="5" t="s">
        <v>144</v>
      </c>
      <c r="B26" s="7">
        <v>0</v>
      </c>
      <c r="C26" s="7">
        <v>-6.3409295639066379</v>
      </c>
      <c r="D26" s="7">
        <f t="shared" si="0"/>
        <v>-6.3409295639066379</v>
      </c>
    </row>
    <row r="27" spans="1:4" x14ac:dyDescent="0.25">
      <c r="A27" s="5" t="s">
        <v>168</v>
      </c>
      <c r="B27" s="7">
        <v>0</v>
      </c>
      <c r="C27" s="7">
        <v>-8.4083811842803726</v>
      </c>
      <c r="D27" s="7">
        <f t="shared" si="0"/>
        <v>-8.4083811842803726</v>
      </c>
    </row>
    <row r="28" spans="1:4" x14ac:dyDescent="0.25">
      <c r="A28" s="5" t="s">
        <v>24</v>
      </c>
      <c r="B28" s="7">
        <v>0</v>
      </c>
      <c r="C28" s="7">
        <v>-2.9088825852884304</v>
      </c>
      <c r="D28" s="7">
        <f t="shared" si="0"/>
        <v>-2.9088825852884304</v>
      </c>
    </row>
    <row r="29" spans="1:4" x14ac:dyDescent="0.25">
      <c r="A29" s="5" t="s">
        <v>72</v>
      </c>
      <c r="B29" s="7">
        <v>0</v>
      </c>
      <c r="C29" s="7">
        <v>-2.1240626850960034</v>
      </c>
      <c r="D29" s="7">
        <f t="shared" si="0"/>
        <v>-2.1240626850960034</v>
      </c>
    </row>
    <row r="30" spans="1:4" x14ac:dyDescent="0.25">
      <c r="A30" s="5" t="s">
        <v>473</v>
      </c>
      <c r="B30" s="7">
        <v>0</v>
      </c>
      <c r="C30" s="7">
        <v>-29.700925066179821</v>
      </c>
      <c r="D30" s="7">
        <f t="shared" si="0"/>
        <v>-29.700925066179821</v>
      </c>
    </row>
    <row r="31" spans="1:4" x14ac:dyDescent="0.25">
      <c r="A31" s="5" t="s">
        <v>171</v>
      </c>
      <c r="B31" s="7">
        <v>0</v>
      </c>
      <c r="C31" s="7">
        <v>-1.2711682944965896E-2</v>
      </c>
      <c r="D31" s="7">
        <f t="shared" si="0"/>
        <v>-1.2711682944965896E-2</v>
      </c>
    </row>
    <row r="32" spans="1:4" x14ac:dyDescent="0.25">
      <c r="A32" s="5" t="s">
        <v>25</v>
      </c>
      <c r="B32" s="7">
        <v>0</v>
      </c>
      <c r="C32" s="7">
        <v>-181.19616331143041</v>
      </c>
      <c r="D32" s="7">
        <f t="shared" si="0"/>
        <v>-181.19616331143041</v>
      </c>
    </row>
    <row r="33" spans="1:4" x14ac:dyDescent="0.25">
      <c r="A33" s="5" t="s">
        <v>237</v>
      </c>
      <c r="B33" s="7">
        <v>0</v>
      </c>
      <c r="C33" s="7">
        <v>-6.6011020764257045E-3</v>
      </c>
      <c r="D33" s="7">
        <f t="shared" si="0"/>
        <v>-6.6011020764257045E-3</v>
      </c>
    </row>
    <row r="34" spans="1:4" x14ac:dyDescent="0.25">
      <c r="A34" s="5" t="s">
        <v>119</v>
      </c>
      <c r="B34" s="7">
        <v>0</v>
      </c>
      <c r="C34" s="7">
        <v>-6.3409295639066379</v>
      </c>
      <c r="D34" s="7">
        <f t="shared" si="0"/>
        <v>-6.3409295639066379</v>
      </c>
    </row>
    <row r="35" spans="1:4" x14ac:dyDescent="0.25">
      <c r="A35" s="5" t="s">
        <v>100</v>
      </c>
      <c r="B35" s="7">
        <v>0</v>
      </c>
      <c r="C35" s="7">
        <v>-4.32510447542393E-4</v>
      </c>
      <c r="D35" s="7">
        <f t="shared" si="0"/>
        <v>-4.32510447542393E-4</v>
      </c>
    </row>
    <row r="36" spans="1:4" x14ac:dyDescent="0.25">
      <c r="A36" s="5" t="s">
        <v>109</v>
      </c>
      <c r="B36" s="7">
        <v>0</v>
      </c>
      <c r="C36" s="7">
        <v>-6.3409295639066379</v>
      </c>
      <c r="D36" s="7">
        <f t="shared" si="0"/>
        <v>-6.3409295639066379</v>
      </c>
    </row>
    <row r="37" spans="1:4" x14ac:dyDescent="0.25">
      <c r="A37" s="5" t="s">
        <v>442</v>
      </c>
      <c r="B37" s="7">
        <v>0</v>
      </c>
      <c r="C37" s="7">
        <v>-0.33495807061596661</v>
      </c>
      <c r="D37" s="7">
        <f t="shared" si="0"/>
        <v>-0.33495807061596661</v>
      </c>
    </row>
    <row r="38" spans="1:4" x14ac:dyDescent="0.25">
      <c r="A38" s="5" t="s">
        <v>217</v>
      </c>
      <c r="B38" s="7">
        <v>0</v>
      </c>
      <c r="C38" s="7">
        <v>-731.94613322908549</v>
      </c>
      <c r="D38" s="7">
        <f t="shared" si="0"/>
        <v>-731.94613322908549</v>
      </c>
    </row>
    <row r="39" spans="1:4" x14ac:dyDescent="0.25">
      <c r="A39" s="5" t="s">
        <v>26</v>
      </c>
      <c r="B39" s="7">
        <v>0</v>
      </c>
      <c r="C39" s="7">
        <v>-5.5276596508622484</v>
      </c>
      <c r="D39" s="7">
        <f t="shared" si="0"/>
        <v>-5.5276596508622484</v>
      </c>
    </row>
    <row r="40" spans="1:4" x14ac:dyDescent="0.25">
      <c r="A40" s="5" t="s">
        <v>474</v>
      </c>
      <c r="B40" s="7">
        <v>0</v>
      </c>
      <c r="C40" s="7">
        <v>-4.4689807616063195</v>
      </c>
      <c r="D40" s="7">
        <f t="shared" si="0"/>
        <v>-4.4689807616063195</v>
      </c>
    </row>
    <row r="41" spans="1:4" x14ac:dyDescent="0.25">
      <c r="A41" s="5" t="s">
        <v>173</v>
      </c>
      <c r="B41" s="7">
        <v>0</v>
      </c>
      <c r="C41" s="7">
        <v>-9.8071975027508067</v>
      </c>
      <c r="D41" s="7">
        <f t="shared" si="0"/>
        <v>-9.8071975027508067</v>
      </c>
    </row>
    <row r="42" spans="1:4" x14ac:dyDescent="0.25">
      <c r="A42" s="5" t="s">
        <v>174</v>
      </c>
      <c r="B42" s="7">
        <v>0</v>
      </c>
      <c r="C42" s="7">
        <v>-3.450382373759719</v>
      </c>
      <c r="D42" s="7">
        <f t="shared" si="0"/>
        <v>-3.450382373759719</v>
      </c>
    </row>
    <row r="43" spans="1:4" x14ac:dyDescent="0.25">
      <c r="A43" s="5" t="s">
        <v>87</v>
      </c>
      <c r="B43" s="7">
        <v>0</v>
      </c>
      <c r="C43" s="7">
        <v>-49.206204609983004</v>
      </c>
      <c r="D43" s="7">
        <f t="shared" si="0"/>
        <v>-49.206204609983004</v>
      </c>
    </row>
    <row r="44" spans="1:4" x14ac:dyDescent="0.25">
      <c r="A44" s="5" t="s">
        <v>27</v>
      </c>
      <c r="B44" s="7">
        <v>0</v>
      </c>
      <c r="C44" s="7">
        <v>-42.498381432760041</v>
      </c>
      <c r="D44" s="7">
        <f t="shared" si="0"/>
        <v>-42.498381432760041</v>
      </c>
    </row>
    <row r="45" spans="1:4" x14ac:dyDescent="0.25">
      <c r="A45" s="5" t="s">
        <v>147</v>
      </c>
      <c r="B45" s="7">
        <v>0</v>
      </c>
      <c r="C45" s="7">
        <v>-6.0659034939775465</v>
      </c>
      <c r="D45" s="7">
        <f t="shared" si="0"/>
        <v>-6.0659034939775465</v>
      </c>
    </row>
    <row r="46" spans="1:4" x14ac:dyDescent="0.25">
      <c r="A46" s="5" t="s">
        <v>216</v>
      </c>
      <c r="B46" s="7">
        <v>0</v>
      </c>
      <c r="C46" s="7">
        <v>-27.451058738015295</v>
      </c>
      <c r="D46" s="7">
        <f t="shared" si="0"/>
        <v>-27.451058738015295</v>
      </c>
    </row>
    <row r="47" spans="1:4" x14ac:dyDescent="0.25">
      <c r="A47" s="5" t="s">
        <v>54</v>
      </c>
      <c r="B47" s="7">
        <v>0</v>
      </c>
      <c r="C47" s="7">
        <v>-2.4709818191561311E-3</v>
      </c>
      <c r="D47" s="7">
        <f t="shared" si="0"/>
        <v>-2.4709818191561311E-3</v>
      </c>
    </row>
    <row r="48" spans="1:4" x14ac:dyDescent="0.25">
      <c r="A48" s="5" t="s">
        <v>64</v>
      </c>
      <c r="B48" s="7">
        <v>0</v>
      </c>
      <c r="C48" s="7">
        <v>-33.341516537913748</v>
      </c>
      <c r="D48" s="7">
        <f t="shared" si="0"/>
        <v>-33.341516537913748</v>
      </c>
    </row>
    <row r="49" spans="1:4" x14ac:dyDescent="0.25">
      <c r="A49" s="5" t="s">
        <v>28</v>
      </c>
      <c r="B49" s="7">
        <v>0</v>
      </c>
      <c r="C49" s="7">
        <v>-6.3409295639066379</v>
      </c>
      <c r="D49" s="7">
        <f t="shared" si="0"/>
        <v>-6.3409295639066379</v>
      </c>
    </row>
    <row r="50" spans="1:4" x14ac:dyDescent="0.25">
      <c r="A50" s="5" t="s">
        <v>177</v>
      </c>
      <c r="B50" s="7">
        <v>0</v>
      </c>
      <c r="C50" s="7">
        <v>-13.995716912974094</v>
      </c>
      <c r="D50" s="7">
        <f t="shared" si="0"/>
        <v>-13.995716912974094</v>
      </c>
    </row>
    <row r="51" spans="1:4" x14ac:dyDescent="0.25">
      <c r="A51" s="5" t="s">
        <v>148</v>
      </c>
      <c r="B51" s="7">
        <v>0</v>
      </c>
      <c r="C51" s="7">
        <v>-0.30744868208995424</v>
      </c>
      <c r="D51" s="7">
        <f t="shared" si="0"/>
        <v>-0.30744868208995424</v>
      </c>
    </row>
    <row r="52" spans="1:4" x14ac:dyDescent="0.25">
      <c r="A52" s="5" t="s">
        <v>29</v>
      </c>
      <c r="B52" s="7">
        <v>0</v>
      </c>
      <c r="C52" s="7">
        <v>-70.187099377045996</v>
      </c>
      <c r="D52" s="7">
        <f t="shared" si="0"/>
        <v>-70.187099377045996</v>
      </c>
    </row>
    <row r="53" spans="1:4" x14ac:dyDescent="0.25">
      <c r="A53" s="5" t="s">
        <v>178</v>
      </c>
      <c r="B53" s="7">
        <v>0</v>
      </c>
      <c r="C53" s="7">
        <v>-91.465855060004102</v>
      </c>
      <c r="D53" s="7">
        <f t="shared" si="0"/>
        <v>-91.465855060004102</v>
      </c>
    </row>
    <row r="54" spans="1:4" x14ac:dyDescent="0.25">
      <c r="A54" s="5" t="s">
        <v>62</v>
      </c>
      <c r="B54" s="7">
        <v>0</v>
      </c>
      <c r="C54" s="7">
        <v>-2.147149837575911</v>
      </c>
      <c r="D54" s="7">
        <f t="shared" si="0"/>
        <v>-2.147149837575911</v>
      </c>
    </row>
    <row r="55" spans="1:4" x14ac:dyDescent="0.25">
      <c r="A55" s="5" t="s">
        <v>179</v>
      </c>
      <c r="B55" s="7">
        <v>0</v>
      </c>
      <c r="C55" s="7">
        <v>-0.30964202876432539</v>
      </c>
      <c r="D55" s="7">
        <f t="shared" si="0"/>
        <v>-0.30964202876432539</v>
      </c>
    </row>
    <row r="56" spans="1:4" x14ac:dyDescent="0.25">
      <c r="A56" s="5" t="s">
        <v>101</v>
      </c>
      <c r="B56" s="7">
        <v>0</v>
      </c>
      <c r="C56" s="7">
        <v>-4319.1403909961518</v>
      </c>
      <c r="D56" s="7">
        <f t="shared" si="0"/>
        <v>-4319.1403909961518</v>
      </c>
    </row>
    <row r="57" spans="1:4" x14ac:dyDescent="0.25">
      <c r="A57" s="5" t="s">
        <v>30</v>
      </c>
      <c r="B57" s="7">
        <v>0</v>
      </c>
      <c r="C57" s="7">
        <v>-12.99333775508271</v>
      </c>
      <c r="D57" s="7">
        <f t="shared" si="0"/>
        <v>-12.99333775508271</v>
      </c>
    </row>
    <row r="58" spans="1:4" x14ac:dyDescent="0.25">
      <c r="A58" s="5" t="s">
        <v>9</v>
      </c>
      <c r="B58" s="7">
        <v>0</v>
      </c>
      <c r="C58" s="7">
        <v>-9.5357512907083617</v>
      </c>
      <c r="D58" s="7">
        <f t="shared" si="0"/>
        <v>-9.5357512907083617</v>
      </c>
    </row>
    <row r="59" spans="1:4" x14ac:dyDescent="0.25">
      <c r="A59" s="5" t="s">
        <v>181</v>
      </c>
      <c r="B59" s="7">
        <v>0</v>
      </c>
      <c r="C59" s="7">
        <v>-2.6730563725161013E-3</v>
      </c>
      <c r="D59" s="7">
        <f t="shared" si="0"/>
        <v>-2.6730563725161013E-3</v>
      </c>
    </row>
    <row r="60" spans="1:4" x14ac:dyDescent="0.25">
      <c r="A60" s="5" t="s">
        <v>55</v>
      </c>
      <c r="B60" s="7">
        <v>0</v>
      </c>
      <c r="C60" s="7">
        <v>-10.263384990257887</v>
      </c>
      <c r="D60" s="7">
        <f t="shared" si="0"/>
        <v>-10.263384990257887</v>
      </c>
    </row>
    <row r="61" spans="1:4" x14ac:dyDescent="0.25">
      <c r="A61" s="5" t="s">
        <v>122</v>
      </c>
      <c r="B61" s="7">
        <v>0</v>
      </c>
      <c r="C61" s="7">
        <v>-6.3409295639066379</v>
      </c>
      <c r="D61" s="7">
        <f t="shared" si="0"/>
        <v>-6.3409295639066379</v>
      </c>
    </row>
    <row r="62" spans="1:4" x14ac:dyDescent="0.25">
      <c r="A62" s="5" t="s">
        <v>31</v>
      </c>
      <c r="B62" s="7">
        <v>0</v>
      </c>
      <c r="C62" s="7">
        <v>-6.3409295639066379</v>
      </c>
      <c r="D62" s="7">
        <f t="shared" si="0"/>
        <v>-6.3409295639066379</v>
      </c>
    </row>
    <row r="63" spans="1:4" x14ac:dyDescent="0.25">
      <c r="A63" s="5" t="s">
        <v>32</v>
      </c>
      <c r="B63" s="7">
        <v>0</v>
      </c>
      <c r="C63" s="7">
        <v>-4.0834799727170061</v>
      </c>
      <c r="D63" s="7">
        <f t="shared" si="0"/>
        <v>-4.0834799727170061</v>
      </c>
    </row>
    <row r="64" spans="1:4" x14ac:dyDescent="0.25">
      <c r="A64" s="5" t="s">
        <v>182</v>
      </c>
      <c r="B64" s="7">
        <v>0</v>
      </c>
      <c r="C64" s="7">
        <v>-6.3409295639066379</v>
      </c>
      <c r="D64" s="7">
        <f t="shared" si="0"/>
        <v>-6.3409295639066379</v>
      </c>
    </row>
    <row r="65" spans="1:4" x14ac:dyDescent="0.25">
      <c r="A65" s="5" t="s">
        <v>105</v>
      </c>
      <c r="B65" s="7">
        <v>0</v>
      </c>
      <c r="C65" s="7">
        <v>-39.161509138929375</v>
      </c>
      <c r="D65" s="7">
        <f t="shared" si="0"/>
        <v>-39.161509138929375</v>
      </c>
    </row>
    <row r="66" spans="1:4" x14ac:dyDescent="0.25">
      <c r="A66" s="5" t="s">
        <v>33</v>
      </c>
      <c r="B66" s="7">
        <v>0</v>
      </c>
      <c r="C66" s="7">
        <v>-1.9515434854248461</v>
      </c>
      <c r="D66" s="7">
        <f t="shared" si="0"/>
        <v>-1.9515434854248461</v>
      </c>
    </row>
    <row r="67" spans="1:4" x14ac:dyDescent="0.25">
      <c r="A67" s="5" t="s">
        <v>73</v>
      </c>
      <c r="B67" s="7">
        <v>0</v>
      </c>
      <c r="C67" s="7">
        <v>-539.23370719392869</v>
      </c>
      <c r="D67" s="7">
        <f t="shared" si="0"/>
        <v>-539.23370719392869</v>
      </c>
    </row>
    <row r="68" spans="1:4" x14ac:dyDescent="0.25">
      <c r="A68" s="5" t="s">
        <v>53</v>
      </c>
      <c r="B68" s="7">
        <v>0</v>
      </c>
      <c r="C68" s="7">
        <v>-29.717315341386268</v>
      </c>
      <c r="D68" s="7">
        <f t="shared" si="0"/>
        <v>-29.717315341386268</v>
      </c>
    </row>
    <row r="69" spans="1:4" x14ac:dyDescent="0.25">
      <c r="A69" s="5" t="s">
        <v>232</v>
      </c>
      <c r="B69" s="7">
        <v>0</v>
      </c>
      <c r="C69" s="7">
        <v>-32.900557721121295</v>
      </c>
      <c r="D69" s="7">
        <f t="shared" si="0"/>
        <v>-32.900557721121295</v>
      </c>
    </row>
    <row r="70" spans="1:4" x14ac:dyDescent="0.25">
      <c r="A70" s="5" t="s">
        <v>34</v>
      </c>
      <c r="B70" s="7">
        <v>0</v>
      </c>
      <c r="C70" s="7">
        <v>-2.3876703804901776E-2</v>
      </c>
      <c r="D70" s="7">
        <f t="shared" si="0"/>
        <v>-2.3876703804901776E-2</v>
      </c>
    </row>
    <row r="71" spans="1:4" x14ac:dyDescent="0.25">
      <c r="A71" s="5" t="s">
        <v>35</v>
      </c>
      <c r="B71" s="7">
        <v>0</v>
      </c>
      <c r="C71" s="7">
        <v>-0.12005916574212971</v>
      </c>
      <c r="D71" s="7">
        <f t="shared" si="0"/>
        <v>-0.12005916574212971</v>
      </c>
    </row>
    <row r="72" spans="1:4" x14ac:dyDescent="0.25">
      <c r="A72" s="5" t="s">
        <v>226</v>
      </c>
      <c r="B72" s="7">
        <v>0</v>
      </c>
      <c r="C72" s="7">
        <v>-2.0541018906630546</v>
      </c>
      <c r="D72" s="7">
        <f t="shared" si="0"/>
        <v>-2.0541018906630546</v>
      </c>
    </row>
    <row r="73" spans="1:4" x14ac:dyDescent="0.25">
      <c r="A73" s="5" t="s">
        <v>125</v>
      </c>
      <c r="B73" s="7">
        <v>0</v>
      </c>
      <c r="C73" s="7">
        <v>-6.3409295639066379</v>
      </c>
      <c r="D73" s="7">
        <f t="shared" si="0"/>
        <v>-6.3409295639066379</v>
      </c>
    </row>
    <row r="74" spans="1:4" x14ac:dyDescent="0.25">
      <c r="A74" s="5" t="s">
        <v>36</v>
      </c>
      <c r="B74" s="7">
        <v>0</v>
      </c>
      <c r="C74" s="7">
        <v>-6.3409295639066379</v>
      </c>
      <c r="D74" s="7">
        <f t="shared" si="0"/>
        <v>-6.3409295639066379</v>
      </c>
    </row>
    <row r="75" spans="1:4" x14ac:dyDescent="0.25">
      <c r="A75" s="5" t="s">
        <v>91</v>
      </c>
      <c r="B75" s="7">
        <v>0</v>
      </c>
      <c r="C75" s="7">
        <v>-6.3409295639066379</v>
      </c>
      <c r="D75" s="7">
        <f t="shared" si="0"/>
        <v>-6.3409295639066379</v>
      </c>
    </row>
    <row r="76" spans="1:4" x14ac:dyDescent="0.25">
      <c r="A76" s="5" t="s">
        <v>183</v>
      </c>
      <c r="B76" s="7">
        <v>0</v>
      </c>
      <c r="C76" s="7">
        <v>-8.9397723760583095E-2</v>
      </c>
      <c r="D76" s="7">
        <f t="shared" si="0"/>
        <v>-8.9397723760583095E-2</v>
      </c>
    </row>
    <row r="77" spans="1:4" x14ac:dyDescent="0.25">
      <c r="A77" s="5" t="s">
        <v>7</v>
      </c>
      <c r="B77" s="7">
        <v>0</v>
      </c>
      <c r="C77" s="7">
        <v>-22.287984964151363</v>
      </c>
      <c r="D77" s="7">
        <f t="shared" ref="D77:D120" si="1">SUM(B77:C77)</f>
        <v>-22.287984964151363</v>
      </c>
    </row>
    <row r="78" spans="1:4" x14ac:dyDescent="0.25">
      <c r="A78" s="5" t="s">
        <v>375</v>
      </c>
      <c r="B78" s="7">
        <v>0</v>
      </c>
      <c r="C78" s="7">
        <v>-6.5911780042760409E-2</v>
      </c>
      <c r="D78" s="7">
        <f t="shared" si="1"/>
        <v>-6.5911780042760409E-2</v>
      </c>
    </row>
    <row r="79" spans="1:4" x14ac:dyDescent="0.25">
      <c r="A79" s="5" t="s">
        <v>475</v>
      </c>
      <c r="B79" s="7">
        <v>0</v>
      </c>
      <c r="C79" s="7">
        <v>-6.3409295639066379</v>
      </c>
      <c r="D79" s="7">
        <f t="shared" si="1"/>
        <v>-6.3409295639066379</v>
      </c>
    </row>
    <row r="80" spans="1:4" x14ac:dyDescent="0.25">
      <c r="A80" s="5" t="s">
        <v>82</v>
      </c>
      <c r="B80" s="7">
        <v>0</v>
      </c>
      <c r="C80" s="7">
        <v>-0.57035451145725224</v>
      </c>
      <c r="D80" s="7">
        <f t="shared" si="1"/>
        <v>-0.57035451145725224</v>
      </c>
    </row>
    <row r="81" spans="1:4" x14ac:dyDescent="0.25">
      <c r="A81" s="5" t="s">
        <v>156</v>
      </c>
      <c r="B81" s="7">
        <v>0</v>
      </c>
      <c r="C81" s="7">
        <v>-5.2406733317251462</v>
      </c>
      <c r="D81" s="7">
        <f t="shared" si="1"/>
        <v>-5.2406733317251462</v>
      </c>
    </row>
    <row r="82" spans="1:4" x14ac:dyDescent="0.25">
      <c r="A82" s="5" t="s">
        <v>157</v>
      </c>
      <c r="B82" s="7">
        <v>0</v>
      </c>
      <c r="C82" s="7">
        <v>-6.3409295639066379</v>
      </c>
      <c r="D82" s="7">
        <f t="shared" si="1"/>
        <v>-6.3409295639066379</v>
      </c>
    </row>
    <row r="83" spans="1:4" x14ac:dyDescent="0.25">
      <c r="A83" s="5" t="s">
        <v>238</v>
      </c>
      <c r="B83" s="7">
        <v>0</v>
      </c>
      <c r="C83" s="7">
        <v>-58.206707476979098</v>
      </c>
      <c r="D83" s="7">
        <f t="shared" si="1"/>
        <v>-58.206707476979098</v>
      </c>
    </row>
    <row r="84" spans="1:4" x14ac:dyDescent="0.25">
      <c r="A84" s="5" t="s">
        <v>37</v>
      </c>
      <c r="B84" s="7">
        <v>0</v>
      </c>
      <c r="C84" s="7">
        <v>-1.9515434854248461</v>
      </c>
      <c r="D84" s="7">
        <f t="shared" si="1"/>
        <v>-1.9515434854248461</v>
      </c>
    </row>
    <row r="85" spans="1:4" x14ac:dyDescent="0.25">
      <c r="A85" s="5" t="s">
        <v>38</v>
      </c>
      <c r="B85" s="7">
        <v>0</v>
      </c>
      <c r="C85" s="7">
        <v>-1.9515434854248461</v>
      </c>
      <c r="D85" s="7">
        <f t="shared" si="1"/>
        <v>-1.9515434854248461</v>
      </c>
    </row>
    <row r="86" spans="1:4" x14ac:dyDescent="0.25">
      <c r="A86" s="5" t="s">
        <v>39</v>
      </c>
      <c r="B86" s="7">
        <v>0</v>
      </c>
      <c r="C86" s="7">
        <v>-1.9515434854248461</v>
      </c>
      <c r="D86" s="7">
        <f t="shared" si="1"/>
        <v>-1.9515434854248461</v>
      </c>
    </row>
    <row r="87" spans="1:4" x14ac:dyDescent="0.25">
      <c r="A87" s="5" t="s">
        <v>10</v>
      </c>
      <c r="B87" s="7">
        <v>0</v>
      </c>
      <c r="C87" s="7">
        <v>-6.3409295639066379</v>
      </c>
      <c r="D87" s="7">
        <f t="shared" si="1"/>
        <v>-6.3409295639066379</v>
      </c>
    </row>
    <row r="88" spans="1:4" x14ac:dyDescent="0.25">
      <c r="A88" s="5" t="s">
        <v>40</v>
      </c>
      <c r="B88" s="7">
        <v>0</v>
      </c>
      <c r="C88" s="7">
        <v>-336.75020482730315</v>
      </c>
      <c r="D88" s="7">
        <f t="shared" si="1"/>
        <v>-336.75020482730315</v>
      </c>
    </row>
    <row r="89" spans="1:4" x14ac:dyDescent="0.25">
      <c r="A89" s="5" t="s">
        <v>235</v>
      </c>
      <c r="B89" s="7">
        <v>0</v>
      </c>
      <c r="C89" s="7">
        <v>-6.3409295639066379</v>
      </c>
      <c r="D89" s="7">
        <f t="shared" si="1"/>
        <v>-6.3409295639066379</v>
      </c>
    </row>
    <row r="90" spans="1:4" x14ac:dyDescent="0.25">
      <c r="A90" s="5" t="s">
        <v>186</v>
      </c>
      <c r="B90" s="7">
        <v>0</v>
      </c>
      <c r="C90" s="7">
        <v>-6.3409295639066379</v>
      </c>
      <c r="D90" s="7">
        <f t="shared" si="1"/>
        <v>-6.3409295639066379</v>
      </c>
    </row>
    <row r="91" spans="1:4" x14ac:dyDescent="0.25">
      <c r="A91" s="5" t="s">
        <v>41</v>
      </c>
      <c r="B91" s="7">
        <v>0</v>
      </c>
      <c r="C91" s="7">
        <v>-22.298276585702311</v>
      </c>
      <c r="D91" s="7">
        <f t="shared" si="1"/>
        <v>-22.298276585702311</v>
      </c>
    </row>
    <row r="92" spans="1:4" x14ac:dyDescent="0.25">
      <c r="A92" s="5" t="s">
        <v>187</v>
      </c>
      <c r="B92" s="7">
        <v>0</v>
      </c>
      <c r="C92" s="7">
        <v>-51.051326244330838</v>
      </c>
      <c r="D92" s="7">
        <f t="shared" si="1"/>
        <v>-51.051326244330838</v>
      </c>
    </row>
    <row r="93" spans="1:4" x14ac:dyDescent="0.25">
      <c r="A93" s="5" t="s">
        <v>11</v>
      </c>
      <c r="B93" s="7">
        <v>0</v>
      </c>
      <c r="C93" s="7">
        <v>-9.3340581303736264E-2</v>
      </c>
      <c r="D93" s="7">
        <f t="shared" si="1"/>
        <v>-9.3340581303736264E-2</v>
      </c>
    </row>
    <row r="94" spans="1:4" x14ac:dyDescent="0.25">
      <c r="A94" s="5" t="s">
        <v>158</v>
      </c>
      <c r="B94" s="7">
        <v>0</v>
      </c>
      <c r="C94" s="7">
        <v>-0.12946559253725518</v>
      </c>
      <c r="D94" s="7">
        <f t="shared" si="1"/>
        <v>-0.12946559253725518</v>
      </c>
    </row>
    <row r="95" spans="1:4" x14ac:dyDescent="0.25">
      <c r="A95" s="5" t="s">
        <v>71</v>
      </c>
      <c r="B95" s="7">
        <v>0</v>
      </c>
      <c r="C95" s="7">
        <v>-6.3409295639066379</v>
      </c>
      <c r="D95" s="7">
        <f t="shared" si="1"/>
        <v>-6.3409295639066379</v>
      </c>
    </row>
    <row r="96" spans="1:4" x14ac:dyDescent="0.25">
      <c r="A96" s="5" t="s">
        <v>19</v>
      </c>
      <c r="B96" s="7">
        <v>0</v>
      </c>
      <c r="C96" s="7">
        <v>-4.2018880379161579E-2</v>
      </c>
      <c r="D96" s="7">
        <f t="shared" si="1"/>
        <v>-4.2018880379161579E-2</v>
      </c>
    </row>
    <row r="97" spans="1:4" x14ac:dyDescent="0.25">
      <c r="A97" s="5" t="s">
        <v>441</v>
      </c>
      <c r="B97" s="7">
        <v>0</v>
      </c>
      <c r="C97" s="7">
        <v>-6.3409295639066379</v>
      </c>
      <c r="D97" s="7">
        <f t="shared" si="1"/>
        <v>-6.3409295639066379</v>
      </c>
    </row>
    <row r="98" spans="1:4" x14ac:dyDescent="0.25">
      <c r="A98" s="5" t="s">
        <v>5</v>
      </c>
      <c r="B98" s="7">
        <v>0</v>
      </c>
      <c r="C98" s="7">
        <v>-19.907047540395929</v>
      </c>
      <c r="D98" s="7">
        <f t="shared" si="1"/>
        <v>-19.907047540395929</v>
      </c>
    </row>
    <row r="99" spans="1:4" x14ac:dyDescent="0.25">
      <c r="A99" s="5" t="s">
        <v>42</v>
      </c>
      <c r="B99" s="7">
        <v>0</v>
      </c>
      <c r="C99" s="7">
        <v>-1.0970577567145063</v>
      </c>
      <c r="D99" s="7">
        <f t="shared" si="1"/>
        <v>-1.0970577567145063</v>
      </c>
    </row>
    <row r="100" spans="1:4" x14ac:dyDescent="0.25">
      <c r="A100" s="5" t="s">
        <v>43</v>
      </c>
      <c r="B100" s="7">
        <v>0</v>
      </c>
      <c r="C100" s="7">
        <v>-8.3838985250704301</v>
      </c>
      <c r="D100" s="7">
        <f t="shared" si="1"/>
        <v>-8.3838985250704301</v>
      </c>
    </row>
    <row r="101" spans="1:4" x14ac:dyDescent="0.25">
      <c r="A101" s="5" t="s">
        <v>396</v>
      </c>
      <c r="B101" s="7">
        <v>0</v>
      </c>
      <c r="C101" s="7">
        <v>-1.5258161923251317</v>
      </c>
      <c r="D101" s="7">
        <f t="shared" si="1"/>
        <v>-1.5258161923251317</v>
      </c>
    </row>
    <row r="102" spans="1:4" x14ac:dyDescent="0.25">
      <c r="A102" s="5" t="s">
        <v>190</v>
      </c>
      <c r="B102" s="7">
        <v>0</v>
      </c>
      <c r="C102" s="7">
        <v>-6.3409295639066379</v>
      </c>
      <c r="D102" s="7">
        <f t="shared" si="1"/>
        <v>-6.3409295639066379</v>
      </c>
    </row>
    <row r="103" spans="1:4" x14ac:dyDescent="0.25">
      <c r="A103" s="5" t="s">
        <v>16</v>
      </c>
      <c r="B103" s="7">
        <v>0</v>
      </c>
      <c r="C103" s="7">
        <v>-6.3409295639066379</v>
      </c>
      <c r="D103" s="7">
        <f t="shared" si="1"/>
        <v>-6.3409295639066379</v>
      </c>
    </row>
    <row r="104" spans="1:4" x14ac:dyDescent="0.25">
      <c r="A104" s="5" t="s">
        <v>44</v>
      </c>
      <c r="B104" s="7">
        <v>0</v>
      </c>
      <c r="C104" s="7">
        <v>-3267.9270368557704</v>
      </c>
      <c r="D104" s="7">
        <f t="shared" si="1"/>
        <v>-3267.9270368557704</v>
      </c>
    </row>
    <row r="105" spans="1:4" x14ac:dyDescent="0.25">
      <c r="A105" s="5" t="s">
        <v>159</v>
      </c>
      <c r="B105" s="7">
        <v>0</v>
      </c>
      <c r="C105" s="7">
        <v>-502.0084485062755</v>
      </c>
      <c r="D105" s="7">
        <f t="shared" si="1"/>
        <v>-502.0084485062755</v>
      </c>
    </row>
    <row r="106" spans="1:4" x14ac:dyDescent="0.25">
      <c r="A106" s="5" t="s">
        <v>444</v>
      </c>
      <c r="B106" s="7">
        <v>0</v>
      </c>
      <c r="C106" s="7">
        <v>-6.3409295639066379</v>
      </c>
      <c r="D106" s="7">
        <f t="shared" si="1"/>
        <v>-6.3409295639066379</v>
      </c>
    </row>
    <row r="107" spans="1:4" x14ac:dyDescent="0.25">
      <c r="A107" s="5" t="s">
        <v>192</v>
      </c>
      <c r="B107" s="7">
        <v>0</v>
      </c>
      <c r="C107" s="7">
        <v>-4.1460450498481887</v>
      </c>
      <c r="D107" s="7">
        <f t="shared" si="1"/>
        <v>-4.1460450498481887</v>
      </c>
    </row>
    <row r="108" spans="1:4" x14ac:dyDescent="0.25">
      <c r="A108" s="5" t="s">
        <v>198</v>
      </c>
      <c r="B108" s="7">
        <v>0</v>
      </c>
      <c r="C108" s="7">
        <v>-40.603776048640228</v>
      </c>
      <c r="D108" s="7">
        <f t="shared" si="1"/>
        <v>-40.603776048640228</v>
      </c>
    </row>
    <row r="109" spans="1:4" x14ac:dyDescent="0.25">
      <c r="A109" s="5" t="s">
        <v>126</v>
      </c>
      <c r="B109" s="7">
        <v>0</v>
      </c>
      <c r="C109" s="7">
        <v>-19.320430591414421</v>
      </c>
      <c r="D109" s="7">
        <f t="shared" si="1"/>
        <v>-19.320430591414421</v>
      </c>
    </row>
    <row r="110" spans="1:4" x14ac:dyDescent="0.25">
      <c r="A110" s="5" t="s">
        <v>58</v>
      </c>
      <c r="B110" s="7">
        <v>0</v>
      </c>
      <c r="C110" s="7">
        <v>-6.3409295639066379</v>
      </c>
      <c r="D110" s="7">
        <f t="shared" si="1"/>
        <v>-6.3409295639066379</v>
      </c>
    </row>
    <row r="111" spans="1:4" x14ac:dyDescent="0.25">
      <c r="A111" s="5" t="s">
        <v>63</v>
      </c>
      <c r="B111" s="7">
        <v>0</v>
      </c>
      <c r="C111" s="7">
        <v>-24.089711764671065</v>
      </c>
      <c r="D111" s="7">
        <f t="shared" si="1"/>
        <v>-24.089711764671065</v>
      </c>
    </row>
    <row r="112" spans="1:4" x14ac:dyDescent="0.25">
      <c r="A112" s="5" t="s">
        <v>194</v>
      </c>
      <c r="B112" s="7">
        <v>0</v>
      </c>
      <c r="C112" s="7">
        <v>-21.578765710409932</v>
      </c>
      <c r="D112" s="7">
        <f t="shared" si="1"/>
        <v>-21.578765710409932</v>
      </c>
    </row>
    <row r="113" spans="1:4" x14ac:dyDescent="0.25">
      <c r="A113" s="5" t="s">
        <v>162</v>
      </c>
      <c r="B113" s="7">
        <v>0</v>
      </c>
      <c r="C113" s="7">
        <v>-2.073223054916138E-2</v>
      </c>
      <c r="D113" s="7">
        <f t="shared" si="1"/>
        <v>-2.073223054916138E-2</v>
      </c>
    </row>
    <row r="114" spans="1:4" x14ac:dyDescent="0.25">
      <c r="A114" s="5" t="s">
        <v>45</v>
      </c>
      <c r="B114" s="7">
        <v>0</v>
      </c>
      <c r="C114" s="7">
        <v>-23.027708912529505</v>
      </c>
      <c r="D114" s="7">
        <f t="shared" si="1"/>
        <v>-23.027708912529505</v>
      </c>
    </row>
    <row r="115" spans="1:4" x14ac:dyDescent="0.25">
      <c r="A115" s="5" t="s">
        <v>120</v>
      </c>
      <c r="B115" s="7">
        <v>0</v>
      </c>
      <c r="C115" s="7">
        <v>-117.47333560691553</v>
      </c>
      <c r="D115" s="7">
        <f t="shared" si="1"/>
        <v>-117.47333560691553</v>
      </c>
    </row>
    <row r="116" spans="1:4" x14ac:dyDescent="0.25">
      <c r="A116" s="5" t="s">
        <v>196</v>
      </c>
      <c r="B116" s="7">
        <v>0</v>
      </c>
      <c r="C116" s="7">
        <v>-285.3851680032609</v>
      </c>
      <c r="D116" s="7">
        <f t="shared" si="1"/>
        <v>-285.3851680032609</v>
      </c>
    </row>
    <row r="117" spans="1:4" x14ac:dyDescent="0.25">
      <c r="A117" s="5" t="s">
        <v>46</v>
      </c>
      <c r="B117" s="7">
        <v>0</v>
      </c>
      <c r="C117" s="7">
        <v>-6.3409295639066379</v>
      </c>
      <c r="D117" s="7">
        <f t="shared" si="1"/>
        <v>-6.3409295639066379</v>
      </c>
    </row>
    <row r="118" spans="1:4" x14ac:dyDescent="0.25">
      <c r="A118" s="5" t="s">
        <v>215</v>
      </c>
      <c r="B118" s="7">
        <v>0</v>
      </c>
      <c r="C118" s="7">
        <v>-0.64670947410396185</v>
      </c>
      <c r="D118" s="7">
        <f t="shared" si="1"/>
        <v>-0.64670947410396185</v>
      </c>
    </row>
    <row r="119" spans="1:4" x14ac:dyDescent="0.25">
      <c r="A119" s="5" t="s">
        <v>47</v>
      </c>
      <c r="B119" s="7">
        <v>0</v>
      </c>
      <c r="C119" s="7">
        <v>-12.18302922847456</v>
      </c>
      <c r="D119" s="7">
        <f t="shared" si="1"/>
        <v>-12.18302922847456</v>
      </c>
    </row>
    <row r="120" spans="1:4" x14ac:dyDescent="0.25">
      <c r="A120" s="5" t="s">
        <v>48</v>
      </c>
      <c r="B120" s="7">
        <v>0</v>
      </c>
      <c r="C120" s="7">
        <v>-12.820117107951447</v>
      </c>
      <c r="D120" s="7">
        <f t="shared" si="1"/>
        <v>-12.820117107951447</v>
      </c>
    </row>
  </sheetData>
  <pageMargins left="0.511811024" right="0.511811024" top="0.78740157499999996" bottom="0.78740157499999996" header="0.31496062000000002" footer="0.31496062000000002"/>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547F4D-9850-46BB-BECB-322FABCE265D}">
  <sheetPr codeName="Planilha22"/>
  <dimension ref="A2:D258"/>
  <sheetViews>
    <sheetView workbookViewId="0">
      <selection activeCell="C17" sqref="C17"/>
    </sheetView>
  </sheetViews>
  <sheetFormatPr defaultColWidth="9.1796875" defaultRowHeight="12.5" x14ac:dyDescent="0.25"/>
  <cols>
    <col min="1" max="1" width="40.54296875" style="1" customWidth="1"/>
    <col min="2" max="2" width="30.7265625" style="1" customWidth="1"/>
    <col min="3" max="3" width="28.453125" style="1" customWidth="1"/>
    <col min="4" max="4" width="36" style="1" customWidth="1"/>
    <col min="5" max="16384" width="9.1796875" style="1"/>
  </cols>
  <sheetData>
    <row r="2" spans="1:4" ht="15" customHeight="1" x14ac:dyDescent="0.3">
      <c r="B2" s="2" t="str">
        <f>Índice!A8</f>
        <v>MÊS DE COMPETÊNCIA: Junho de 2024</v>
      </c>
    </row>
    <row r="3" spans="1:4" ht="15" customHeight="1" x14ac:dyDescent="0.3">
      <c r="B3" s="2"/>
    </row>
    <row r="5" spans="1:4" ht="13" x14ac:dyDescent="0.3">
      <c r="A5" s="2" t="s">
        <v>942</v>
      </c>
    </row>
    <row r="8" spans="1:4" ht="13" x14ac:dyDescent="0.3">
      <c r="A8" s="4" t="s">
        <v>512</v>
      </c>
      <c r="B8" s="6" t="s">
        <v>456</v>
      </c>
      <c r="C8" s="6" t="s">
        <v>457</v>
      </c>
      <c r="D8" s="6" t="s">
        <v>458</v>
      </c>
    </row>
    <row r="9" spans="1:4" x14ac:dyDescent="0.25">
      <c r="A9" s="5" t="s">
        <v>519</v>
      </c>
      <c r="B9" s="7">
        <v>0</v>
      </c>
      <c r="C9" s="7">
        <v>-35516.430617832113</v>
      </c>
      <c r="D9" s="7">
        <f>SUM(B9:C9)</f>
        <v>-35516.430617832113</v>
      </c>
    </row>
    <row r="11" spans="1:4" ht="13" x14ac:dyDescent="0.3">
      <c r="A11" s="4" t="s">
        <v>1</v>
      </c>
      <c r="B11" s="6" t="s">
        <v>456</v>
      </c>
      <c r="C11" s="6" t="s">
        <v>457</v>
      </c>
      <c r="D11" s="6" t="s">
        <v>458</v>
      </c>
    </row>
    <row r="12" spans="1:4" x14ac:dyDescent="0.25">
      <c r="A12" s="5" t="s">
        <v>125</v>
      </c>
      <c r="B12" s="7">
        <v>0</v>
      </c>
      <c r="C12" s="7">
        <v>-10270.384433872994</v>
      </c>
      <c r="D12" s="7">
        <f>SUM(B12:C12)</f>
        <v>-10270.384433872994</v>
      </c>
    </row>
    <row r="13" spans="1:4" x14ac:dyDescent="0.25">
      <c r="A13" s="5" t="s">
        <v>236</v>
      </c>
      <c r="B13" s="7">
        <v>0</v>
      </c>
      <c r="C13" s="7">
        <v>0</v>
      </c>
      <c r="D13" s="7">
        <f t="shared" ref="D13:D76" si="0">SUM(B13:C13)</f>
        <v>0</v>
      </c>
    </row>
    <row r="14" spans="1:4" x14ac:dyDescent="0.25">
      <c r="A14" s="5" t="s">
        <v>369</v>
      </c>
      <c r="B14" s="7">
        <v>0</v>
      </c>
      <c r="C14" s="7">
        <v>0</v>
      </c>
      <c r="D14" s="7">
        <f t="shared" si="0"/>
        <v>0</v>
      </c>
    </row>
    <row r="15" spans="1:4" x14ac:dyDescent="0.25">
      <c r="A15" s="5" t="s">
        <v>604</v>
      </c>
      <c r="B15" s="7">
        <v>0</v>
      </c>
      <c r="C15" s="7">
        <v>0</v>
      </c>
      <c r="D15" s="7">
        <f t="shared" si="0"/>
        <v>0</v>
      </c>
    </row>
    <row r="16" spans="1:4" x14ac:dyDescent="0.25">
      <c r="A16" s="5" t="s">
        <v>175</v>
      </c>
      <c r="B16" s="7">
        <v>0</v>
      </c>
      <c r="C16" s="7">
        <v>-0.16641145176885241</v>
      </c>
      <c r="D16" s="7">
        <f t="shared" si="0"/>
        <v>-0.16641145176885241</v>
      </c>
    </row>
    <row r="17" spans="1:4" x14ac:dyDescent="0.25">
      <c r="A17" s="5" t="s">
        <v>64</v>
      </c>
      <c r="B17" s="7">
        <v>0</v>
      </c>
      <c r="C17" s="7">
        <v>-0.50687005259719653</v>
      </c>
      <c r="D17" s="7">
        <f t="shared" si="0"/>
        <v>-0.50687005259719653</v>
      </c>
    </row>
    <row r="18" spans="1:4" x14ac:dyDescent="0.25">
      <c r="A18" s="5" t="s">
        <v>252</v>
      </c>
      <c r="B18" s="7">
        <v>0</v>
      </c>
      <c r="C18" s="7">
        <v>0</v>
      </c>
      <c r="D18" s="7">
        <f t="shared" si="0"/>
        <v>0</v>
      </c>
    </row>
    <row r="19" spans="1:4" x14ac:dyDescent="0.25">
      <c r="A19" s="5" t="s">
        <v>371</v>
      </c>
      <c r="B19" s="7">
        <v>0</v>
      </c>
      <c r="C19" s="7">
        <v>0</v>
      </c>
      <c r="D19" s="7">
        <f t="shared" si="0"/>
        <v>0</v>
      </c>
    </row>
    <row r="20" spans="1:4" x14ac:dyDescent="0.25">
      <c r="A20" s="5" t="s">
        <v>183</v>
      </c>
      <c r="B20" s="7">
        <v>0</v>
      </c>
      <c r="C20" s="7">
        <v>-13.693454361584546</v>
      </c>
      <c r="D20" s="7">
        <f t="shared" si="0"/>
        <v>-13.693454361584546</v>
      </c>
    </row>
    <row r="21" spans="1:4" x14ac:dyDescent="0.25">
      <c r="A21" s="5" t="s">
        <v>157</v>
      </c>
      <c r="B21" s="7">
        <v>0</v>
      </c>
      <c r="C21" s="7">
        <v>-7.9039440113762263</v>
      </c>
      <c r="D21" s="7">
        <f t="shared" si="0"/>
        <v>-7.9039440113762263</v>
      </c>
    </row>
    <row r="22" spans="1:4" x14ac:dyDescent="0.25">
      <c r="A22" s="5" t="s">
        <v>254</v>
      </c>
      <c r="B22" s="7">
        <v>0</v>
      </c>
      <c r="C22" s="7">
        <v>0</v>
      </c>
      <c r="D22" s="7">
        <f t="shared" si="0"/>
        <v>0</v>
      </c>
    </row>
    <row r="23" spans="1:4" x14ac:dyDescent="0.25">
      <c r="A23" s="5" t="s">
        <v>372</v>
      </c>
      <c r="B23" s="7">
        <v>0</v>
      </c>
      <c r="C23" s="7">
        <v>0</v>
      </c>
      <c r="D23" s="7">
        <f t="shared" si="0"/>
        <v>0</v>
      </c>
    </row>
    <row r="24" spans="1:4" x14ac:dyDescent="0.25">
      <c r="A24" s="5" t="s">
        <v>187</v>
      </c>
      <c r="B24" s="7">
        <v>0</v>
      </c>
      <c r="C24" s="7">
        <v>-8.0821518363063323</v>
      </c>
      <c r="D24" s="7">
        <f t="shared" si="0"/>
        <v>-8.0821518363063323</v>
      </c>
    </row>
    <row r="25" spans="1:4" x14ac:dyDescent="0.25">
      <c r="A25" s="5" t="s">
        <v>3</v>
      </c>
      <c r="B25" s="7">
        <v>0</v>
      </c>
      <c r="C25" s="7">
        <v>0</v>
      </c>
      <c r="D25" s="7">
        <f t="shared" si="0"/>
        <v>0</v>
      </c>
    </row>
    <row r="26" spans="1:4" x14ac:dyDescent="0.25">
      <c r="A26" s="5" t="s">
        <v>255</v>
      </c>
      <c r="B26" s="7">
        <v>0</v>
      </c>
      <c r="C26" s="7">
        <v>0</v>
      </c>
      <c r="D26" s="7">
        <f t="shared" si="0"/>
        <v>0</v>
      </c>
    </row>
    <row r="27" spans="1:4" x14ac:dyDescent="0.25">
      <c r="A27" s="5" t="s">
        <v>71</v>
      </c>
      <c r="B27" s="7">
        <v>0</v>
      </c>
      <c r="C27" s="7">
        <v>-180.62792022873438</v>
      </c>
      <c r="D27" s="7">
        <f t="shared" si="0"/>
        <v>-180.62792022873438</v>
      </c>
    </row>
    <row r="28" spans="1:4" x14ac:dyDescent="0.25">
      <c r="A28" s="5" t="s">
        <v>6</v>
      </c>
      <c r="B28" s="7">
        <v>0</v>
      </c>
      <c r="C28" s="7">
        <v>0</v>
      </c>
      <c r="D28" s="7">
        <f t="shared" si="0"/>
        <v>0</v>
      </c>
    </row>
    <row r="29" spans="1:4" x14ac:dyDescent="0.25">
      <c r="A29" s="5" t="s">
        <v>190</v>
      </c>
      <c r="B29" s="7">
        <v>0</v>
      </c>
      <c r="C29" s="7">
        <v>-0.12005186107568493</v>
      </c>
      <c r="D29" s="7">
        <f t="shared" si="0"/>
        <v>-0.12005186107568493</v>
      </c>
    </row>
    <row r="30" spans="1:4" x14ac:dyDescent="0.25">
      <c r="A30" s="5" t="s">
        <v>191</v>
      </c>
      <c r="B30" s="7">
        <v>0</v>
      </c>
      <c r="C30" s="7">
        <v>0</v>
      </c>
      <c r="D30" s="7">
        <f t="shared" si="0"/>
        <v>0</v>
      </c>
    </row>
    <row r="31" spans="1:4" x14ac:dyDescent="0.25">
      <c r="A31" s="5" t="s">
        <v>63</v>
      </c>
      <c r="B31" s="7">
        <v>0</v>
      </c>
      <c r="C31" s="7">
        <v>-62.977454784844163</v>
      </c>
      <c r="D31" s="7">
        <f t="shared" si="0"/>
        <v>-62.977454784844163</v>
      </c>
    </row>
    <row r="32" spans="1:4" x14ac:dyDescent="0.25">
      <c r="A32" s="5" t="s">
        <v>373</v>
      </c>
      <c r="B32" s="7">
        <v>0</v>
      </c>
      <c r="C32" s="7">
        <v>0</v>
      </c>
      <c r="D32" s="7">
        <f t="shared" si="0"/>
        <v>0</v>
      </c>
    </row>
    <row r="33" spans="1:4" x14ac:dyDescent="0.25">
      <c r="A33" s="5" t="s">
        <v>161</v>
      </c>
      <c r="B33" s="7">
        <v>0</v>
      </c>
      <c r="C33" s="7">
        <v>0</v>
      </c>
      <c r="D33" s="7">
        <f t="shared" si="0"/>
        <v>0</v>
      </c>
    </row>
    <row r="34" spans="1:4" x14ac:dyDescent="0.25">
      <c r="A34" s="5" t="s">
        <v>256</v>
      </c>
      <c r="B34" s="7">
        <v>0</v>
      </c>
      <c r="C34" s="7">
        <v>0</v>
      </c>
      <c r="D34" s="7">
        <f t="shared" si="0"/>
        <v>0</v>
      </c>
    </row>
    <row r="35" spans="1:4" x14ac:dyDescent="0.25">
      <c r="A35" s="5" t="s">
        <v>374</v>
      </c>
      <c r="B35" s="7">
        <v>0</v>
      </c>
      <c r="C35" s="7">
        <v>0</v>
      </c>
      <c r="D35" s="7">
        <f t="shared" si="0"/>
        <v>0</v>
      </c>
    </row>
    <row r="36" spans="1:4" x14ac:dyDescent="0.25">
      <c r="A36" s="5" t="s">
        <v>231</v>
      </c>
      <c r="B36" s="7">
        <v>0</v>
      </c>
      <c r="C36" s="7">
        <v>-3.4723723005574856</v>
      </c>
      <c r="D36" s="7">
        <f t="shared" si="0"/>
        <v>-3.4723723005574856</v>
      </c>
    </row>
    <row r="37" spans="1:4" x14ac:dyDescent="0.25">
      <c r="A37" s="5" t="s">
        <v>219</v>
      </c>
      <c r="B37" s="7">
        <v>0</v>
      </c>
      <c r="C37" s="7">
        <v>-3.9668694069327071</v>
      </c>
      <c r="D37" s="7">
        <f t="shared" si="0"/>
        <v>-3.9668694069327071</v>
      </c>
    </row>
    <row r="38" spans="1:4" x14ac:dyDescent="0.25">
      <c r="A38" s="5" t="s">
        <v>237</v>
      </c>
      <c r="B38" s="7">
        <v>0</v>
      </c>
      <c r="C38" s="7">
        <v>-0.93551316560457787</v>
      </c>
      <c r="D38" s="7">
        <f t="shared" si="0"/>
        <v>-0.93551316560457787</v>
      </c>
    </row>
    <row r="39" spans="1:4" x14ac:dyDescent="0.25">
      <c r="A39" s="5" t="s">
        <v>147</v>
      </c>
      <c r="B39" s="7">
        <v>0</v>
      </c>
      <c r="C39" s="7">
        <v>-1152.6301976355387</v>
      </c>
      <c r="D39" s="7">
        <f t="shared" si="0"/>
        <v>-1152.6301976355387</v>
      </c>
    </row>
    <row r="40" spans="1:4" x14ac:dyDescent="0.25">
      <c r="A40" s="5" t="s">
        <v>216</v>
      </c>
      <c r="B40" s="7">
        <v>0</v>
      </c>
      <c r="C40" s="7">
        <v>-4.8791482364957677</v>
      </c>
      <c r="D40" s="7">
        <f t="shared" si="0"/>
        <v>-4.8791482364957677</v>
      </c>
    </row>
    <row r="41" spans="1:4" x14ac:dyDescent="0.25">
      <c r="A41" s="5" t="s">
        <v>375</v>
      </c>
      <c r="B41" s="7">
        <v>0</v>
      </c>
      <c r="C41" s="7">
        <v>-2.4526950511432277</v>
      </c>
      <c r="D41" s="7">
        <f t="shared" si="0"/>
        <v>-2.4526950511432277</v>
      </c>
    </row>
    <row r="42" spans="1:4" x14ac:dyDescent="0.25">
      <c r="A42" s="5" t="s">
        <v>82</v>
      </c>
      <c r="B42" s="7">
        <v>0</v>
      </c>
      <c r="C42" s="7">
        <v>-430.15858075679341</v>
      </c>
      <c r="D42" s="7">
        <f t="shared" si="0"/>
        <v>-430.15858075679341</v>
      </c>
    </row>
    <row r="43" spans="1:4" x14ac:dyDescent="0.25">
      <c r="A43" s="5" t="s">
        <v>376</v>
      </c>
      <c r="B43" s="7">
        <v>0</v>
      </c>
      <c r="C43" s="7">
        <v>0</v>
      </c>
      <c r="D43" s="7">
        <f t="shared" si="0"/>
        <v>0</v>
      </c>
    </row>
    <row r="44" spans="1:4" x14ac:dyDescent="0.25">
      <c r="A44" s="5" t="s">
        <v>377</v>
      </c>
      <c r="B44" s="7">
        <v>0</v>
      </c>
      <c r="C44" s="7">
        <v>0</v>
      </c>
      <c r="D44" s="7">
        <f t="shared" si="0"/>
        <v>0</v>
      </c>
    </row>
    <row r="45" spans="1:4" x14ac:dyDescent="0.25">
      <c r="A45" s="5" t="s">
        <v>378</v>
      </c>
      <c r="B45" s="7">
        <v>0</v>
      </c>
      <c r="C45" s="7">
        <v>0</v>
      </c>
      <c r="D45" s="7">
        <f t="shared" si="0"/>
        <v>0</v>
      </c>
    </row>
    <row r="46" spans="1:4" x14ac:dyDescent="0.25">
      <c r="A46" s="5" t="s">
        <v>380</v>
      </c>
      <c r="B46" s="7">
        <v>0</v>
      </c>
      <c r="C46" s="7">
        <v>0</v>
      </c>
      <c r="D46" s="7">
        <f t="shared" si="0"/>
        <v>0</v>
      </c>
    </row>
    <row r="47" spans="1:4" x14ac:dyDescent="0.25">
      <c r="A47" s="5" t="s">
        <v>381</v>
      </c>
      <c r="B47" s="7">
        <v>0</v>
      </c>
      <c r="C47" s="7">
        <v>0</v>
      </c>
      <c r="D47" s="7">
        <f t="shared" si="0"/>
        <v>0</v>
      </c>
    </row>
    <row r="48" spans="1:4" x14ac:dyDescent="0.25">
      <c r="A48" s="5" t="s">
        <v>382</v>
      </c>
      <c r="B48" s="7">
        <v>0</v>
      </c>
      <c r="C48" s="7">
        <v>0</v>
      </c>
      <c r="D48" s="7">
        <f t="shared" si="0"/>
        <v>0</v>
      </c>
    </row>
    <row r="49" spans="1:4" x14ac:dyDescent="0.25">
      <c r="A49" s="5" t="s">
        <v>45</v>
      </c>
      <c r="B49" s="7">
        <v>0</v>
      </c>
      <c r="C49" s="7">
        <v>-5.5785625252626376</v>
      </c>
      <c r="D49" s="7">
        <f t="shared" si="0"/>
        <v>-5.5785625252626376</v>
      </c>
    </row>
    <row r="50" spans="1:4" x14ac:dyDescent="0.25">
      <c r="A50" s="5" t="s">
        <v>383</v>
      </c>
      <c r="B50" s="7">
        <v>0</v>
      </c>
      <c r="C50" s="7">
        <v>0</v>
      </c>
      <c r="D50" s="7">
        <f t="shared" si="0"/>
        <v>0</v>
      </c>
    </row>
    <row r="51" spans="1:4" x14ac:dyDescent="0.25">
      <c r="A51" s="5" t="s">
        <v>384</v>
      </c>
      <c r="B51" s="7">
        <v>0</v>
      </c>
      <c r="C51" s="7">
        <v>0</v>
      </c>
      <c r="D51" s="7">
        <f t="shared" si="0"/>
        <v>0</v>
      </c>
    </row>
    <row r="52" spans="1:4" x14ac:dyDescent="0.25">
      <c r="A52" s="5" t="s">
        <v>166</v>
      </c>
      <c r="B52" s="7">
        <v>0</v>
      </c>
      <c r="C52" s="7">
        <v>-66.340932692203708</v>
      </c>
      <c r="D52" s="7">
        <f t="shared" si="0"/>
        <v>-66.340932692203708</v>
      </c>
    </row>
    <row r="53" spans="1:4" x14ac:dyDescent="0.25">
      <c r="A53" s="5" t="s">
        <v>257</v>
      </c>
      <c r="B53" s="7">
        <v>0</v>
      </c>
      <c r="C53" s="7">
        <v>0</v>
      </c>
      <c r="D53" s="7">
        <f t="shared" si="0"/>
        <v>0</v>
      </c>
    </row>
    <row r="54" spans="1:4" x14ac:dyDescent="0.25">
      <c r="A54" s="5" t="s">
        <v>230</v>
      </c>
      <c r="B54" s="7">
        <v>0</v>
      </c>
      <c r="C54" s="7">
        <v>-8.7315600993473605</v>
      </c>
      <c r="D54" s="7">
        <f t="shared" si="0"/>
        <v>-8.7315600993473605</v>
      </c>
    </row>
    <row r="55" spans="1:4" x14ac:dyDescent="0.25">
      <c r="A55" s="5" t="s">
        <v>258</v>
      </c>
      <c r="B55" s="7">
        <v>0</v>
      </c>
      <c r="C55" s="7">
        <v>0</v>
      </c>
      <c r="D55" s="7">
        <f t="shared" si="0"/>
        <v>0</v>
      </c>
    </row>
    <row r="56" spans="1:4" x14ac:dyDescent="0.25">
      <c r="A56" s="5" t="s">
        <v>385</v>
      </c>
      <c r="B56" s="7">
        <v>0</v>
      </c>
      <c r="C56" s="7">
        <v>0</v>
      </c>
      <c r="D56" s="7">
        <f t="shared" si="0"/>
        <v>0</v>
      </c>
    </row>
    <row r="57" spans="1:4" x14ac:dyDescent="0.25">
      <c r="A57" s="5" t="s">
        <v>100</v>
      </c>
      <c r="B57" s="7">
        <v>0</v>
      </c>
      <c r="C57" s="7">
        <v>-29.940472893827234</v>
      </c>
      <c r="D57" s="7">
        <f t="shared" si="0"/>
        <v>-29.940472893827234</v>
      </c>
    </row>
    <row r="58" spans="1:4" x14ac:dyDescent="0.25">
      <c r="A58" s="5" t="s">
        <v>109</v>
      </c>
      <c r="B58" s="7">
        <v>0</v>
      </c>
      <c r="C58" s="7">
        <v>-21.020404569735259</v>
      </c>
      <c r="D58" s="7">
        <f t="shared" si="0"/>
        <v>-21.020404569735259</v>
      </c>
    </row>
    <row r="59" spans="1:4" x14ac:dyDescent="0.25">
      <c r="A59" s="5" t="s">
        <v>259</v>
      </c>
      <c r="B59" s="7">
        <v>0</v>
      </c>
      <c r="C59" s="7">
        <v>0</v>
      </c>
      <c r="D59" s="7">
        <f t="shared" si="0"/>
        <v>0</v>
      </c>
    </row>
    <row r="60" spans="1:4" x14ac:dyDescent="0.25">
      <c r="A60" s="5" t="s">
        <v>217</v>
      </c>
      <c r="B60" s="7">
        <v>0</v>
      </c>
      <c r="C60" s="7">
        <v>0</v>
      </c>
      <c r="D60" s="7">
        <f t="shared" si="0"/>
        <v>0</v>
      </c>
    </row>
    <row r="61" spans="1:4" x14ac:dyDescent="0.25">
      <c r="A61" s="5" t="s">
        <v>174</v>
      </c>
      <c r="B61" s="7">
        <v>0</v>
      </c>
      <c r="C61" s="7">
        <v>-21.435147597062535</v>
      </c>
      <c r="D61" s="7">
        <f t="shared" si="0"/>
        <v>-21.435147597062535</v>
      </c>
    </row>
    <row r="62" spans="1:4" x14ac:dyDescent="0.25">
      <c r="A62" s="5" t="s">
        <v>386</v>
      </c>
      <c r="B62" s="7">
        <v>0</v>
      </c>
      <c r="C62" s="7">
        <v>0</v>
      </c>
      <c r="D62" s="7">
        <f t="shared" si="0"/>
        <v>0</v>
      </c>
    </row>
    <row r="63" spans="1:4" x14ac:dyDescent="0.25">
      <c r="A63" s="5" t="s">
        <v>177</v>
      </c>
      <c r="B63" s="7">
        <v>0</v>
      </c>
      <c r="C63" s="7">
        <v>-69.995330666336613</v>
      </c>
      <c r="D63" s="7">
        <f t="shared" si="0"/>
        <v>-69.995330666336613</v>
      </c>
    </row>
    <row r="64" spans="1:4" x14ac:dyDescent="0.25">
      <c r="A64" s="5" t="s">
        <v>148</v>
      </c>
      <c r="B64" s="7">
        <v>0</v>
      </c>
      <c r="C64" s="7">
        <v>-78.006657514508348</v>
      </c>
      <c r="D64" s="7">
        <f t="shared" si="0"/>
        <v>-78.006657514508348</v>
      </c>
    </row>
    <row r="65" spans="1:4" x14ac:dyDescent="0.25">
      <c r="A65" s="5" t="s">
        <v>60</v>
      </c>
      <c r="B65" s="7">
        <v>0</v>
      </c>
      <c r="C65" s="7">
        <v>0</v>
      </c>
      <c r="D65" s="7">
        <f t="shared" si="0"/>
        <v>0</v>
      </c>
    </row>
    <row r="66" spans="1:4" x14ac:dyDescent="0.25">
      <c r="A66" s="5" t="s">
        <v>260</v>
      </c>
      <c r="B66" s="7">
        <v>0</v>
      </c>
      <c r="C66" s="7">
        <v>0</v>
      </c>
      <c r="D66" s="7">
        <f t="shared" si="0"/>
        <v>0</v>
      </c>
    </row>
    <row r="67" spans="1:4" x14ac:dyDescent="0.25">
      <c r="A67" s="5" t="s">
        <v>387</v>
      </c>
      <c r="B67" s="7">
        <v>0</v>
      </c>
      <c r="C67" s="7">
        <v>0</v>
      </c>
      <c r="D67" s="7">
        <f t="shared" si="0"/>
        <v>0</v>
      </c>
    </row>
    <row r="68" spans="1:4" x14ac:dyDescent="0.25">
      <c r="A68" s="5" t="s">
        <v>233</v>
      </c>
      <c r="B68" s="7">
        <v>0</v>
      </c>
      <c r="C68" s="7">
        <v>0</v>
      </c>
      <c r="D68" s="7">
        <f t="shared" si="0"/>
        <v>0</v>
      </c>
    </row>
    <row r="69" spans="1:4" x14ac:dyDescent="0.25">
      <c r="A69" s="5" t="s">
        <v>389</v>
      </c>
      <c r="B69" s="7">
        <v>0</v>
      </c>
      <c r="C69" s="7">
        <v>0</v>
      </c>
      <c r="D69" s="7">
        <f t="shared" si="0"/>
        <v>0</v>
      </c>
    </row>
    <row r="70" spans="1:4" x14ac:dyDescent="0.25">
      <c r="A70" s="5" t="s">
        <v>605</v>
      </c>
      <c r="B70" s="7">
        <v>0</v>
      </c>
      <c r="C70" s="7">
        <v>0</v>
      </c>
      <c r="D70" s="7">
        <f t="shared" si="0"/>
        <v>0</v>
      </c>
    </row>
    <row r="71" spans="1:4" x14ac:dyDescent="0.25">
      <c r="A71" s="5" t="s">
        <v>390</v>
      </c>
      <c r="B71" s="7">
        <v>0</v>
      </c>
      <c r="C71" s="7">
        <v>0</v>
      </c>
      <c r="D71" s="7">
        <f t="shared" si="0"/>
        <v>0</v>
      </c>
    </row>
    <row r="72" spans="1:4" x14ac:dyDescent="0.25">
      <c r="A72" s="5" t="s">
        <v>261</v>
      </c>
      <c r="B72" s="7">
        <v>0</v>
      </c>
      <c r="C72" s="7">
        <v>0</v>
      </c>
      <c r="D72" s="7">
        <f t="shared" si="0"/>
        <v>0</v>
      </c>
    </row>
    <row r="73" spans="1:4" x14ac:dyDescent="0.25">
      <c r="A73" s="5" t="s">
        <v>182</v>
      </c>
      <c r="B73" s="7">
        <v>0</v>
      </c>
      <c r="C73" s="7">
        <v>-3.9726663036513146</v>
      </c>
      <c r="D73" s="7">
        <f t="shared" si="0"/>
        <v>-3.9726663036513146</v>
      </c>
    </row>
    <row r="74" spans="1:4" x14ac:dyDescent="0.25">
      <c r="A74" s="5" t="s">
        <v>105</v>
      </c>
      <c r="B74" s="7">
        <v>0</v>
      </c>
      <c r="C74" s="7">
        <v>-2.0465382875039944</v>
      </c>
      <c r="D74" s="7">
        <f t="shared" si="0"/>
        <v>-2.0465382875039944</v>
      </c>
    </row>
    <row r="75" spans="1:4" x14ac:dyDescent="0.25">
      <c r="A75" s="5" t="s">
        <v>270</v>
      </c>
      <c r="B75" s="7">
        <v>0</v>
      </c>
      <c r="C75" s="7">
        <v>0</v>
      </c>
      <c r="D75" s="7">
        <f t="shared" si="0"/>
        <v>0</v>
      </c>
    </row>
    <row r="76" spans="1:4" x14ac:dyDescent="0.25">
      <c r="A76" s="5" t="s">
        <v>361</v>
      </c>
      <c r="B76" s="7">
        <v>0</v>
      </c>
      <c r="C76" s="7">
        <v>0</v>
      </c>
      <c r="D76" s="7">
        <f t="shared" si="0"/>
        <v>0</v>
      </c>
    </row>
    <row r="77" spans="1:4" x14ac:dyDescent="0.25">
      <c r="A77" s="5" t="s">
        <v>262</v>
      </c>
      <c r="B77" s="7">
        <v>0</v>
      </c>
      <c r="C77" s="7">
        <v>0</v>
      </c>
      <c r="D77" s="7">
        <f t="shared" ref="D77:D140" si="1">SUM(B77:C77)</f>
        <v>0</v>
      </c>
    </row>
    <row r="78" spans="1:4" x14ac:dyDescent="0.25">
      <c r="A78" s="5" t="s">
        <v>263</v>
      </c>
      <c r="B78" s="7">
        <v>0</v>
      </c>
      <c r="C78" s="7">
        <v>0</v>
      </c>
      <c r="D78" s="7">
        <f t="shared" si="1"/>
        <v>0</v>
      </c>
    </row>
    <row r="79" spans="1:4" x14ac:dyDescent="0.25">
      <c r="A79" s="5" t="s">
        <v>130</v>
      </c>
      <c r="B79" s="7">
        <v>0</v>
      </c>
      <c r="C79" s="7">
        <v>0</v>
      </c>
      <c r="D79" s="7">
        <f t="shared" si="1"/>
        <v>0</v>
      </c>
    </row>
    <row r="80" spans="1:4" x14ac:dyDescent="0.25">
      <c r="A80" s="5" t="s">
        <v>264</v>
      </c>
      <c r="B80" s="7">
        <v>0</v>
      </c>
      <c r="C80" s="7">
        <v>0</v>
      </c>
      <c r="D80" s="7">
        <f t="shared" si="1"/>
        <v>0</v>
      </c>
    </row>
    <row r="81" spans="1:4" x14ac:dyDescent="0.25">
      <c r="A81" s="5" t="s">
        <v>238</v>
      </c>
      <c r="B81" s="7">
        <v>0</v>
      </c>
      <c r="C81" s="7">
        <v>-51.40329599780442</v>
      </c>
      <c r="D81" s="7">
        <f t="shared" si="1"/>
        <v>-51.40329599780442</v>
      </c>
    </row>
    <row r="82" spans="1:4" x14ac:dyDescent="0.25">
      <c r="A82" s="5" t="s">
        <v>76</v>
      </c>
      <c r="B82" s="7">
        <v>0</v>
      </c>
      <c r="C82" s="7">
        <v>0</v>
      </c>
      <c r="D82" s="7">
        <f t="shared" si="1"/>
        <v>0</v>
      </c>
    </row>
    <row r="83" spans="1:4" x14ac:dyDescent="0.25">
      <c r="A83" s="5" t="s">
        <v>265</v>
      </c>
      <c r="B83" s="7">
        <v>0</v>
      </c>
      <c r="C83" s="7">
        <v>0</v>
      </c>
      <c r="D83" s="7">
        <f t="shared" si="1"/>
        <v>0</v>
      </c>
    </row>
    <row r="84" spans="1:4" x14ac:dyDescent="0.25">
      <c r="A84" s="5" t="s">
        <v>266</v>
      </c>
      <c r="B84" s="7">
        <v>0</v>
      </c>
      <c r="C84" s="7">
        <v>0</v>
      </c>
      <c r="D84" s="7">
        <f t="shared" si="1"/>
        <v>0</v>
      </c>
    </row>
    <row r="85" spans="1:4" x14ac:dyDescent="0.25">
      <c r="A85" s="5" t="s">
        <v>610</v>
      </c>
      <c r="B85" s="7">
        <v>0</v>
      </c>
      <c r="C85" s="7">
        <v>-3.1456267887409011</v>
      </c>
      <c r="D85" s="7">
        <f t="shared" si="1"/>
        <v>-3.1456267887409011</v>
      </c>
    </row>
    <row r="86" spans="1:4" x14ac:dyDescent="0.25">
      <c r="A86" s="5" t="s">
        <v>391</v>
      </c>
      <c r="B86" s="7">
        <v>0</v>
      </c>
      <c r="C86" s="7">
        <v>0</v>
      </c>
      <c r="D86" s="7">
        <f t="shared" si="1"/>
        <v>0</v>
      </c>
    </row>
    <row r="87" spans="1:4" x14ac:dyDescent="0.25">
      <c r="A87" s="5" t="s">
        <v>235</v>
      </c>
      <c r="B87" s="7">
        <v>0</v>
      </c>
      <c r="C87" s="7">
        <v>-3.193825180006101</v>
      </c>
      <c r="D87" s="7">
        <f t="shared" si="1"/>
        <v>-3.193825180006101</v>
      </c>
    </row>
    <row r="88" spans="1:4" x14ac:dyDescent="0.25">
      <c r="A88" s="5" t="s">
        <v>5</v>
      </c>
      <c r="B88" s="7">
        <v>0</v>
      </c>
      <c r="C88" s="7">
        <v>-331.85653592182382</v>
      </c>
      <c r="D88" s="7">
        <f t="shared" si="1"/>
        <v>-331.85653592182382</v>
      </c>
    </row>
    <row r="89" spans="1:4" x14ac:dyDescent="0.25">
      <c r="A89" s="5" t="s">
        <v>267</v>
      </c>
      <c r="B89" s="7">
        <v>0</v>
      </c>
      <c r="C89" s="7">
        <v>0</v>
      </c>
      <c r="D89" s="7">
        <f t="shared" si="1"/>
        <v>0</v>
      </c>
    </row>
    <row r="90" spans="1:4" x14ac:dyDescent="0.25">
      <c r="A90" s="5" t="s">
        <v>126</v>
      </c>
      <c r="B90" s="7">
        <v>0</v>
      </c>
      <c r="C90" s="7">
        <v>-16.785724767625148</v>
      </c>
      <c r="D90" s="7">
        <f t="shared" si="1"/>
        <v>-16.785724767625148</v>
      </c>
    </row>
    <row r="91" spans="1:4" x14ac:dyDescent="0.25">
      <c r="A91" s="5" t="s">
        <v>194</v>
      </c>
      <c r="B91" s="7">
        <v>0</v>
      </c>
      <c r="C91" s="7">
        <v>-34.879958721974745</v>
      </c>
      <c r="D91" s="7">
        <f t="shared" si="1"/>
        <v>-34.879958721974745</v>
      </c>
    </row>
    <row r="92" spans="1:4" x14ac:dyDescent="0.25">
      <c r="A92" s="5" t="s">
        <v>108</v>
      </c>
      <c r="B92" s="7">
        <v>0</v>
      </c>
      <c r="C92" s="7">
        <v>0</v>
      </c>
      <c r="D92" s="7">
        <f t="shared" si="1"/>
        <v>0</v>
      </c>
    </row>
    <row r="93" spans="1:4" x14ac:dyDescent="0.25">
      <c r="A93" s="5" t="s">
        <v>79</v>
      </c>
      <c r="B93" s="7">
        <v>0</v>
      </c>
      <c r="C93" s="7">
        <v>0</v>
      </c>
      <c r="D93" s="7">
        <f t="shared" si="1"/>
        <v>0</v>
      </c>
    </row>
    <row r="94" spans="1:4" x14ac:dyDescent="0.25">
      <c r="A94" s="5" t="s">
        <v>196</v>
      </c>
      <c r="B94" s="7">
        <v>0</v>
      </c>
      <c r="C94" s="7">
        <v>-6.3267206122440377E-3</v>
      </c>
      <c r="D94" s="7">
        <f t="shared" si="1"/>
        <v>-6.3267206122440377E-3</v>
      </c>
    </row>
    <row r="95" spans="1:4" x14ac:dyDescent="0.25">
      <c r="A95" s="5" t="s">
        <v>227</v>
      </c>
      <c r="B95" s="7">
        <v>0</v>
      </c>
      <c r="C95" s="7">
        <v>0</v>
      </c>
      <c r="D95" s="7">
        <f t="shared" si="1"/>
        <v>0</v>
      </c>
    </row>
    <row r="96" spans="1:4" x14ac:dyDescent="0.25">
      <c r="A96" s="5" t="s">
        <v>197</v>
      </c>
      <c r="B96" s="7">
        <v>0</v>
      </c>
      <c r="C96" s="7">
        <v>0</v>
      </c>
      <c r="D96" s="7">
        <f t="shared" si="1"/>
        <v>0</v>
      </c>
    </row>
    <row r="97" spans="1:4" x14ac:dyDescent="0.25">
      <c r="A97" s="5" t="s">
        <v>392</v>
      </c>
      <c r="B97" s="7">
        <v>0</v>
      </c>
      <c r="C97" s="7">
        <v>0</v>
      </c>
      <c r="D97" s="7">
        <f t="shared" si="1"/>
        <v>0</v>
      </c>
    </row>
    <row r="98" spans="1:4" x14ac:dyDescent="0.25">
      <c r="A98" s="5" t="s">
        <v>144</v>
      </c>
      <c r="B98" s="7">
        <v>0</v>
      </c>
      <c r="C98" s="7">
        <v>-16.971038465952255</v>
      </c>
      <c r="D98" s="7">
        <f t="shared" si="1"/>
        <v>-16.971038465952255</v>
      </c>
    </row>
    <row r="99" spans="1:4" x14ac:dyDescent="0.25">
      <c r="A99" s="5" t="s">
        <v>87</v>
      </c>
      <c r="B99" s="7">
        <v>0</v>
      </c>
      <c r="C99" s="7">
        <v>0</v>
      </c>
      <c r="D99" s="7">
        <f t="shared" si="1"/>
        <v>0</v>
      </c>
    </row>
    <row r="100" spans="1:4" x14ac:dyDescent="0.25">
      <c r="A100" s="5" t="s">
        <v>181</v>
      </c>
      <c r="B100" s="7">
        <v>0</v>
      </c>
      <c r="C100" s="7">
        <v>-3.4858983929009035</v>
      </c>
      <c r="D100" s="7">
        <f t="shared" si="1"/>
        <v>-3.4858983929009035</v>
      </c>
    </row>
    <row r="101" spans="1:4" x14ac:dyDescent="0.25">
      <c r="A101" s="5" t="s">
        <v>232</v>
      </c>
      <c r="B101" s="7">
        <v>0</v>
      </c>
      <c r="C101" s="7">
        <v>0</v>
      </c>
      <c r="D101" s="7">
        <f t="shared" si="1"/>
        <v>0</v>
      </c>
    </row>
    <row r="102" spans="1:4" x14ac:dyDescent="0.25">
      <c r="A102" s="5" t="s">
        <v>156</v>
      </c>
      <c r="B102" s="7">
        <v>0</v>
      </c>
      <c r="C102" s="7">
        <v>-2.135252623576668</v>
      </c>
      <c r="D102" s="7">
        <f t="shared" si="1"/>
        <v>-2.135252623576668</v>
      </c>
    </row>
    <row r="103" spans="1:4" x14ac:dyDescent="0.25">
      <c r="A103" s="5" t="s">
        <v>393</v>
      </c>
      <c r="B103" s="7">
        <v>0</v>
      </c>
      <c r="C103" s="7">
        <v>0</v>
      </c>
      <c r="D103" s="7">
        <f t="shared" si="1"/>
        <v>0</v>
      </c>
    </row>
    <row r="104" spans="1:4" x14ac:dyDescent="0.25">
      <c r="A104" s="5" t="s">
        <v>451</v>
      </c>
      <c r="B104" s="7">
        <v>0</v>
      </c>
      <c r="C104" s="7">
        <v>0</v>
      </c>
      <c r="D104" s="7">
        <f t="shared" si="1"/>
        <v>0</v>
      </c>
    </row>
    <row r="105" spans="1:4" x14ac:dyDescent="0.25">
      <c r="A105" s="5" t="s">
        <v>54</v>
      </c>
      <c r="B105" s="7">
        <v>0</v>
      </c>
      <c r="C105" s="7">
        <v>-67.028020783915693</v>
      </c>
      <c r="D105" s="7">
        <f t="shared" si="1"/>
        <v>-67.028020783915693</v>
      </c>
    </row>
    <row r="106" spans="1:4" x14ac:dyDescent="0.25">
      <c r="A106" s="5" t="s">
        <v>53</v>
      </c>
      <c r="B106" s="7">
        <v>0</v>
      </c>
      <c r="C106" s="7">
        <v>-82.039427663975985</v>
      </c>
      <c r="D106" s="7">
        <f t="shared" si="1"/>
        <v>-82.039427663975985</v>
      </c>
    </row>
    <row r="107" spans="1:4" x14ac:dyDescent="0.25">
      <c r="A107" s="5" t="s">
        <v>469</v>
      </c>
      <c r="B107" s="7">
        <v>0</v>
      </c>
      <c r="C107" s="7">
        <v>0</v>
      </c>
      <c r="D107" s="7">
        <f t="shared" si="1"/>
        <v>0</v>
      </c>
    </row>
    <row r="108" spans="1:4" x14ac:dyDescent="0.25">
      <c r="A108" s="5" t="s">
        <v>58</v>
      </c>
      <c r="B108" s="7">
        <v>0</v>
      </c>
      <c r="C108" s="7">
        <v>-155.46806391024228</v>
      </c>
      <c r="D108" s="7">
        <f t="shared" si="1"/>
        <v>-155.46806391024228</v>
      </c>
    </row>
    <row r="109" spans="1:4" x14ac:dyDescent="0.25">
      <c r="A109" s="5" t="s">
        <v>18</v>
      </c>
      <c r="B109" s="7">
        <v>0</v>
      </c>
      <c r="C109" s="7">
        <v>0</v>
      </c>
      <c r="D109" s="7">
        <f t="shared" si="1"/>
        <v>0</v>
      </c>
    </row>
    <row r="110" spans="1:4" x14ac:dyDescent="0.25">
      <c r="A110" s="5" t="s">
        <v>515</v>
      </c>
      <c r="B110" s="7">
        <v>0</v>
      </c>
      <c r="C110" s="7">
        <v>0</v>
      </c>
      <c r="D110" s="7">
        <f t="shared" si="1"/>
        <v>0</v>
      </c>
    </row>
    <row r="111" spans="1:4" x14ac:dyDescent="0.25">
      <c r="A111" s="5" t="s">
        <v>66</v>
      </c>
      <c r="B111" s="7">
        <v>0</v>
      </c>
      <c r="C111" s="7">
        <v>0</v>
      </c>
      <c r="D111" s="7">
        <f t="shared" si="1"/>
        <v>0</v>
      </c>
    </row>
    <row r="112" spans="1:4" x14ac:dyDescent="0.25">
      <c r="A112" s="5" t="s">
        <v>445</v>
      </c>
      <c r="B112" s="7">
        <v>0</v>
      </c>
      <c r="C112" s="7">
        <v>0</v>
      </c>
      <c r="D112" s="7">
        <f t="shared" si="1"/>
        <v>0</v>
      </c>
    </row>
    <row r="113" spans="1:4" x14ac:dyDescent="0.25">
      <c r="A113" s="5" t="s">
        <v>395</v>
      </c>
      <c r="B113" s="7">
        <v>0</v>
      </c>
      <c r="C113" s="7">
        <v>-148.88827447350846</v>
      </c>
      <c r="D113" s="7">
        <f t="shared" si="1"/>
        <v>-148.88827447350846</v>
      </c>
    </row>
    <row r="114" spans="1:4" x14ac:dyDescent="0.25">
      <c r="A114" s="5" t="s">
        <v>226</v>
      </c>
      <c r="B114" s="7">
        <v>0</v>
      </c>
      <c r="C114" s="7">
        <v>-291.91356448920584</v>
      </c>
      <c r="D114" s="7">
        <f t="shared" si="1"/>
        <v>-291.91356448920584</v>
      </c>
    </row>
    <row r="115" spans="1:4" x14ac:dyDescent="0.25">
      <c r="A115" s="5" t="s">
        <v>220</v>
      </c>
      <c r="B115" s="7">
        <v>0</v>
      </c>
      <c r="C115" s="7">
        <v>0</v>
      </c>
      <c r="D115" s="7">
        <f t="shared" si="1"/>
        <v>0</v>
      </c>
    </row>
    <row r="116" spans="1:4" x14ac:dyDescent="0.25">
      <c r="A116" s="5" t="s">
        <v>396</v>
      </c>
      <c r="B116" s="7">
        <v>0</v>
      </c>
      <c r="C116" s="7">
        <v>-0.64909660192712604</v>
      </c>
      <c r="D116" s="7">
        <f t="shared" si="1"/>
        <v>-0.64909660192712604</v>
      </c>
    </row>
    <row r="117" spans="1:4" x14ac:dyDescent="0.25">
      <c r="A117" s="5" t="s">
        <v>444</v>
      </c>
      <c r="B117" s="7">
        <v>0</v>
      </c>
      <c r="C117" s="7">
        <v>-8.2029205179439943E-2</v>
      </c>
      <c r="D117" s="7">
        <f t="shared" si="1"/>
        <v>-8.2029205179439943E-2</v>
      </c>
    </row>
    <row r="118" spans="1:4" x14ac:dyDescent="0.25">
      <c r="A118" s="5" t="s">
        <v>192</v>
      </c>
      <c r="B118" s="7">
        <v>0</v>
      </c>
      <c r="C118" s="7">
        <v>-878.60244373075921</v>
      </c>
      <c r="D118" s="7">
        <f t="shared" si="1"/>
        <v>-878.60244373075921</v>
      </c>
    </row>
    <row r="119" spans="1:4" x14ac:dyDescent="0.25">
      <c r="A119" s="5" t="s">
        <v>397</v>
      </c>
      <c r="B119" s="7">
        <v>0</v>
      </c>
      <c r="C119" s="7">
        <v>0</v>
      </c>
      <c r="D119" s="7">
        <f t="shared" si="1"/>
        <v>0</v>
      </c>
    </row>
    <row r="120" spans="1:4" x14ac:dyDescent="0.25">
      <c r="A120" s="5" t="s">
        <v>398</v>
      </c>
      <c r="B120" s="7">
        <v>0</v>
      </c>
      <c r="C120" s="7">
        <v>0</v>
      </c>
      <c r="D120" s="7">
        <f t="shared" si="1"/>
        <v>0</v>
      </c>
    </row>
    <row r="121" spans="1:4" x14ac:dyDescent="0.25">
      <c r="A121" s="5" t="s">
        <v>399</v>
      </c>
      <c r="B121" s="7">
        <v>0</v>
      </c>
      <c r="C121" s="7">
        <v>0</v>
      </c>
      <c r="D121" s="7">
        <f t="shared" si="1"/>
        <v>0</v>
      </c>
    </row>
    <row r="122" spans="1:4" x14ac:dyDescent="0.25">
      <c r="A122" s="5" t="s">
        <v>433</v>
      </c>
      <c r="B122" s="7">
        <v>0</v>
      </c>
      <c r="C122" s="7">
        <v>0</v>
      </c>
      <c r="D122" s="7">
        <f t="shared" si="1"/>
        <v>0</v>
      </c>
    </row>
    <row r="123" spans="1:4" x14ac:dyDescent="0.25">
      <c r="A123" s="5" t="s">
        <v>93</v>
      </c>
      <c r="B123" s="7">
        <v>0</v>
      </c>
      <c r="C123" s="7">
        <v>0</v>
      </c>
      <c r="D123" s="7">
        <f t="shared" si="1"/>
        <v>0</v>
      </c>
    </row>
    <row r="124" spans="1:4" x14ac:dyDescent="0.25">
      <c r="A124" s="5" t="s">
        <v>49</v>
      </c>
      <c r="B124" s="7">
        <v>0</v>
      </c>
      <c r="C124" s="7">
        <v>0</v>
      </c>
      <c r="D124" s="7">
        <f t="shared" si="1"/>
        <v>0</v>
      </c>
    </row>
    <row r="125" spans="1:4" x14ac:dyDescent="0.25">
      <c r="A125" s="5" t="s">
        <v>470</v>
      </c>
      <c r="B125" s="7">
        <v>0</v>
      </c>
      <c r="C125" s="7">
        <v>0</v>
      </c>
      <c r="D125" s="7">
        <f t="shared" si="1"/>
        <v>0</v>
      </c>
    </row>
    <row r="126" spans="1:4" x14ac:dyDescent="0.25">
      <c r="A126" s="5" t="s">
        <v>400</v>
      </c>
      <c r="B126" s="7">
        <v>0</v>
      </c>
      <c r="C126" s="7">
        <v>0</v>
      </c>
      <c r="D126" s="7">
        <f t="shared" si="1"/>
        <v>0</v>
      </c>
    </row>
    <row r="127" spans="1:4" x14ac:dyDescent="0.25">
      <c r="A127" s="5" t="s">
        <v>401</v>
      </c>
      <c r="B127" s="7">
        <v>0</v>
      </c>
      <c r="C127" s="7">
        <v>0</v>
      </c>
      <c r="D127" s="7">
        <f t="shared" si="1"/>
        <v>0</v>
      </c>
    </row>
    <row r="128" spans="1:4" x14ac:dyDescent="0.25">
      <c r="A128" s="5" t="s">
        <v>606</v>
      </c>
      <c r="B128" s="7">
        <v>0</v>
      </c>
      <c r="C128" s="7">
        <v>0</v>
      </c>
      <c r="D128" s="7">
        <f t="shared" si="1"/>
        <v>0</v>
      </c>
    </row>
    <row r="129" spans="1:4" x14ac:dyDescent="0.25">
      <c r="A129" s="5" t="s">
        <v>205</v>
      </c>
      <c r="B129" s="7">
        <v>0</v>
      </c>
      <c r="C129" s="7">
        <v>0</v>
      </c>
      <c r="D129" s="7">
        <f t="shared" si="1"/>
        <v>0</v>
      </c>
    </row>
    <row r="130" spans="1:4" x14ac:dyDescent="0.25">
      <c r="A130" s="5" t="s">
        <v>80</v>
      </c>
      <c r="B130" s="7">
        <v>0</v>
      </c>
      <c r="C130" s="7">
        <v>0</v>
      </c>
      <c r="D130" s="7">
        <f t="shared" si="1"/>
        <v>0</v>
      </c>
    </row>
    <row r="131" spans="1:4" x14ac:dyDescent="0.25">
      <c r="A131" s="5" t="s">
        <v>431</v>
      </c>
      <c r="B131" s="7">
        <v>0</v>
      </c>
      <c r="C131" s="7">
        <v>0</v>
      </c>
      <c r="D131" s="7">
        <f t="shared" si="1"/>
        <v>0</v>
      </c>
    </row>
    <row r="132" spans="1:4" x14ac:dyDescent="0.25">
      <c r="A132" s="5" t="s">
        <v>402</v>
      </c>
      <c r="B132" s="7">
        <v>0</v>
      </c>
      <c r="C132" s="7">
        <v>0</v>
      </c>
      <c r="D132" s="7">
        <f t="shared" si="1"/>
        <v>0</v>
      </c>
    </row>
    <row r="133" spans="1:4" x14ac:dyDescent="0.25">
      <c r="A133" s="5" t="s">
        <v>362</v>
      </c>
      <c r="B133" s="7">
        <v>0</v>
      </c>
      <c r="C133" s="7">
        <v>0</v>
      </c>
      <c r="D133" s="7">
        <f t="shared" si="1"/>
        <v>0</v>
      </c>
    </row>
    <row r="134" spans="1:4" x14ac:dyDescent="0.25">
      <c r="A134" s="5" t="s">
        <v>440</v>
      </c>
      <c r="B134" s="7">
        <v>0</v>
      </c>
      <c r="C134" s="7">
        <v>0</v>
      </c>
      <c r="D134" s="7">
        <f t="shared" si="1"/>
        <v>0</v>
      </c>
    </row>
    <row r="135" spans="1:4" x14ac:dyDescent="0.25">
      <c r="A135" s="5" t="s">
        <v>403</v>
      </c>
      <c r="B135" s="7">
        <v>0</v>
      </c>
      <c r="C135" s="7">
        <v>0</v>
      </c>
      <c r="D135" s="7">
        <f t="shared" si="1"/>
        <v>0</v>
      </c>
    </row>
    <row r="136" spans="1:4" x14ac:dyDescent="0.25">
      <c r="A136" s="5" t="s">
        <v>404</v>
      </c>
      <c r="B136" s="7">
        <v>0</v>
      </c>
      <c r="C136" s="7">
        <v>0</v>
      </c>
      <c r="D136" s="7">
        <f t="shared" si="1"/>
        <v>0</v>
      </c>
    </row>
    <row r="137" spans="1:4" x14ac:dyDescent="0.25">
      <c r="A137" s="5" t="s">
        <v>143</v>
      </c>
      <c r="B137" s="7">
        <v>0</v>
      </c>
      <c r="C137" s="7">
        <v>0</v>
      </c>
      <c r="D137" s="7">
        <f t="shared" si="1"/>
        <v>0</v>
      </c>
    </row>
    <row r="138" spans="1:4" x14ac:dyDescent="0.25">
      <c r="A138" s="5" t="s">
        <v>170</v>
      </c>
      <c r="B138" s="7">
        <v>0</v>
      </c>
      <c r="C138" s="7">
        <v>0</v>
      </c>
      <c r="D138" s="7">
        <f t="shared" si="1"/>
        <v>0</v>
      </c>
    </row>
    <row r="139" spans="1:4" x14ac:dyDescent="0.25">
      <c r="A139" s="5" t="s">
        <v>172</v>
      </c>
      <c r="B139" s="7">
        <v>0</v>
      </c>
      <c r="C139" s="7">
        <v>0</v>
      </c>
      <c r="D139" s="7">
        <f t="shared" si="1"/>
        <v>0</v>
      </c>
    </row>
    <row r="140" spans="1:4" x14ac:dyDescent="0.25">
      <c r="A140" s="5" t="s">
        <v>223</v>
      </c>
      <c r="B140" s="7">
        <v>0</v>
      </c>
      <c r="C140" s="7">
        <v>0</v>
      </c>
      <c r="D140" s="7">
        <f t="shared" si="1"/>
        <v>0</v>
      </c>
    </row>
    <row r="141" spans="1:4" x14ac:dyDescent="0.25">
      <c r="A141" s="5" t="s">
        <v>224</v>
      </c>
      <c r="B141" s="7">
        <v>0</v>
      </c>
      <c r="C141" s="7">
        <v>0</v>
      </c>
      <c r="D141" s="7">
        <f t="shared" ref="D141:D204" si="2">SUM(B141:C141)</f>
        <v>0</v>
      </c>
    </row>
    <row r="142" spans="1:4" x14ac:dyDescent="0.25">
      <c r="A142" s="5" t="s">
        <v>11</v>
      </c>
      <c r="B142" s="7">
        <v>0</v>
      </c>
      <c r="C142" s="7">
        <v>-0.32816356988484535</v>
      </c>
      <c r="D142" s="7">
        <f t="shared" si="2"/>
        <v>-0.32816356988484535</v>
      </c>
    </row>
    <row r="143" spans="1:4" x14ac:dyDescent="0.25">
      <c r="A143" s="5" t="s">
        <v>16</v>
      </c>
      <c r="B143" s="7">
        <v>0</v>
      </c>
      <c r="C143" s="7">
        <v>-0.36169830574087775</v>
      </c>
      <c r="D143" s="7">
        <f t="shared" si="2"/>
        <v>-0.36169830574087775</v>
      </c>
    </row>
    <row r="144" spans="1:4" x14ac:dyDescent="0.25">
      <c r="A144" s="5" t="s">
        <v>193</v>
      </c>
      <c r="B144" s="7">
        <v>0</v>
      </c>
      <c r="C144" s="7">
        <v>0</v>
      </c>
      <c r="D144" s="7">
        <f t="shared" si="2"/>
        <v>0</v>
      </c>
    </row>
    <row r="145" spans="1:4" x14ac:dyDescent="0.25">
      <c r="A145" s="5" t="s">
        <v>56</v>
      </c>
      <c r="B145" s="7">
        <v>0</v>
      </c>
      <c r="C145" s="7">
        <v>0</v>
      </c>
      <c r="D145" s="7">
        <f t="shared" si="2"/>
        <v>0</v>
      </c>
    </row>
    <row r="146" spans="1:4" x14ac:dyDescent="0.25">
      <c r="A146" s="5" t="s">
        <v>55</v>
      </c>
      <c r="B146" s="7">
        <v>0</v>
      </c>
      <c r="C146" s="7">
        <v>0</v>
      </c>
      <c r="D146" s="7">
        <f t="shared" si="2"/>
        <v>0</v>
      </c>
    </row>
    <row r="147" spans="1:4" x14ac:dyDescent="0.25">
      <c r="A147" s="5" t="s">
        <v>122</v>
      </c>
      <c r="B147" s="7">
        <v>0</v>
      </c>
      <c r="C147" s="7">
        <v>-10.915774683918292</v>
      </c>
      <c r="D147" s="7">
        <f t="shared" si="2"/>
        <v>-10.915774683918292</v>
      </c>
    </row>
    <row r="148" spans="1:4" x14ac:dyDescent="0.25">
      <c r="A148" s="5" t="s">
        <v>447</v>
      </c>
      <c r="B148" s="7">
        <v>0</v>
      </c>
      <c r="C148" s="7">
        <v>0</v>
      </c>
      <c r="D148" s="7">
        <f t="shared" si="2"/>
        <v>0</v>
      </c>
    </row>
    <row r="149" spans="1:4" x14ac:dyDescent="0.25">
      <c r="A149" s="5" t="s">
        <v>52</v>
      </c>
      <c r="B149" s="7">
        <v>0</v>
      </c>
      <c r="C149" s="7">
        <v>0</v>
      </c>
      <c r="D149" s="7">
        <f t="shared" si="2"/>
        <v>0</v>
      </c>
    </row>
    <row r="150" spans="1:4" x14ac:dyDescent="0.25">
      <c r="A150" s="5" t="s">
        <v>612</v>
      </c>
      <c r="B150" s="7">
        <v>0</v>
      </c>
      <c r="C150" s="7">
        <v>0</v>
      </c>
      <c r="D150" s="7">
        <f t="shared" si="2"/>
        <v>0</v>
      </c>
    </row>
    <row r="151" spans="1:4" x14ac:dyDescent="0.25">
      <c r="A151" s="5" t="s">
        <v>441</v>
      </c>
      <c r="B151" s="7">
        <v>0</v>
      </c>
      <c r="C151" s="7">
        <v>-2.3569527569520274</v>
      </c>
      <c r="D151" s="7">
        <f t="shared" si="2"/>
        <v>-2.3569527569520274</v>
      </c>
    </row>
    <row r="152" spans="1:4" x14ac:dyDescent="0.25">
      <c r="A152" s="5" t="s">
        <v>407</v>
      </c>
      <c r="B152" s="7">
        <v>0</v>
      </c>
      <c r="C152" s="7">
        <v>0</v>
      </c>
      <c r="D152" s="7">
        <f t="shared" si="2"/>
        <v>0</v>
      </c>
    </row>
    <row r="153" spans="1:4" x14ac:dyDescent="0.25">
      <c r="A153" s="5" t="s">
        <v>127</v>
      </c>
      <c r="B153" s="7">
        <v>0</v>
      </c>
      <c r="C153" s="7">
        <v>0</v>
      </c>
      <c r="D153" s="7">
        <f t="shared" si="2"/>
        <v>0</v>
      </c>
    </row>
    <row r="154" spans="1:4" x14ac:dyDescent="0.25">
      <c r="A154" s="5" t="s">
        <v>411</v>
      </c>
      <c r="B154" s="7">
        <v>0</v>
      </c>
      <c r="C154" s="7">
        <v>0</v>
      </c>
      <c r="D154" s="7">
        <f t="shared" si="2"/>
        <v>0</v>
      </c>
    </row>
    <row r="155" spans="1:4" x14ac:dyDescent="0.25">
      <c r="A155" s="5" t="s">
        <v>607</v>
      </c>
      <c r="B155" s="7">
        <v>0</v>
      </c>
      <c r="C155" s="7">
        <v>0</v>
      </c>
      <c r="D155" s="7">
        <f t="shared" si="2"/>
        <v>0</v>
      </c>
    </row>
    <row r="156" spans="1:4" x14ac:dyDescent="0.25">
      <c r="A156" s="5" t="s">
        <v>414</v>
      </c>
      <c r="B156" s="7">
        <v>0</v>
      </c>
      <c r="C156" s="7">
        <v>0</v>
      </c>
      <c r="D156" s="7">
        <f t="shared" si="2"/>
        <v>0</v>
      </c>
    </row>
    <row r="157" spans="1:4" x14ac:dyDescent="0.25">
      <c r="A157" s="5" t="s">
        <v>415</v>
      </c>
      <c r="B157" s="7">
        <v>0</v>
      </c>
      <c r="C157" s="7">
        <v>0</v>
      </c>
      <c r="D157" s="7">
        <f t="shared" si="2"/>
        <v>0</v>
      </c>
    </row>
    <row r="158" spans="1:4" x14ac:dyDescent="0.25">
      <c r="A158" s="5" t="s">
        <v>164</v>
      </c>
      <c r="B158" s="7">
        <v>0</v>
      </c>
      <c r="C158" s="7">
        <v>-59.21146654887805</v>
      </c>
      <c r="D158" s="7">
        <f t="shared" si="2"/>
        <v>-59.21146654887805</v>
      </c>
    </row>
    <row r="159" spans="1:4" x14ac:dyDescent="0.25">
      <c r="A159" s="5" t="s">
        <v>165</v>
      </c>
      <c r="B159" s="7">
        <v>0</v>
      </c>
      <c r="C159" s="7">
        <v>-1.6362208479941479E-2</v>
      </c>
      <c r="D159" s="7">
        <f t="shared" si="2"/>
        <v>-1.6362208479941479E-2</v>
      </c>
    </row>
    <row r="160" spans="1:4" x14ac:dyDescent="0.25">
      <c r="A160" s="5" t="s">
        <v>163</v>
      </c>
      <c r="B160" s="7">
        <v>0</v>
      </c>
      <c r="C160" s="7">
        <v>-4.2417077602286385E-2</v>
      </c>
      <c r="D160" s="7">
        <f t="shared" si="2"/>
        <v>-4.2417077602286385E-2</v>
      </c>
    </row>
    <row r="161" spans="1:4" x14ac:dyDescent="0.25">
      <c r="A161" s="5" t="s">
        <v>167</v>
      </c>
      <c r="B161" s="7">
        <v>0</v>
      </c>
      <c r="C161" s="7">
        <v>-29.99400069014019</v>
      </c>
      <c r="D161" s="7">
        <f t="shared" si="2"/>
        <v>-29.99400069014019</v>
      </c>
    </row>
    <row r="162" spans="1:4" x14ac:dyDescent="0.25">
      <c r="A162" s="5" t="s">
        <v>168</v>
      </c>
      <c r="B162" s="7">
        <v>0</v>
      </c>
      <c r="C162" s="7">
        <v>-41.395000562295074</v>
      </c>
      <c r="D162" s="7">
        <f t="shared" si="2"/>
        <v>-41.395000562295074</v>
      </c>
    </row>
    <row r="163" spans="1:4" x14ac:dyDescent="0.25">
      <c r="A163" s="5" t="s">
        <v>442</v>
      </c>
      <c r="B163" s="7">
        <v>0</v>
      </c>
      <c r="C163" s="7">
        <v>-25.713397622896373</v>
      </c>
      <c r="D163" s="7">
        <f t="shared" si="2"/>
        <v>-25.713397622896373</v>
      </c>
    </row>
    <row r="164" spans="1:4" x14ac:dyDescent="0.25">
      <c r="A164" s="5" t="s">
        <v>173</v>
      </c>
      <c r="B164" s="7">
        <v>0</v>
      </c>
      <c r="C164" s="7">
        <v>-0.26324455985871559</v>
      </c>
      <c r="D164" s="7">
        <f t="shared" si="2"/>
        <v>-0.26324455985871559</v>
      </c>
    </row>
    <row r="165" spans="1:4" x14ac:dyDescent="0.25">
      <c r="A165" s="5" t="s">
        <v>178</v>
      </c>
      <c r="B165" s="7">
        <v>0</v>
      </c>
      <c r="C165" s="7">
        <v>-28.275501308075476</v>
      </c>
      <c r="D165" s="7">
        <f t="shared" si="2"/>
        <v>-28.275501308075476</v>
      </c>
    </row>
    <row r="166" spans="1:4" x14ac:dyDescent="0.25">
      <c r="A166" s="5" t="s">
        <v>62</v>
      </c>
      <c r="B166" s="7">
        <v>0</v>
      </c>
      <c r="C166" s="7">
        <v>-23.702528949878655</v>
      </c>
      <c r="D166" s="7">
        <f t="shared" si="2"/>
        <v>-23.702528949878655</v>
      </c>
    </row>
    <row r="167" spans="1:4" x14ac:dyDescent="0.25">
      <c r="A167" s="5" t="s">
        <v>151</v>
      </c>
      <c r="B167" s="7">
        <v>0</v>
      </c>
      <c r="C167" s="7">
        <v>0</v>
      </c>
      <c r="D167" s="7">
        <f t="shared" si="2"/>
        <v>0</v>
      </c>
    </row>
    <row r="168" spans="1:4" x14ac:dyDescent="0.25">
      <c r="A168" s="5" t="s">
        <v>179</v>
      </c>
      <c r="B168" s="7">
        <v>0</v>
      </c>
      <c r="C168" s="7">
        <v>-45.5801418303502</v>
      </c>
      <c r="D168" s="7">
        <f t="shared" si="2"/>
        <v>-45.5801418303502</v>
      </c>
    </row>
    <row r="169" spans="1:4" x14ac:dyDescent="0.25">
      <c r="A169" s="5" t="s">
        <v>101</v>
      </c>
      <c r="B169" s="7">
        <v>0</v>
      </c>
      <c r="C169" s="7">
        <v>-31.603371933171534</v>
      </c>
      <c r="D169" s="7">
        <f t="shared" si="2"/>
        <v>-31.603371933171534</v>
      </c>
    </row>
    <row r="170" spans="1:4" x14ac:dyDescent="0.25">
      <c r="A170" s="5" t="s">
        <v>152</v>
      </c>
      <c r="B170" s="7">
        <v>0</v>
      </c>
      <c r="C170" s="7">
        <v>0</v>
      </c>
      <c r="D170" s="7">
        <f t="shared" si="2"/>
        <v>0</v>
      </c>
    </row>
    <row r="171" spans="1:4" x14ac:dyDescent="0.25">
      <c r="A171" s="5" t="s">
        <v>416</v>
      </c>
      <c r="B171" s="7">
        <v>0</v>
      </c>
      <c r="C171" s="7">
        <v>0</v>
      </c>
      <c r="D171" s="7">
        <f t="shared" si="2"/>
        <v>0</v>
      </c>
    </row>
    <row r="172" spans="1:4" x14ac:dyDescent="0.25">
      <c r="A172" s="5" t="s">
        <v>417</v>
      </c>
      <c r="B172" s="7">
        <v>0</v>
      </c>
      <c r="C172" s="7">
        <v>0</v>
      </c>
      <c r="D172" s="7">
        <f t="shared" si="2"/>
        <v>0</v>
      </c>
    </row>
    <row r="173" spans="1:4" x14ac:dyDescent="0.25">
      <c r="A173" s="5" t="s">
        <v>68</v>
      </c>
      <c r="B173" s="7">
        <v>0</v>
      </c>
      <c r="C173" s="7">
        <v>-1.6923198484968042E-2</v>
      </c>
      <c r="D173" s="7">
        <f t="shared" si="2"/>
        <v>-1.6923198484968042E-2</v>
      </c>
    </row>
    <row r="174" spans="1:4" x14ac:dyDescent="0.25">
      <c r="A174" s="5" t="s">
        <v>91</v>
      </c>
      <c r="B174" s="7">
        <v>0</v>
      </c>
      <c r="C174" s="7">
        <v>-96.904462901891421</v>
      </c>
      <c r="D174" s="7">
        <f t="shared" si="2"/>
        <v>-96.904462901891421</v>
      </c>
    </row>
    <row r="175" spans="1:4" x14ac:dyDescent="0.25">
      <c r="A175" s="5" t="s">
        <v>185</v>
      </c>
      <c r="B175" s="7">
        <v>0</v>
      </c>
      <c r="C175" s="7">
        <v>0</v>
      </c>
      <c r="D175" s="7">
        <f t="shared" si="2"/>
        <v>0</v>
      </c>
    </row>
    <row r="176" spans="1:4" x14ac:dyDescent="0.25">
      <c r="A176" s="5" t="s">
        <v>10</v>
      </c>
      <c r="B176" s="7">
        <v>0</v>
      </c>
      <c r="C176" s="7">
        <v>-74.40380828861511</v>
      </c>
      <c r="D176" s="7">
        <f t="shared" si="2"/>
        <v>-74.40380828861511</v>
      </c>
    </row>
    <row r="177" spans="1:4" x14ac:dyDescent="0.25">
      <c r="A177" s="5" t="s">
        <v>443</v>
      </c>
      <c r="B177" s="7">
        <v>0</v>
      </c>
      <c r="C177" s="7">
        <v>0</v>
      </c>
      <c r="D177" s="7">
        <f t="shared" si="2"/>
        <v>0</v>
      </c>
    </row>
    <row r="178" spans="1:4" x14ac:dyDescent="0.25">
      <c r="A178" s="5" t="s">
        <v>268</v>
      </c>
      <c r="B178" s="7">
        <v>0</v>
      </c>
      <c r="C178" s="7">
        <v>0</v>
      </c>
      <c r="D178" s="7">
        <f t="shared" si="2"/>
        <v>0</v>
      </c>
    </row>
    <row r="179" spans="1:4" x14ac:dyDescent="0.25">
      <c r="A179" s="5" t="s">
        <v>158</v>
      </c>
      <c r="B179" s="7">
        <v>0</v>
      </c>
      <c r="C179" s="7">
        <v>-9.4200194999605174</v>
      </c>
      <c r="D179" s="7">
        <f t="shared" si="2"/>
        <v>-9.4200194999605174</v>
      </c>
    </row>
    <row r="180" spans="1:4" ht="15" customHeight="1" x14ac:dyDescent="0.25">
      <c r="A180" s="5" t="s">
        <v>188</v>
      </c>
      <c r="B180" s="7">
        <v>0</v>
      </c>
      <c r="C180" s="7">
        <v>0</v>
      </c>
      <c r="D180" s="7">
        <f t="shared" si="2"/>
        <v>0</v>
      </c>
    </row>
    <row r="181" spans="1:4" x14ac:dyDescent="0.25">
      <c r="A181" s="5" t="s">
        <v>162</v>
      </c>
      <c r="B181" s="7">
        <v>0</v>
      </c>
      <c r="C181" s="7">
        <v>-8.0516246301994681</v>
      </c>
      <c r="D181" s="7">
        <f t="shared" si="2"/>
        <v>-8.0516246301994681</v>
      </c>
    </row>
    <row r="182" spans="1:4" x14ac:dyDescent="0.25">
      <c r="A182" s="5" t="s">
        <v>215</v>
      </c>
      <c r="B182" s="7">
        <v>0</v>
      </c>
      <c r="C182" s="7">
        <v>-22.761686379226326</v>
      </c>
      <c r="D182" s="7">
        <f t="shared" si="2"/>
        <v>-22.761686379226326</v>
      </c>
    </row>
    <row r="183" spans="1:4" x14ac:dyDescent="0.25">
      <c r="A183" s="5" t="s">
        <v>209</v>
      </c>
      <c r="B183" s="7">
        <v>0</v>
      </c>
      <c r="C183" s="7">
        <v>0</v>
      </c>
      <c r="D183" s="7">
        <f t="shared" si="2"/>
        <v>0</v>
      </c>
    </row>
    <row r="184" spans="1:4" x14ac:dyDescent="0.25">
      <c r="A184" s="5" t="s">
        <v>418</v>
      </c>
      <c r="B184" s="7">
        <v>0</v>
      </c>
      <c r="C184" s="7">
        <v>0</v>
      </c>
      <c r="D184" s="7">
        <f t="shared" si="2"/>
        <v>0</v>
      </c>
    </row>
    <row r="185" spans="1:4" x14ac:dyDescent="0.25">
      <c r="A185" s="5" t="s">
        <v>419</v>
      </c>
      <c r="B185" s="7">
        <v>0</v>
      </c>
      <c r="C185" s="7">
        <v>0</v>
      </c>
      <c r="D185" s="7">
        <f t="shared" si="2"/>
        <v>0</v>
      </c>
    </row>
    <row r="186" spans="1:4" x14ac:dyDescent="0.25">
      <c r="A186" s="5" t="s">
        <v>128</v>
      </c>
      <c r="B186" s="7">
        <v>0</v>
      </c>
      <c r="C186" s="7">
        <v>0</v>
      </c>
      <c r="D186" s="7">
        <f t="shared" si="2"/>
        <v>0</v>
      </c>
    </row>
    <row r="187" spans="1:4" x14ac:dyDescent="0.25">
      <c r="A187" s="5" t="s">
        <v>490</v>
      </c>
      <c r="B187" s="7">
        <v>0</v>
      </c>
      <c r="C187" s="7">
        <v>0</v>
      </c>
      <c r="D187" s="7">
        <f t="shared" si="2"/>
        <v>0</v>
      </c>
    </row>
    <row r="188" spans="1:4" x14ac:dyDescent="0.25">
      <c r="A188" s="5" t="s">
        <v>613</v>
      </c>
      <c r="B188" s="7">
        <v>0</v>
      </c>
      <c r="C188" s="7">
        <v>0</v>
      </c>
      <c r="D188" s="7">
        <f t="shared" si="2"/>
        <v>0</v>
      </c>
    </row>
    <row r="189" spans="1:4" x14ac:dyDescent="0.25">
      <c r="A189" s="5" t="s">
        <v>350</v>
      </c>
      <c r="B189" s="7">
        <v>0</v>
      </c>
      <c r="C189" s="7">
        <v>0</v>
      </c>
      <c r="D189" s="7">
        <f t="shared" si="2"/>
        <v>0</v>
      </c>
    </row>
    <row r="190" spans="1:4" x14ac:dyDescent="0.25">
      <c r="A190" s="5" t="s">
        <v>420</v>
      </c>
      <c r="B190" s="7">
        <v>0</v>
      </c>
      <c r="C190" s="7">
        <v>0</v>
      </c>
      <c r="D190" s="7">
        <f t="shared" si="2"/>
        <v>0</v>
      </c>
    </row>
    <row r="191" spans="1:4" x14ac:dyDescent="0.25">
      <c r="A191" s="5" t="s">
        <v>96</v>
      </c>
      <c r="B191" s="7">
        <v>0</v>
      </c>
      <c r="C191" s="7">
        <v>0</v>
      </c>
      <c r="D191" s="7">
        <f t="shared" si="2"/>
        <v>0</v>
      </c>
    </row>
    <row r="192" spans="1:4" x14ac:dyDescent="0.25">
      <c r="A192" s="5" t="s">
        <v>72</v>
      </c>
      <c r="B192" s="7">
        <v>0</v>
      </c>
      <c r="C192" s="7">
        <v>0</v>
      </c>
      <c r="D192" s="7">
        <f t="shared" si="2"/>
        <v>0</v>
      </c>
    </row>
    <row r="193" spans="1:4" x14ac:dyDescent="0.25">
      <c r="A193" s="5" t="s">
        <v>171</v>
      </c>
      <c r="B193" s="7">
        <v>0</v>
      </c>
      <c r="C193" s="7">
        <v>-0.71054059053323004</v>
      </c>
      <c r="D193" s="7">
        <f t="shared" si="2"/>
        <v>-0.71054059053323004</v>
      </c>
    </row>
    <row r="194" spans="1:4" x14ac:dyDescent="0.25">
      <c r="A194" s="5" t="s">
        <v>145</v>
      </c>
      <c r="B194" s="7">
        <v>0</v>
      </c>
      <c r="C194" s="7">
        <v>0</v>
      </c>
      <c r="D194" s="7">
        <f t="shared" si="2"/>
        <v>0</v>
      </c>
    </row>
    <row r="195" spans="1:4" x14ac:dyDescent="0.25">
      <c r="A195" s="5" t="s">
        <v>146</v>
      </c>
      <c r="B195" s="7">
        <v>0</v>
      </c>
      <c r="C195" s="7">
        <v>-20.024771975258663</v>
      </c>
      <c r="D195" s="7">
        <f t="shared" si="2"/>
        <v>-20.024771975258663</v>
      </c>
    </row>
    <row r="196" spans="1:4" x14ac:dyDescent="0.25">
      <c r="A196" s="5" t="s">
        <v>176</v>
      </c>
      <c r="B196" s="7">
        <v>0</v>
      </c>
      <c r="C196" s="7">
        <v>-21.638973965555518</v>
      </c>
      <c r="D196" s="7">
        <f t="shared" si="2"/>
        <v>-21.638973965555518</v>
      </c>
    </row>
    <row r="197" spans="1:4" x14ac:dyDescent="0.25">
      <c r="A197" s="5" t="s">
        <v>149</v>
      </c>
      <c r="B197" s="7">
        <v>0</v>
      </c>
      <c r="C197" s="7">
        <v>0</v>
      </c>
      <c r="D197" s="7">
        <f t="shared" si="2"/>
        <v>0</v>
      </c>
    </row>
    <row r="198" spans="1:4" x14ac:dyDescent="0.25">
      <c r="A198" s="5" t="s">
        <v>150</v>
      </c>
      <c r="B198" s="7">
        <v>0</v>
      </c>
      <c r="C198" s="7">
        <v>0</v>
      </c>
      <c r="D198" s="7">
        <f t="shared" si="2"/>
        <v>0</v>
      </c>
    </row>
    <row r="199" spans="1:4" x14ac:dyDescent="0.25">
      <c r="A199" s="5" t="s">
        <v>153</v>
      </c>
      <c r="B199" s="7">
        <v>0</v>
      </c>
      <c r="C199" s="7">
        <v>0</v>
      </c>
      <c r="D199" s="7">
        <f t="shared" si="2"/>
        <v>0</v>
      </c>
    </row>
    <row r="200" spans="1:4" x14ac:dyDescent="0.25">
      <c r="A200" s="5" t="s">
        <v>73</v>
      </c>
      <c r="B200" s="7">
        <v>0</v>
      </c>
      <c r="C200" s="7">
        <v>0</v>
      </c>
      <c r="D200" s="7">
        <f t="shared" si="2"/>
        <v>0</v>
      </c>
    </row>
    <row r="201" spans="1:4" x14ac:dyDescent="0.25">
      <c r="A201" s="5" t="s">
        <v>154</v>
      </c>
      <c r="B201" s="7">
        <v>0</v>
      </c>
      <c r="C201" s="7">
        <v>-16.945217342665337</v>
      </c>
      <c r="D201" s="7">
        <f t="shared" si="2"/>
        <v>-16.945217342665337</v>
      </c>
    </row>
    <row r="202" spans="1:4" x14ac:dyDescent="0.25">
      <c r="A202" s="5" t="s">
        <v>155</v>
      </c>
      <c r="B202" s="7">
        <v>0</v>
      </c>
      <c r="C202" s="7">
        <v>0</v>
      </c>
      <c r="D202" s="7">
        <f t="shared" si="2"/>
        <v>0</v>
      </c>
    </row>
    <row r="203" spans="1:4" x14ac:dyDescent="0.25">
      <c r="A203" s="5" t="s">
        <v>12</v>
      </c>
      <c r="B203" s="7">
        <v>0</v>
      </c>
      <c r="C203" s="7">
        <v>0</v>
      </c>
      <c r="D203" s="7">
        <f t="shared" si="2"/>
        <v>0</v>
      </c>
    </row>
    <row r="204" spans="1:4" x14ac:dyDescent="0.25">
      <c r="A204" s="5" t="s">
        <v>184</v>
      </c>
      <c r="B204" s="7">
        <v>0</v>
      </c>
      <c r="C204" s="7">
        <v>-5.5333404976352192</v>
      </c>
      <c r="D204" s="7">
        <f t="shared" si="2"/>
        <v>-5.5333404976352192</v>
      </c>
    </row>
    <row r="205" spans="1:4" x14ac:dyDescent="0.25">
      <c r="A205" s="5" t="s">
        <v>17</v>
      </c>
      <c r="B205" s="7">
        <v>0</v>
      </c>
      <c r="C205" s="7">
        <v>0</v>
      </c>
      <c r="D205" s="7">
        <f t="shared" ref="D205:D258" si="3">SUM(B205:C205)</f>
        <v>0</v>
      </c>
    </row>
    <row r="206" spans="1:4" x14ac:dyDescent="0.25">
      <c r="A206" s="5" t="s">
        <v>186</v>
      </c>
      <c r="B206" s="7">
        <v>0</v>
      </c>
      <c r="C206" s="7">
        <v>0</v>
      </c>
      <c r="D206" s="7">
        <f t="shared" si="3"/>
        <v>0</v>
      </c>
    </row>
    <row r="207" spans="1:4" x14ac:dyDescent="0.25">
      <c r="A207" s="5" t="s">
        <v>19</v>
      </c>
      <c r="B207" s="7">
        <v>0</v>
      </c>
      <c r="C207" s="7">
        <v>-0.1001834650643274</v>
      </c>
      <c r="D207" s="7">
        <f t="shared" si="3"/>
        <v>-0.1001834650643274</v>
      </c>
    </row>
    <row r="208" spans="1:4" x14ac:dyDescent="0.25">
      <c r="A208" s="5" t="s">
        <v>189</v>
      </c>
      <c r="B208" s="7">
        <v>0</v>
      </c>
      <c r="C208" s="7">
        <v>-2.2367918144864762</v>
      </c>
      <c r="D208" s="7">
        <f t="shared" si="3"/>
        <v>-2.2367918144864762</v>
      </c>
    </row>
    <row r="209" spans="1:4" x14ac:dyDescent="0.25">
      <c r="A209" s="5" t="s">
        <v>8</v>
      </c>
      <c r="B209" s="7">
        <v>0</v>
      </c>
      <c r="C209" s="7">
        <v>-5.3590596027402997</v>
      </c>
      <c r="D209" s="7">
        <f t="shared" si="3"/>
        <v>-5.3590596027402997</v>
      </c>
    </row>
    <row r="210" spans="1:4" x14ac:dyDescent="0.25">
      <c r="A210" s="5" t="s">
        <v>346</v>
      </c>
      <c r="B210" s="7">
        <v>0</v>
      </c>
      <c r="C210" s="7">
        <v>0</v>
      </c>
      <c r="D210" s="7">
        <f t="shared" si="3"/>
        <v>0</v>
      </c>
    </row>
    <row r="211" spans="1:4" x14ac:dyDescent="0.25">
      <c r="A211" s="5" t="s">
        <v>421</v>
      </c>
      <c r="B211" s="7">
        <v>0</v>
      </c>
      <c r="C211" s="7">
        <v>0</v>
      </c>
      <c r="D211" s="7">
        <f t="shared" si="3"/>
        <v>0</v>
      </c>
    </row>
    <row r="212" spans="1:4" x14ac:dyDescent="0.25">
      <c r="A212" s="5" t="s">
        <v>159</v>
      </c>
      <c r="B212" s="7">
        <v>0</v>
      </c>
      <c r="C212" s="7">
        <v>-4.4695476175479003</v>
      </c>
      <c r="D212" s="7">
        <f t="shared" si="3"/>
        <v>-4.4695476175479003</v>
      </c>
    </row>
    <row r="213" spans="1:4" x14ac:dyDescent="0.25">
      <c r="A213" s="5" t="s">
        <v>198</v>
      </c>
      <c r="B213" s="7">
        <v>0</v>
      </c>
      <c r="C213" s="7">
        <v>-8.9929814416897402E-2</v>
      </c>
      <c r="D213" s="7">
        <f t="shared" si="3"/>
        <v>-8.9929814416897402E-2</v>
      </c>
    </row>
    <row r="214" spans="1:4" x14ac:dyDescent="0.25">
      <c r="A214" s="5" t="s">
        <v>195</v>
      </c>
      <c r="B214" s="7">
        <v>0</v>
      </c>
      <c r="C214" s="7">
        <v>-1.9325638181494309</v>
      </c>
      <c r="D214" s="7">
        <f t="shared" si="3"/>
        <v>-1.9325638181494309</v>
      </c>
    </row>
    <row r="215" spans="1:4" x14ac:dyDescent="0.25">
      <c r="A215" s="5" t="s">
        <v>422</v>
      </c>
      <c r="B215" s="7">
        <v>0</v>
      </c>
      <c r="C215" s="7">
        <v>0</v>
      </c>
      <c r="D215" s="7">
        <f t="shared" si="3"/>
        <v>0</v>
      </c>
    </row>
    <row r="216" spans="1:4" x14ac:dyDescent="0.25">
      <c r="A216" s="5" t="s">
        <v>423</v>
      </c>
      <c r="B216" s="7">
        <v>0</v>
      </c>
      <c r="C216" s="7">
        <v>0</v>
      </c>
      <c r="D216" s="7">
        <f t="shared" si="3"/>
        <v>0</v>
      </c>
    </row>
    <row r="217" spans="1:4" x14ac:dyDescent="0.25">
      <c r="A217" s="5" t="s">
        <v>424</v>
      </c>
      <c r="B217" s="7">
        <v>0</v>
      </c>
      <c r="C217" s="7">
        <v>0</v>
      </c>
      <c r="D217" s="7">
        <f t="shared" si="3"/>
        <v>0</v>
      </c>
    </row>
    <row r="218" spans="1:4" x14ac:dyDescent="0.25">
      <c r="A218" s="5" t="s">
        <v>425</v>
      </c>
      <c r="B218" s="7">
        <v>0</v>
      </c>
      <c r="C218" s="7">
        <v>0</v>
      </c>
      <c r="D218" s="7">
        <f t="shared" si="3"/>
        <v>0</v>
      </c>
    </row>
    <row r="219" spans="1:4" x14ac:dyDescent="0.25">
      <c r="A219" s="5" t="s">
        <v>141</v>
      </c>
      <c r="B219" s="7">
        <v>0</v>
      </c>
      <c r="C219" s="7">
        <v>0</v>
      </c>
      <c r="D219" s="7">
        <f t="shared" si="3"/>
        <v>0</v>
      </c>
    </row>
    <row r="220" spans="1:4" x14ac:dyDescent="0.25">
      <c r="A220" s="5" t="s">
        <v>427</v>
      </c>
      <c r="B220" s="7">
        <v>0</v>
      </c>
      <c r="C220" s="7">
        <v>0</v>
      </c>
      <c r="D220" s="7">
        <f t="shared" si="3"/>
        <v>0</v>
      </c>
    </row>
    <row r="221" spans="1:4" x14ac:dyDescent="0.25">
      <c r="A221" s="5" t="s">
        <v>428</v>
      </c>
      <c r="B221" s="7">
        <v>0</v>
      </c>
      <c r="C221" s="7">
        <v>0</v>
      </c>
      <c r="D221" s="7">
        <f t="shared" si="3"/>
        <v>0</v>
      </c>
    </row>
    <row r="222" spans="1:4" x14ac:dyDescent="0.25">
      <c r="A222" s="5" t="s">
        <v>608</v>
      </c>
      <c r="B222" s="7">
        <v>0</v>
      </c>
      <c r="C222" s="7">
        <v>0</v>
      </c>
      <c r="D222" s="7">
        <f t="shared" si="3"/>
        <v>0</v>
      </c>
    </row>
    <row r="223" spans="1:4" x14ac:dyDescent="0.25">
      <c r="A223" s="5" t="s">
        <v>366</v>
      </c>
      <c r="B223" s="7">
        <v>0</v>
      </c>
      <c r="C223" s="7">
        <v>0</v>
      </c>
      <c r="D223" s="7">
        <f t="shared" si="3"/>
        <v>0</v>
      </c>
    </row>
    <row r="224" spans="1:4" x14ac:dyDescent="0.25">
      <c r="A224" s="5" t="s">
        <v>430</v>
      </c>
      <c r="B224" s="7">
        <v>0</v>
      </c>
      <c r="C224" s="7">
        <v>0</v>
      </c>
      <c r="D224" s="7">
        <f t="shared" si="3"/>
        <v>0</v>
      </c>
    </row>
    <row r="225" spans="1:4" x14ac:dyDescent="0.25">
      <c r="A225" s="5" t="s">
        <v>140</v>
      </c>
      <c r="B225" s="7">
        <v>0</v>
      </c>
      <c r="C225" s="7">
        <v>0</v>
      </c>
      <c r="D225" s="7">
        <f t="shared" si="3"/>
        <v>0</v>
      </c>
    </row>
    <row r="226" spans="1:4" x14ac:dyDescent="0.25">
      <c r="A226" s="5" t="s">
        <v>24</v>
      </c>
      <c r="B226" s="7">
        <v>0</v>
      </c>
      <c r="C226" s="7">
        <v>-2.4526950511432277</v>
      </c>
      <c r="D226" s="7">
        <f t="shared" si="3"/>
        <v>-2.4526950511432277</v>
      </c>
    </row>
    <row r="227" spans="1:4" x14ac:dyDescent="0.25">
      <c r="A227" s="5" t="s">
        <v>473</v>
      </c>
      <c r="B227" s="7">
        <v>0</v>
      </c>
      <c r="C227" s="7">
        <v>-2.4526950511432277</v>
      </c>
      <c r="D227" s="7">
        <f t="shared" si="3"/>
        <v>-2.4526950511432277</v>
      </c>
    </row>
    <row r="228" spans="1:4" x14ac:dyDescent="0.25">
      <c r="A228" s="5" t="s">
        <v>26</v>
      </c>
      <c r="B228" s="7">
        <v>0</v>
      </c>
      <c r="C228" s="7">
        <v>-2.4526950511432277</v>
      </c>
      <c r="D228" s="7">
        <f t="shared" si="3"/>
        <v>-2.4526950511432277</v>
      </c>
    </row>
    <row r="229" spans="1:4" x14ac:dyDescent="0.25">
      <c r="A229" s="5" t="s">
        <v>474</v>
      </c>
      <c r="B229" s="7">
        <v>0</v>
      </c>
      <c r="C229" s="7">
        <v>-2.4526950511432277</v>
      </c>
      <c r="D229" s="7">
        <f t="shared" si="3"/>
        <v>-2.4526950511432277</v>
      </c>
    </row>
    <row r="230" spans="1:4" x14ac:dyDescent="0.25">
      <c r="A230" s="5" t="s">
        <v>31</v>
      </c>
      <c r="B230" s="7">
        <v>0</v>
      </c>
      <c r="C230" s="7">
        <v>-2.4526950511432277</v>
      </c>
      <c r="D230" s="7">
        <f t="shared" si="3"/>
        <v>-2.4526950511432277</v>
      </c>
    </row>
    <row r="231" spans="1:4" x14ac:dyDescent="0.25">
      <c r="A231" s="5" t="s">
        <v>32</v>
      </c>
      <c r="B231" s="7">
        <v>0</v>
      </c>
      <c r="C231" s="7">
        <v>-2.4526950511432277</v>
      </c>
      <c r="D231" s="7">
        <f t="shared" si="3"/>
        <v>-2.4526950511432277</v>
      </c>
    </row>
    <row r="232" spans="1:4" x14ac:dyDescent="0.25">
      <c r="A232" s="5" t="s">
        <v>33</v>
      </c>
      <c r="B232" s="7">
        <v>0</v>
      </c>
      <c r="C232" s="7">
        <v>-2.4526950511432277</v>
      </c>
      <c r="D232" s="7">
        <f t="shared" si="3"/>
        <v>-2.4526950511432277</v>
      </c>
    </row>
    <row r="233" spans="1:4" x14ac:dyDescent="0.25">
      <c r="A233" s="5" t="s">
        <v>475</v>
      </c>
      <c r="B233" s="7">
        <v>0</v>
      </c>
      <c r="C233" s="7">
        <v>-2.4526950511432277</v>
      </c>
      <c r="D233" s="7">
        <f t="shared" si="3"/>
        <v>-2.4526950511432277</v>
      </c>
    </row>
    <row r="234" spans="1:4" x14ac:dyDescent="0.25">
      <c r="A234" s="5" t="s">
        <v>41</v>
      </c>
      <c r="B234" s="7">
        <v>0</v>
      </c>
      <c r="C234" s="7">
        <v>-2.4526950511432277</v>
      </c>
      <c r="D234" s="7">
        <f t="shared" si="3"/>
        <v>-2.4526950511432277</v>
      </c>
    </row>
    <row r="235" spans="1:4" x14ac:dyDescent="0.25">
      <c r="A235" s="5" t="s">
        <v>47</v>
      </c>
      <c r="B235" s="7">
        <v>0</v>
      </c>
      <c r="C235" s="7">
        <v>-2.4526950511432277</v>
      </c>
      <c r="D235" s="7">
        <f t="shared" si="3"/>
        <v>-2.4526950511432277</v>
      </c>
    </row>
    <row r="236" spans="1:4" x14ac:dyDescent="0.25">
      <c r="A236" s="5" t="s">
        <v>48</v>
      </c>
      <c r="B236" s="7">
        <v>0</v>
      </c>
      <c r="C236" s="7">
        <v>-2.4526950511432277</v>
      </c>
      <c r="D236" s="7">
        <f t="shared" si="3"/>
        <v>-2.4526950511432277</v>
      </c>
    </row>
    <row r="237" spans="1:4" x14ac:dyDescent="0.25">
      <c r="A237" s="5" t="s">
        <v>35</v>
      </c>
      <c r="B237" s="7">
        <v>0</v>
      </c>
      <c r="C237" s="7">
        <v>-2.4526950511432277</v>
      </c>
      <c r="D237" s="7">
        <f t="shared" si="3"/>
        <v>-2.4526950511432277</v>
      </c>
    </row>
    <row r="238" spans="1:4" x14ac:dyDescent="0.25">
      <c r="A238" s="5" t="s">
        <v>36</v>
      </c>
      <c r="B238" s="7">
        <v>0</v>
      </c>
      <c r="C238" s="7">
        <v>-2.4526950511432277</v>
      </c>
      <c r="D238" s="7">
        <f t="shared" si="3"/>
        <v>-2.4526950511432277</v>
      </c>
    </row>
    <row r="239" spans="1:4" x14ac:dyDescent="0.25">
      <c r="A239" s="5" t="s">
        <v>37</v>
      </c>
      <c r="B239" s="7">
        <v>0</v>
      </c>
      <c r="C239" s="7">
        <v>-2.4526950511432277</v>
      </c>
      <c r="D239" s="7">
        <f t="shared" si="3"/>
        <v>-2.4526950511432277</v>
      </c>
    </row>
    <row r="240" spans="1:4" x14ac:dyDescent="0.25">
      <c r="A240" s="5" t="s">
        <v>20</v>
      </c>
      <c r="B240" s="7">
        <v>0</v>
      </c>
      <c r="C240" s="7">
        <v>-2.4526950511432277</v>
      </c>
      <c r="D240" s="7">
        <f t="shared" si="3"/>
        <v>-2.4526950511432277</v>
      </c>
    </row>
    <row r="241" spans="1:4" x14ac:dyDescent="0.25">
      <c r="A241" s="5" t="s">
        <v>21</v>
      </c>
      <c r="B241" s="7">
        <v>0</v>
      </c>
      <c r="C241" s="7">
        <v>-2.4526950511432277</v>
      </c>
      <c r="D241" s="7">
        <f t="shared" si="3"/>
        <v>-2.4526950511432277</v>
      </c>
    </row>
    <row r="242" spans="1:4" x14ac:dyDescent="0.25">
      <c r="A242" s="5" t="s">
        <v>22</v>
      </c>
      <c r="B242" s="7">
        <v>0</v>
      </c>
      <c r="C242" s="7">
        <v>-2.4526950511432277</v>
      </c>
      <c r="D242" s="7">
        <f t="shared" si="3"/>
        <v>-2.4526950511432277</v>
      </c>
    </row>
    <row r="243" spans="1:4" x14ac:dyDescent="0.25">
      <c r="A243" s="5" t="s">
        <v>23</v>
      </c>
      <c r="B243" s="7">
        <v>0</v>
      </c>
      <c r="C243" s="7">
        <v>-2.4526950511432277</v>
      </c>
      <c r="D243" s="7">
        <f t="shared" si="3"/>
        <v>-2.4526950511432277</v>
      </c>
    </row>
    <row r="244" spans="1:4" x14ac:dyDescent="0.25">
      <c r="A244" s="5" t="s">
        <v>25</v>
      </c>
      <c r="B244" s="7">
        <v>0</v>
      </c>
      <c r="C244" s="7">
        <v>-2.4526950511432277</v>
      </c>
      <c r="D244" s="7">
        <f t="shared" si="3"/>
        <v>-2.4526950511432277</v>
      </c>
    </row>
    <row r="245" spans="1:4" x14ac:dyDescent="0.25">
      <c r="A245" s="5" t="s">
        <v>27</v>
      </c>
      <c r="B245" s="7">
        <v>0</v>
      </c>
      <c r="C245" s="7">
        <v>-2.4526950511432277</v>
      </c>
      <c r="D245" s="7">
        <f t="shared" si="3"/>
        <v>-2.4526950511432277</v>
      </c>
    </row>
    <row r="246" spans="1:4" x14ac:dyDescent="0.25">
      <c r="A246" s="5" t="s">
        <v>28</v>
      </c>
      <c r="B246" s="7">
        <v>0</v>
      </c>
      <c r="C246" s="7">
        <v>-2.4526950511432277</v>
      </c>
      <c r="D246" s="7">
        <f t="shared" si="3"/>
        <v>-2.4526950511432277</v>
      </c>
    </row>
    <row r="247" spans="1:4" x14ac:dyDescent="0.25">
      <c r="A247" s="5" t="s">
        <v>29</v>
      </c>
      <c r="B247" s="7">
        <v>0</v>
      </c>
      <c r="C247" s="7">
        <v>-2.4526950511432277</v>
      </c>
      <c r="D247" s="7">
        <f t="shared" si="3"/>
        <v>-2.4526950511432277</v>
      </c>
    </row>
    <row r="248" spans="1:4" x14ac:dyDescent="0.25">
      <c r="A248" s="5" t="s">
        <v>30</v>
      </c>
      <c r="B248" s="7">
        <v>0</v>
      </c>
      <c r="C248" s="7">
        <v>-2.4526950511432277</v>
      </c>
      <c r="D248" s="7">
        <f t="shared" si="3"/>
        <v>-2.4526950511432277</v>
      </c>
    </row>
    <row r="249" spans="1:4" x14ac:dyDescent="0.25">
      <c r="A249" s="5" t="s">
        <v>34</v>
      </c>
      <c r="B249" s="7">
        <v>0</v>
      </c>
      <c r="C249" s="7">
        <v>-2.4526950511432277</v>
      </c>
      <c r="D249" s="7">
        <f t="shared" si="3"/>
        <v>-2.4526950511432277</v>
      </c>
    </row>
    <row r="250" spans="1:4" x14ac:dyDescent="0.25">
      <c r="A250" s="5" t="s">
        <v>38</v>
      </c>
      <c r="B250" s="7">
        <v>0</v>
      </c>
      <c r="C250" s="7">
        <v>-2.4526950511432277</v>
      </c>
      <c r="D250" s="7">
        <f t="shared" si="3"/>
        <v>-2.4526950511432277</v>
      </c>
    </row>
    <row r="251" spans="1:4" x14ac:dyDescent="0.25">
      <c r="A251" s="5" t="s">
        <v>39</v>
      </c>
      <c r="B251" s="7">
        <v>0</v>
      </c>
      <c r="C251" s="7">
        <v>-2.4526950511432277</v>
      </c>
      <c r="D251" s="7">
        <f t="shared" si="3"/>
        <v>-2.4526950511432277</v>
      </c>
    </row>
    <row r="252" spans="1:4" x14ac:dyDescent="0.25">
      <c r="A252" s="5" t="s">
        <v>40</v>
      </c>
      <c r="B252" s="7">
        <v>0</v>
      </c>
      <c r="C252" s="7">
        <v>-2.4526950511432277</v>
      </c>
      <c r="D252" s="7">
        <f t="shared" si="3"/>
        <v>-2.4526950511432277</v>
      </c>
    </row>
    <row r="253" spans="1:4" x14ac:dyDescent="0.25">
      <c r="A253" s="5" t="s">
        <v>42</v>
      </c>
      <c r="B253" s="7">
        <v>0</v>
      </c>
      <c r="C253" s="7">
        <v>-2.4526950511432277</v>
      </c>
      <c r="D253" s="7">
        <f t="shared" si="3"/>
        <v>-2.4526950511432277</v>
      </c>
    </row>
    <row r="254" spans="1:4" x14ac:dyDescent="0.25">
      <c r="A254" s="5" t="s">
        <v>43</v>
      </c>
      <c r="B254" s="7">
        <v>0</v>
      </c>
      <c r="C254" s="7">
        <v>-2.4526950511432277</v>
      </c>
      <c r="D254" s="7">
        <f t="shared" si="3"/>
        <v>-2.4526950511432277</v>
      </c>
    </row>
    <row r="255" spans="1:4" x14ac:dyDescent="0.25">
      <c r="A255" s="5" t="s">
        <v>44</v>
      </c>
      <c r="B255" s="7">
        <v>0</v>
      </c>
      <c r="C255" s="7">
        <v>-2.4526950511432277</v>
      </c>
      <c r="D255" s="7">
        <f t="shared" si="3"/>
        <v>-2.4526950511432277</v>
      </c>
    </row>
    <row r="256" spans="1:4" x14ac:dyDescent="0.25">
      <c r="A256" s="5" t="s">
        <v>46</v>
      </c>
      <c r="B256" s="7">
        <v>0</v>
      </c>
      <c r="C256" s="7">
        <v>-2.4526950511432277</v>
      </c>
      <c r="D256" s="7">
        <f t="shared" si="3"/>
        <v>-2.4526950511432277</v>
      </c>
    </row>
    <row r="257" spans="1:4" x14ac:dyDescent="0.25">
      <c r="A257" s="5" t="s">
        <v>119</v>
      </c>
      <c r="B257" s="7">
        <v>0</v>
      </c>
      <c r="C257" s="7">
        <v>-8.1868232214108705</v>
      </c>
      <c r="D257" s="7">
        <f t="shared" si="3"/>
        <v>-8.1868232214108705</v>
      </c>
    </row>
    <row r="258" spans="1:4" x14ac:dyDescent="0.25">
      <c r="A258" s="5" t="s">
        <v>120</v>
      </c>
      <c r="B258" s="7">
        <v>0</v>
      </c>
      <c r="C258" s="7">
        <v>-8.1868232214108705</v>
      </c>
      <c r="D258" s="7">
        <f t="shared" si="3"/>
        <v>-8.1868232214108705</v>
      </c>
    </row>
  </sheetData>
  <pageMargins left="0.511811024" right="0.511811024" top="0.78740157499999996" bottom="0.78740157499999996" header="0.31496062000000002" footer="0.31496062000000002"/>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AE4DEF-BAF9-4C87-A2E4-A0A1C5642D63}">
  <sheetPr codeName="Planilha24"/>
  <dimension ref="A2:D407"/>
  <sheetViews>
    <sheetView workbookViewId="0">
      <selection activeCell="D17" sqref="D17"/>
    </sheetView>
  </sheetViews>
  <sheetFormatPr defaultColWidth="9.1796875" defaultRowHeight="12.5" x14ac:dyDescent="0.25"/>
  <cols>
    <col min="1" max="1" width="40.54296875" style="1" customWidth="1"/>
    <col min="2" max="2" width="30.7265625" style="1" customWidth="1"/>
    <col min="3" max="3" width="28.453125" style="1" customWidth="1"/>
    <col min="4" max="4" width="36" style="1" customWidth="1"/>
    <col min="5" max="16384" width="9.1796875" style="1"/>
  </cols>
  <sheetData>
    <row r="2" spans="1:4" ht="15" customHeight="1" x14ac:dyDescent="0.3">
      <c r="B2" s="2" t="str">
        <f>Índice!A8</f>
        <v>MÊS DE COMPETÊNCIA: Junho de 2024</v>
      </c>
    </row>
    <row r="3" spans="1:4" ht="15" customHeight="1" x14ac:dyDescent="0.3">
      <c r="B3" s="2"/>
    </row>
    <row r="5" spans="1:4" ht="13" x14ac:dyDescent="0.3">
      <c r="A5" s="2" t="s">
        <v>903</v>
      </c>
    </row>
    <row r="8" spans="1:4" ht="13" x14ac:dyDescent="0.3">
      <c r="A8" s="4" t="s">
        <v>512</v>
      </c>
      <c r="B8" s="6" t="s">
        <v>456</v>
      </c>
      <c r="C8" s="6" t="s">
        <v>457</v>
      </c>
      <c r="D8" s="6" t="s">
        <v>458</v>
      </c>
    </row>
    <row r="9" spans="1:4" x14ac:dyDescent="0.25">
      <c r="A9" s="5" t="s">
        <v>615</v>
      </c>
      <c r="B9" s="7">
        <v>-18270.701247047811</v>
      </c>
      <c r="C9" s="7">
        <v>-13694.812325677163</v>
      </c>
      <c r="D9" s="7">
        <f>SUM(B9:C9)</f>
        <v>-31965.513572724973</v>
      </c>
    </row>
    <row r="11" spans="1:4" ht="13" x14ac:dyDescent="0.3">
      <c r="A11" s="4" t="s">
        <v>1</v>
      </c>
      <c r="B11" s="6" t="s">
        <v>456</v>
      </c>
      <c r="C11" s="6" t="s">
        <v>457</v>
      </c>
      <c r="D11" s="6" t="s">
        <v>458</v>
      </c>
    </row>
    <row r="12" spans="1:4" x14ac:dyDescent="0.25">
      <c r="A12" s="5" t="s">
        <v>56</v>
      </c>
      <c r="B12" s="7">
        <v>-30.220678695681482</v>
      </c>
      <c r="C12" s="7">
        <v>-1.3964097094528442E-2</v>
      </c>
      <c r="D12" s="7">
        <f>SUM(B12:C12)</f>
        <v>-30.234642792776011</v>
      </c>
    </row>
    <row r="13" spans="1:4" x14ac:dyDescent="0.25">
      <c r="A13" s="5" t="s">
        <v>164</v>
      </c>
      <c r="B13" s="7">
        <v>-30.220678695681482</v>
      </c>
      <c r="C13" s="7">
        <v>0</v>
      </c>
      <c r="D13" s="7">
        <f t="shared" ref="D13:D76" si="0">SUM(B13:C13)</f>
        <v>-30.220678695681482</v>
      </c>
    </row>
    <row r="14" spans="1:4" x14ac:dyDescent="0.25">
      <c r="A14" s="5" t="s">
        <v>165</v>
      </c>
      <c r="B14" s="7">
        <v>-30.220678695681482</v>
      </c>
      <c r="C14" s="7">
        <v>0</v>
      </c>
      <c r="D14" s="7">
        <f t="shared" si="0"/>
        <v>-30.220678695681482</v>
      </c>
    </row>
    <row r="15" spans="1:4" x14ac:dyDescent="0.25">
      <c r="A15" s="5" t="s">
        <v>383</v>
      </c>
      <c r="B15" s="7">
        <v>-1.9950328403341517</v>
      </c>
      <c r="C15" s="7">
        <v>0</v>
      </c>
      <c r="D15" s="7">
        <f t="shared" si="0"/>
        <v>-1.9950328403341517</v>
      </c>
    </row>
    <row r="16" spans="1:4" x14ac:dyDescent="0.25">
      <c r="A16" s="5" t="s">
        <v>384</v>
      </c>
      <c r="B16" s="7">
        <v>-30.220678695681482</v>
      </c>
      <c r="C16" s="7">
        <v>0</v>
      </c>
      <c r="D16" s="7">
        <f t="shared" si="0"/>
        <v>-30.220678695681482</v>
      </c>
    </row>
    <row r="17" spans="1:4" x14ac:dyDescent="0.25">
      <c r="A17" s="5" t="s">
        <v>166</v>
      </c>
      <c r="B17" s="7">
        <v>-30.220678695681482</v>
      </c>
      <c r="C17" s="7">
        <v>0</v>
      </c>
      <c r="D17" s="7">
        <f t="shared" si="0"/>
        <v>-30.220678695681482</v>
      </c>
    </row>
    <row r="18" spans="1:4" x14ac:dyDescent="0.25">
      <c r="A18" s="5" t="s">
        <v>257</v>
      </c>
      <c r="B18" s="7">
        <v>-30.220678695681482</v>
      </c>
      <c r="C18" s="7">
        <v>0</v>
      </c>
      <c r="D18" s="7">
        <f t="shared" si="0"/>
        <v>-30.220678695681482</v>
      </c>
    </row>
    <row r="19" spans="1:4" x14ac:dyDescent="0.25">
      <c r="A19" s="5" t="s">
        <v>398</v>
      </c>
      <c r="B19" s="7">
        <v>-1.9950328403341517</v>
      </c>
      <c r="C19" s="7">
        <v>0</v>
      </c>
      <c r="D19" s="7">
        <f t="shared" si="0"/>
        <v>-1.9950328403341517</v>
      </c>
    </row>
    <row r="20" spans="1:4" x14ac:dyDescent="0.25">
      <c r="A20" s="5" t="s">
        <v>143</v>
      </c>
      <c r="B20" s="7">
        <v>-30.220678695681482</v>
      </c>
      <c r="C20" s="7">
        <v>0</v>
      </c>
      <c r="D20" s="7">
        <f t="shared" si="0"/>
        <v>-30.220678695681482</v>
      </c>
    </row>
    <row r="21" spans="1:4" x14ac:dyDescent="0.25">
      <c r="A21" s="5" t="s">
        <v>163</v>
      </c>
      <c r="B21" s="7">
        <v>-30.220678695681482</v>
      </c>
      <c r="C21" s="7">
        <v>0</v>
      </c>
      <c r="D21" s="7">
        <f t="shared" si="0"/>
        <v>-30.220678695681482</v>
      </c>
    </row>
    <row r="22" spans="1:4" x14ac:dyDescent="0.25">
      <c r="A22" s="5" t="s">
        <v>374</v>
      </c>
      <c r="B22" s="7">
        <v>-30.220678695681482</v>
      </c>
      <c r="C22" s="7">
        <v>0</v>
      </c>
      <c r="D22" s="7">
        <f t="shared" si="0"/>
        <v>-30.220678695681482</v>
      </c>
    </row>
    <row r="23" spans="1:4" x14ac:dyDescent="0.25">
      <c r="A23" s="5" t="s">
        <v>231</v>
      </c>
      <c r="B23" s="7">
        <v>-1.9950328403341517</v>
      </c>
      <c r="C23" s="7">
        <v>0</v>
      </c>
      <c r="D23" s="7">
        <f t="shared" si="0"/>
        <v>-1.9950328403341517</v>
      </c>
    </row>
    <row r="24" spans="1:4" x14ac:dyDescent="0.25">
      <c r="A24" s="5" t="s">
        <v>103</v>
      </c>
      <c r="B24" s="7">
        <v>-30.220678695681482</v>
      </c>
      <c r="C24" s="7">
        <v>-6.7274519900690528</v>
      </c>
      <c r="D24" s="7">
        <f t="shared" si="0"/>
        <v>-36.948130685750534</v>
      </c>
    </row>
    <row r="25" spans="1:4" x14ac:dyDescent="0.25">
      <c r="A25" s="5" t="s">
        <v>138</v>
      </c>
      <c r="B25" s="7">
        <v>-505.27107915277554</v>
      </c>
      <c r="C25" s="7">
        <v>-247.64910715137816</v>
      </c>
      <c r="D25" s="7">
        <f t="shared" si="0"/>
        <v>-752.92018630415373</v>
      </c>
    </row>
    <row r="26" spans="1:4" x14ac:dyDescent="0.25">
      <c r="A26" s="5" t="s">
        <v>219</v>
      </c>
      <c r="B26" s="7">
        <v>-30.220678695681482</v>
      </c>
      <c r="C26" s="7">
        <v>0</v>
      </c>
      <c r="D26" s="7">
        <f t="shared" si="0"/>
        <v>-30.220678695681482</v>
      </c>
    </row>
    <row r="27" spans="1:4" x14ac:dyDescent="0.25">
      <c r="A27" s="5" t="s">
        <v>632</v>
      </c>
      <c r="B27" s="7">
        <v>-57.575787555399486</v>
      </c>
      <c r="C27" s="7">
        <v>0</v>
      </c>
      <c r="D27" s="7">
        <f t="shared" si="0"/>
        <v>-57.575787555399486</v>
      </c>
    </row>
    <row r="28" spans="1:4" x14ac:dyDescent="0.25">
      <c r="A28" s="5" t="s">
        <v>167</v>
      </c>
      <c r="B28" s="7">
        <v>-30.220678695681482</v>
      </c>
      <c r="C28" s="7">
        <v>0</v>
      </c>
      <c r="D28" s="7">
        <f t="shared" si="0"/>
        <v>-30.220678695681482</v>
      </c>
    </row>
    <row r="29" spans="1:4" x14ac:dyDescent="0.25">
      <c r="A29" s="5" t="s">
        <v>89</v>
      </c>
      <c r="B29" s="7">
        <v>-9.754459728299306</v>
      </c>
      <c r="C29" s="7">
        <v>-2.2662030559133557</v>
      </c>
      <c r="D29" s="7">
        <f t="shared" si="0"/>
        <v>-12.020662784212661</v>
      </c>
    </row>
    <row r="30" spans="1:4" x14ac:dyDescent="0.25">
      <c r="A30" s="5" t="s">
        <v>96</v>
      </c>
      <c r="B30" s="7">
        <v>-30.220678695681482</v>
      </c>
      <c r="C30" s="7">
        <v>-0.48022684625689549</v>
      </c>
      <c r="D30" s="7">
        <f t="shared" si="0"/>
        <v>-30.700905541938376</v>
      </c>
    </row>
    <row r="31" spans="1:4" x14ac:dyDescent="0.25">
      <c r="A31" s="5" t="s">
        <v>230</v>
      </c>
      <c r="B31" s="7">
        <v>-30.220678695681482</v>
      </c>
      <c r="C31" s="7">
        <v>0</v>
      </c>
      <c r="D31" s="7">
        <f t="shared" si="0"/>
        <v>-30.220678695681482</v>
      </c>
    </row>
    <row r="32" spans="1:4" x14ac:dyDescent="0.25">
      <c r="A32" s="5" t="s">
        <v>144</v>
      </c>
      <c r="B32" s="7">
        <v>-30.220678695681482</v>
      </c>
      <c r="C32" s="7">
        <v>-7.5698195442545132E-4</v>
      </c>
      <c r="D32" s="7">
        <f t="shared" si="0"/>
        <v>-30.221435677635906</v>
      </c>
    </row>
    <row r="33" spans="1:4" x14ac:dyDescent="0.25">
      <c r="A33" s="5" t="s">
        <v>344</v>
      </c>
      <c r="B33" s="7">
        <v>-2.2901563557252418</v>
      </c>
      <c r="C33" s="7">
        <v>-4.456357367201548E-3</v>
      </c>
      <c r="D33" s="7">
        <f t="shared" si="0"/>
        <v>-2.2946127130924432</v>
      </c>
    </row>
    <row r="34" spans="1:4" x14ac:dyDescent="0.25">
      <c r="A34" s="5" t="s">
        <v>78</v>
      </c>
      <c r="B34" s="7">
        <v>-9.754459728299306</v>
      </c>
      <c r="C34" s="7">
        <v>-1.00593489340678</v>
      </c>
      <c r="D34" s="7">
        <f t="shared" si="0"/>
        <v>-10.760394621706086</v>
      </c>
    </row>
    <row r="35" spans="1:4" x14ac:dyDescent="0.25">
      <c r="A35" s="5" t="s">
        <v>422</v>
      </c>
      <c r="B35" s="7">
        <v>-1.9950328403341517</v>
      </c>
      <c r="C35" s="7">
        <v>0</v>
      </c>
      <c r="D35" s="7">
        <f t="shared" si="0"/>
        <v>-1.9950328403341517</v>
      </c>
    </row>
    <row r="36" spans="1:4" x14ac:dyDescent="0.25">
      <c r="A36" s="5" t="s">
        <v>207</v>
      </c>
      <c r="B36" s="7">
        <v>-30.220678695681482</v>
      </c>
      <c r="C36" s="7">
        <v>0</v>
      </c>
      <c r="D36" s="7">
        <f t="shared" si="0"/>
        <v>-30.220678695681482</v>
      </c>
    </row>
    <row r="37" spans="1:4" x14ac:dyDescent="0.25">
      <c r="A37" s="5" t="s">
        <v>406</v>
      </c>
      <c r="B37" s="7">
        <v>-451.29788043423935</v>
      </c>
      <c r="C37" s="7">
        <v>0</v>
      </c>
      <c r="D37" s="7">
        <f t="shared" si="0"/>
        <v>-451.29788043423935</v>
      </c>
    </row>
    <row r="38" spans="1:4" x14ac:dyDescent="0.25">
      <c r="A38" s="5" t="s">
        <v>206</v>
      </c>
      <c r="B38" s="7">
        <v>-10.529443890150116</v>
      </c>
      <c r="C38" s="7">
        <v>-15.157060685853558</v>
      </c>
      <c r="D38" s="7">
        <f t="shared" si="0"/>
        <v>-25.686504576003674</v>
      </c>
    </row>
    <row r="39" spans="1:4" x14ac:dyDescent="0.25">
      <c r="A39" s="5" t="s">
        <v>639</v>
      </c>
      <c r="B39" s="7">
        <v>-57.575787555399486</v>
      </c>
      <c r="C39" s="7">
        <v>0</v>
      </c>
      <c r="D39" s="7">
        <f t="shared" si="0"/>
        <v>-57.575787555399486</v>
      </c>
    </row>
    <row r="40" spans="1:4" x14ac:dyDescent="0.25">
      <c r="A40" s="5" t="s">
        <v>168</v>
      </c>
      <c r="B40" s="7">
        <v>-30.220678695681482</v>
      </c>
      <c r="C40" s="7">
        <v>0</v>
      </c>
      <c r="D40" s="7">
        <f t="shared" si="0"/>
        <v>-30.220678695681482</v>
      </c>
    </row>
    <row r="41" spans="1:4" x14ac:dyDescent="0.25">
      <c r="A41" s="5" t="s">
        <v>169</v>
      </c>
      <c r="B41" s="7">
        <v>-30.220678695681482</v>
      </c>
      <c r="C41" s="7">
        <v>0</v>
      </c>
      <c r="D41" s="7">
        <f t="shared" si="0"/>
        <v>-30.220678695681482</v>
      </c>
    </row>
    <row r="42" spans="1:4" x14ac:dyDescent="0.25">
      <c r="A42" s="5" t="s">
        <v>423</v>
      </c>
      <c r="B42" s="7">
        <v>-1.9950328403341517</v>
      </c>
      <c r="C42" s="7">
        <v>0</v>
      </c>
      <c r="D42" s="7">
        <f t="shared" si="0"/>
        <v>-1.9950328403341517</v>
      </c>
    </row>
    <row r="43" spans="1:4" x14ac:dyDescent="0.25">
      <c r="A43" s="5" t="s">
        <v>202</v>
      </c>
      <c r="B43" s="7">
        <v>-350.87969900422002</v>
      </c>
      <c r="C43" s="7">
        <v>-155.02334302090142</v>
      </c>
      <c r="D43" s="7">
        <f t="shared" si="0"/>
        <v>-505.90304202512141</v>
      </c>
    </row>
    <row r="44" spans="1:4" x14ac:dyDescent="0.25">
      <c r="A44" s="5" t="s">
        <v>97</v>
      </c>
      <c r="B44" s="7">
        <v>-350.87969900422002</v>
      </c>
      <c r="C44" s="7">
        <v>-131.38752021565429</v>
      </c>
      <c r="D44" s="7">
        <f t="shared" si="0"/>
        <v>-482.26721921987428</v>
      </c>
    </row>
    <row r="45" spans="1:4" x14ac:dyDescent="0.25">
      <c r="A45" s="5" t="s">
        <v>236</v>
      </c>
      <c r="B45" s="7">
        <v>-30.220678695681485</v>
      </c>
      <c r="C45" s="7">
        <v>0</v>
      </c>
      <c r="D45" s="7">
        <f t="shared" si="0"/>
        <v>-30.220678695681485</v>
      </c>
    </row>
    <row r="46" spans="1:4" x14ac:dyDescent="0.25">
      <c r="A46" s="5" t="s">
        <v>258</v>
      </c>
      <c r="B46" s="7">
        <v>-30.220678695681482</v>
      </c>
      <c r="C46" s="7">
        <v>0</v>
      </c>
      <c r="D46" s="7">
        <f t="shared" si="0"/>
        <v>-30.220678695681482</v>
      </c>
    </row>
    <row r="47" spans="1:4" x14ac:dyDescent="0.25">
      <c r="A47" s="5" t="s">
        <v>14</v>
      </c>
      <c r="B47" s="7">
        <v>-30.220678695681482</v>
      </c>
      <c r="C47" s="7">
        <v>-4.9416008311585647E-3</v>
      </c>
      <c r="D47" s="7">
        <f t="shared" si="0"/>
        <v>-30.225620296512641</v>
      </c>
    </row>
    <row r="48" spans="1:4" x14ac:dyDescent="0.25">
      <c r="A48" s="5" t="s">
        <v>368</v>
      </c>
      <c r="B48" s="7">
        <v>-1.9950328403341517</v>
      </c>
      <c r="C48" s="7">
        <v>0</v>
      </c>
      <c r="D48" s="7">
        <f t="shared" si="0"/>
        <v>-1.9950328403341517</v>
      </c>
    </row>
    <row r="49" spans="1:4" x14ac:dyDescent="0.25">
      <c r="A49" s="5" t="s">
        <v>369</v>
      </c>
      <c r="B49" s="7">
        <v>-1.9950328403341517</v>
      </c>
      <c r="C49" s="7">
        <v>0</v>
      </c>
      <c r="D49" s="7">
        <f t="shared" si="0"/>
        <v>-1.9950328403341517</v>
      </c>
    </row>
    <row r="50" spans="1:4" x14ac:dyDescent="0.25">
      <c r="A50" s="5" t="s">
        <v>407</v>
      </c>
      <c r="B50" s="7">
        <v>-128.92202879065201</v>
      </c>
      <c r="C50" s="7">
        <v>0</v>
      </c>
      <c r="D50" s="7">
        <f t="shared" si="0"/>
        <v>-128.92202879065201</v>
      </c>
    </row>
    <row r="51" spans="1:4" x14ac:dyDescent="0.25">
      <c r="A51" s="5" t="s">
        <v>72</v>
      </c>
      <c r="B51" s="7">
        <v>-30.220678695681482</v>
      </c>
      <c r="C51" s="7">
        <v>-9.9662781928634162E-2</v>
      </c>
      <c r="D51" s="7">
        <f t="shared" si="0"/>
        <v>-30.320341477610114</v>
      </c>
    </row>
    <row r="52" spans="1:4" x14ac:dyDescent="0.25">
      <c r="A52" s="5" t="s">
        <v>74</v>
      </c>
      <c r="B52" s="7">
        <v>-113.17837180639808</v>
      </c>
      <c r="C52" s="7">
        <v>-0.10919160502446681</v>
      </c>
      <c r="D52" s="7">
        <f t="shared" si="0"/>
        <v>-113.28756341142254</v>
      </c>
    </row>
    <row r="53" spans="1:4" x14ac:dyDescent="0.25">
      <c r="A53" s="5" t="s">
        <v>170</v>
      </c>
      <c r="B53" s="7">
        <v>-30.220678695681482</v>
      </c>
      <c r="C53" s="7">
        <v>0</v>
      </c>
      <c r="D53" s="7">
        <f t="shared" si="0"/>
        <v>-30.220678695681482</v>
      </c>
    </row>
    <row r="54" spans="1:4" x14ac:dyDescent="0.25">
      <c r="A54" s="5" t="s">
        <v>646</v>
      </c>
      <c r="B54" s="7">
        <v>-109.66816677218949</v>
      </c>
      <c r="C54" s="7">
        <v>0</v>
      </c>
      <c r="D54" s="7">
        <f t="shared" si="0"/>
        <v>-109.66816677218949</v>
      </c>
    </row>
    <row r="55" spans="1:4" x14ac:dyDescent="0.25">
      <c r="A55" s="5" t="s">
        <v>399</v>
      </c>
      <c r="B55" s="7">
        <v>-1.9950328403341517</v>
      </c>
      <c r="C55" s="7">
        <v>0</v>
      </c>
      <c r="D55" s="7">
        <f t="shared" si="0"/>
        <v>-1.9950328403341517</v>
      </c>
    </row>
    <row r="56" spans="1:4" x14ac:dyDescent="0.25">
      <c r="A56" s="5" t="s">
        <v>395</v>
      </c>
      <c r="B56" s="7">
        <v>-28.448129110445514</v>
      </c>
      <c r="C56" s="7">
        <v>0</v>
      </c>
      <c r="D56" s="7">
        <f t="shared" si="0"/>
        <v>-28.448129110445514</v>
      </c>
    </row>
    <row r="57" spans="1:4" x14ac:dyDescent="0.25">
      <c r="A57" s="5" t="s">
        <v>93</v>
      </c>
      <c r="B57" s="7">
        <v>-30.220678695681482</v>
      </c>
      <c r="C57" s="7">
        <v>-0.25893577849459276</v>
      </c>
      <c r="D57" s="7">
        <f t="shared" si="0"/>
        <v>-30.479614474176074</v>
      </c>
    </row>
    <row r="58" spans="1:4" x14ac:dyDescent="0.25">
      <c r="A58" s="5" t="s">
        <v>652</v>
      </c>
      <c r="B58" s="7">
        <v>-74.026012571227909</v>
      </c>
      <c r="C58" s="7">
        <v>0</v>
      </c>
      <c r="D58" s="7">
        <f t="shared" si="0"/>
        <v>-74.026012571227909</v>
      </c>
    </row>
    <row r="59" spans="1:4" x14ac:dyDescent="0.25">
      <c r="A59" s="5" t="s">
        <v>654</v>
      </c>
      <c r="B59" s="7">
        <v>-79.509420909837388</v>
      </c>
      <c r="C59" s="7">
        <v>0</v>
      </c>
      <c r="D59" s="7">
        <f t="shared" si="0"/>
        <v>-79.509420909837388</v>
      </c>
    </row>
    <row r="60" spans="1:4" x14ac:dyDescent="0.25">
      <c r="A60" s="5" t="s">
        <v>57</v>
      </c>
      <c r="B60" s="7">
        <v>-9.754459728299306</v>
      </c>
      <c r="C60" s="7">
        <v>-0.12370583699444333</v>
      </c>
      <c r="D60" s="7">
        <f t="shared" si="0"/>
        <v>-9.8781655652937488</v>
      </c>
    </row>
    <row r="61" spans="1:4" x14ac:dyDescent="0.25">
      <c r="A61" s="5" t="s">
        <v>171</v>
      </c>
      <c r="B61" s="7">
        <v>-30.220678695681482</v>
      </c>
      <c r="C61" s="7">
        <v>0</v>
      </c>
      <c r="D61" s="7">
        <f t="shared" si="0"/>
        <v>-30.220678695681482</v>
      </c>
    </row>
    <row r="62" spans="1:4" x14ac:dyDescent="0.25">
      <c r="A62" s="5" t="s">
        <v>49</v>
      </c>
      <c r="B62" s="7">
        <v>-30.220678695681482</v>
      </c>
      <c r="C62" s="7">
        <v>-4.2782846401885635E-2</v>
      </c>
      <c r="D62" s="7">
        <f t="shared" si="0"/>
        <v>-30.263461542083366</v>
      </c>
    </row>
    <row r="63" spans="1:4" x14ac:dyDescent="0.25">
      <c r="A63" s="5" t="s">
        <v>237</v>
      </c>
      <c r="B63" s="7">
        <v>-30.220678695681482</v>
      </c>
      <c r="C63" s="7">
        <v>0</v>
      </c>
      <c r="D63" s="7">
        <f t="shared" si="0"/>
        <v>-30.220678695681482</v>
      </c>
    </row>
    <row r="64" spans="1:4" x14ac:dyDescent="0.25">
      <c r="A64" s="5" t="s">
        <v>119</v>
      </c>
      <c r="B64" s="7">
        <v>-30.220678695681482</v>
      </c>
      <c r="C64" s="7">
        <v>-16.636236178075066</v>
      </c>
      <c r="D64" s="7">
        <f t="shared" si="0"/>
        <v>-46.856914873756551</v>
      </c>
    </row>
    <row r="65" spans="1:4" x14ac:dyDescent="0.25">
      <c r="A65" s="5" t="s">
        <v>408</v>
      </c>
      <c r="B65" s="7">
        <v>-505.27107915277554</v>
      </c>
      <c r="C65" s="7">
        <v>-240.15341008899119</v>
      </c>
      <c r="D65" s="7">
        <f t="shared" si="0"/>
        <v>-745.42448924176676</v>
      </c>
    </row>
    <row r="66" spans="1:4" x14ac:dyDescent="0.25">
      <c r="A66" s="5" t="s">
        <v>98</v>
      </c>
      <c r="B66" s="7">
        <v>-9.754459728299306</v>
      </c>
      <c r="C66" s="7">
        <v>-1.0026252143090364</v>
      </c>
      <c r="D66" s="7">
        <f t="shared" si="0"/>
        <v>-10.757084942608342</v>
      </c>
    </row>
    <row r="67" spans="1:4" x14ac:dyDescent="0.25">
      <c r="A67" s="5" t="s">
        <v>660</v>
      </c>
      <c r="B67" s="7">
        <v>-460.08818311986272</v>
      </c>
      <c r="C67" s="7">
        <v>0</v>
      </c>
      <c r="D67" s="7">
        <f t="shared" si="0"/>
        <v>-460.08818311986272</v>
      </c>
    </row>
    <row r="68" spans="1:4" x14ac:dyDescent="0.25">
      <c r="A68" s="5" t="s">
        <v>394</v>
      </c>
      <c r="B68" s="7">
        <v>-1.9950328403341517</v>
      </c>
      <c r="C68" s="7">
        <v>0</v>
      </c>
      <c r="D68" s="7">
        <f t="shared" si="0"/>
        <v>-1.9950328403341517</v>
      </c>
    </row>
    <row r="69" spans="1:4" x14ac:dyDescent="0.25">
      <c r="A69" s="5" t="s">
        <v>172</v>
      </c>
      <c r="B69" s="7">
        <v>-30.220678695681482</v>
      </c>
      <c r="C69" s="7">
        <v>0</v>
      </c>
      <c r="D69" s="7">
        <f t="shared" si="0"/>
        <v>-30.220678695681482</v>
      </c>
    </row>
    <row r="70" spans="1:4" x14ac:dyDescent="0.25">
      <c r="A70" s="5" t="s">
        <v>385</v>
      </c>
      <c r="B70" s="7">
        <v>-1.9950328403341517</v>
      </c>
      <c r="C70" s="7">
        <v>0</v>
      </c>
      <c r="D70" s="7">
        <f t="shared" si="0"/>
        <v>-1.9950328403341517</v>
      </c>
    </row>
    <row r="71" spans="1:4" x14ac:dyDescent="0.25">
      <c r="A71" s="5" t="s">
        <v>100</v>
      </c>
      <c r="B71" s="7">
        <v>-1.2200486784833418</v>
      </c>
      <c r="C71" s="7">
        <v>-0.38034238953735278</v>
      </c>
      <c r="D71" s="7">
        <f t="shared" si="0"/>
        <v>-1.6003910680206945</v>
      </c>
    </row>
    <row r="72" spans="1:4" x14ac:dyDescent="0.25">
      <c r="A72" s="5" t="s">
        <v>665</v>
      </c>
      <c r="B72" s="7">
        <v>-63.059195894008958</v>
      </c>
      <c r="C72" s="7">
        <v>0</v>
      </c>
      <c r="D72" s="7">
        <f t="shared" si="0"/>
        <v>-63.059195894008958</v>
      </c>
    </row>
    <row r="73" spans="1:4" x14ac:dyDescent="0.25">
      <c r="A73" s="5" t="s">
        <v>211</v>
      </c>
      <c r="B73" s="7">
        <v>-6.6662902821970969</v>
      </c>
      <c r="C73" s="7">
        <v>-7.6176286062246579E-2</v>
      </c>
      <c r="D73" s="7">
        <f t="shared" si="0"/>
        <v>-6.7424665682593439</v>
      </c>
    </row>
    <row r="74" spans="1:4" x14ac:dyDescent="0.25">
      <c r="A74" s="5" t="s">
        <v>352</v>
      </c>
      <c r="B74" s="7">
        <v>-6.6662902821970969</v>
      </c>
      <c r="C74" s="7">
        <v>-0.10420628778991214</v>
      </c>
      <c r="D74" s="7">
        <f t="shared" si="0"/>
        <v>-6.7704965699870092</v>
      </c>
    </row>
    <row r="75" spans="1:4" x14ac:dyDescent="0.25">
      <c r="A75" s="5" t="s">
        <v>75</v>
      </c>
      <c r="B75" s="7">
        <v>-486.00187993535053</v>
      </c>
      <c r="C75" s="7">
        <v>-6852.9583020582977</v>
      </c>
      <c r="D75" s="7">
        <f t="shared" si="0"/>
        <v>-7338.9601819936479</v>
      </c>
    </row>
    <row r="76" spans="1:4" x14ac:dyDescent="0.25">
      <c r="A76" s="5" t="s">
        <v>109</v>
      </c>
      <c r="B76" s="7">
        <v>-30.220678695681485</v>
      </c>
      <c r="C76" s="7">
        <v>-16.46671958020919</v>
      </c>
      <c r="D76" s="7">
        <f t="shared" si="0"/>
        <v>-46.687398275890672</v>
      </c>
    </row>
    <row r="77" spans="1:4" x14ac:dyDescent="0.25">
      <c r="A77" s="5" t="s">
        <v>208</v>
      </c>
      <c r="B77" s="7">
        <v>-7.4643033725740642</v>
      </c>
      <c r="C77" s="7">
        <v>-8.6445243617788062E-2</v>
      </c>
      <c r="D77" s="7">
        <f t="shared" ref="D77:D141" si="1">SUM(B77:C77)</f>
        <v>-7.5507486161918527</v>
      </c>
    </row>
    <row r="78" spans="1:4" x14ac:dyDescent="0.25">
      <c r="A78" s="5" t="s">
        <v>670</v>
      </c>
      <c r="B78" s="7">
        <v>-68.54260423261843</v>
      </c>
      <c r="C78" s="7">
        <v>0</v>
      </c>
      <c r="D78" s="7">
        <f t="shared" si="1"/>
        <v>-68.54260423261843</v>
      </c>
    </row>
    <row r="79" spans="1:4" x14ac:dyDescent="0.25">
      <c r="A79" s="5" t="s">
        <v>145</v>
      </c>
      <c r="B79" s="7">
        <v>-30.220678695681482</v>
      </c>
      <c r="C79" s="7">
        <v>0</v>
      </c>
      <c r="D79" s="7">
        <f t="shared" si="1"/>
        <v>-30.220678695681482</v>
      </c>
    </row>
    <row r="80" spans="1:4" x14ac:dyDescent="0.25">
      <c r="A80" s="5" t="s">
        <v>225</v>
      </c>
      <c r="B80" s="7">
        <v>-30.220678695681482</v>
      </c>
      <c r="C80" s="7">
        <v>0</v>
      </c>
      <c r="D80" s="7">
        <f t="shared" si="1"/>
        <v>-30.220678695681482</v>
      </c>
    </row>
    <row r="81" spans="1:4" x14ac:dyDescent="0.25">
      <c r="A81" s="5" t="s">
        <v>139</v>
      </c>
      <c r="B81" s="7">
        <v>-30.220678695681482</v>
      </c>
      <c r="C81" s="7">
        <v>-256.30507694757318</v>
      </c>
      <c r="D81" s="7">
        <f t="shared" si="1"/>
        <v>-286.52575564325468</v>
      </c>
    </row>
    <row r="82" spans="1:4" x14ac:dyDescent="0.25">
      <c r="A82" s="5" t="s">
        <v>614</v>
      </c>
      <c r="B82" s="7">
        <v>-261.27772025140172</v>
      </c>
      <c r="C82" s="7">
        <v>0</v>
      </c>
      <c r="D82" s="7">
        <f t="shared" si="1"/>
        <v>-261.27772025140172</v>
      </c>
    </row>
    <row r="83" spans="1:4" x14ac:dyDescent="0.25">
      <c r="A83" s="5" t="s">
        <v>259</v>
      </c>
      <c r="B83" s="7">
        <v>-30.220678695681485</v>
      </c>
      <c r="C83" s="7">
        <v>0</v>
      </c>
      <c r="D83" s="7">
        <f t="shared" si="1"/>
        <v>-30.220678695681485</v>
      </c>
    </row>
    <row r="84" spans="1:4" x14ac:dyDescent="0.25">
      <c r="A84" s="5" t="s">
        <v>217</v>
      </c>
      <c r="B84" s="7">
        <v>-30.220678695681485</v>
      </c>
      <c r="C84" s="7">
        <v>0</v>
      </c>
      <c r="D84" s="7">
        <f t="shared" si="1"/>
        <v>-30.220678695681485</v>
      </c>
    </row>
    <row r="85" spans="1:4" x14ac:dyDescent="0.25">
      <c r="A85" s="5" t="s">
        <v>674</v>
      </c>
      <c r="B85" s="7">
        <v>-60.317491724704219</v>
      </c>
      <c r="C85" s="7">
        <v>0</v>
      </c>
      <c r="D85" s="7">
        <f t="shared" si="1"/>
        <v>-60.317491724704219</v>
      </c>
    </row>
    <row r="86" spans="1:4" x14ac:dyDescent="0.25">
      <c r="A86" s="5" t="s">
        <v>146</v>
      </c>
      <c r="B86" s="7">
        <v>-30.220678695681482</v>
      </c>
      <c r="C86" s="7">
        <v>0</v>
      </c>
      <c r="D86" s="7">
        <f t="shared" si="1"/>
        <v>-30.220678695681482</v>
      </c>
    </row>
    <row r="87" spans="1:4" x14ac:dyDescent="0.25">
      <c r="A87" s="5" t="s">
        <v>675</v>
      </c>
      <c r="B87" s="7">
        <v>-65.800900063313691</v>
      </c>
      <c r="C87" s="7">
        <v>0</v>
      </c>
      <c r="D87" s="7">
        <f t="shared" si="1"/>
        <v>-65.800900063313691</v>
      </c>
    </row>
    <row r="88" spans="1:4" x14ac:dyDescent="0.25">
      <c r="A88" s="5" t="s">
        <v>173</v>
      </c>
      <c r="B88" s="7">
        <v>-30.220678695681482</v>
      </c>
      <c r="C88" s="7">
        <v>0</v>
      </c>
      <c r="D88" s="7">
        <f t="shared" si="1"/>
        <v>-30.220678695681482</v>
      </c>
    </row>
    <row r="89" spans="1:4" x14ac:dyDescent="0.25">
      <c r="A89" s="5" t="s">
        <v>409</v>
      </c>
      <c r="B89" s="7">
        <v>-346.40657317172736</v>
      </c>
      <c r="C89" s="7">
        <v>-13.136609439022452</v>
      </c>
      <c r="D89" s="7">
        <f t="shared" si="1"/>
        <v>-359.5431826107498</v>
      </c>
    </row>
    <row r="90" spans="1:4" x14ac:dyDescent="0.25">
      <c r="A90" s="5" t="s">
        <v>174</v>
      </c>
      <c r="B90" s="7">
        <v>-30.220678695681485</v>
      </c>
      <c r="C90" s="7">
        <v>0</v>
      </c>
      <c r="D90" s="7">
        <f t="shared" si="1"/>
        <v>-30.220678695681485</v>
      </c>
    </row>
    <row r="91" spans="1:4" x14ac:dyDescent="0.25">
      <c r="A91" s="5" t="s">
        <v>87</v>
      </c>
      <c r="B91" s="7">
        <v>-30.220678695681482</v>
      </c>
      <c r="C91" s="7">
        <v>-2.1026781594055417</v>
      </c>
      <c r="D91" s="7">
        <f t="shared" si="1"/>
        <v>-32.32335685508702</v>
      </c>
    </row>
    <row r="92" spans="1:4" x14ac:dyDescent="0.25">
      <c r="A92" s="5" t="s">
        <v>147</v>
      </c>
      <c r="B92" s="7">
        <v>-30.220678695681482</v>
      </c>
      <c r="C92" s="7">
        <v>0</v>
      </c>
      <c r="D92" s="7">
        <f t="shared" si="1"/>
        <v>-30.220678695681482</v>
      </c>
    </row>
    <row r="93" spans="1:4" x14ac:dyDescent="0.25">
      <c r="A93" s="5" t="s">
        <v>216</v>
      </c>
      <c r="B93" s="7">
        <v>-30.220678695681482</v>
      </c>
      <c r="C93" s="7">
        <v>0</v>
      </c>
      <c r="D93" s="7">
        <f t="shared" si="1"/>
        <v>-30.220678695681482</v>
      </c>
    </row>
    <row r="94" spans="1:4" x14ac:dyDescent="0.25">
      <c r="A94" s="5" t="s">
        <v>680</v>
      </c>
      <c r="B94" s="7">
        <v>-54.834083386094747</v>
      </c>
      <c r="C94" s="7">
        <v>0</v>
      </c>
      <c r="D94" s="7">
        <f t="shared" si="1"/>
        <v>-54.834083386094747</v>
      </c>
    </row>
    <row r="95" spans="1:4" x14ac:dyDescent="0.25">
      <c r="A95" s="5" t="s">
        <v>682</v>
      </c>
      <c r="B95" s="7">
        <v>-71.28430840192317</v>
      </c>
      <c r="C95" s="7">
        <v>0</v>
      </c>
      <c r="D95" s="7">
        <f t="shared" si="1"/>
        <v>-71.28430840192317</v>
      </c>
    </row>
    <row r="96" spans="1:4" x14ac:dyDescent="0.25">
      <c r="A96" s="5" t="s">
        <v>434</v>
      </c>
      <c r="B96" s="7">
        <v>-28.225645855347334</v>
      </c>
      <c r="C96" s="7">
        <v>0</v>
      </c>
      <c r="D96" s="7">
        <f t="shared" si="1"/>
        <v>-28.225645855347334</v>
      </c>
    </row>
    <row r="97" spans="1:4" x14ac:dyDescent="0.25">
      <c r="A97" s="5" t="s">
        <v>175</v>
      </c>
      <c r="B97" s="7">
        <v>-30.220678695681482</v>
      </c>
      <c r="C97" s="7">
        <v>0</v>
      </c>
      <c r="D97" s="7">
        <f t="shared" si="1"/>
        <v>-30.220678695681482</v>
      </c>
    </row>
    <row r="98" spans="1:4" x14ac:dyDescent="0.25">
      <c r="A98" s="5" t="s">
        <v>687</v>
      </c>
      <c r="B98" s="7">
        <v>-71.28430840192317</v>
      </c>
      <c r="C98" s="7">
        <v>0</v>
      </c>
      <c r="D98" s="7">
        <f t="shared" si="1"/>
        <v>-71.28430840192317</v>
      </c>
    </row>
    <row r="99" spans="1:4" x14ac:dyDescent="0.25">
      <c r="A99" s="5" t="s">
        <v>64</v>
      </c>
      <c r="B99" s="7">
        <v>-30.220678695681482</v>
      </c>
      <c r="C99" s="7">
        <v>-0.91154270611579669</v>
      </c>
      <c r="D99" s="7">
        <f t="shared" si="1"/>
        <v>-31.132221401797278</v>
      </c>
    </row>
    <row r="100" spans="1:4" x14ac:dyDescent="0.25">
      <c r="A100" s="5" t="s">
        <v>94</v>
      </c>
      <c r="B100" s="7">
        <v>-30.220678695681482</v>
      </c>
      <c r="C100" s="7">
        <v>-0.19789725943846379</v>
      </c>
      <c r="D100" s="7">
        <f t="shared" si="1"/>
        <v>-30.418575955119945</v>
      </c>
    </row>
    <row r="101" spans="1:4" x14ac:dyDescent="0.25">
      <c r="A101" s="5" t="s">
        <v>386</v>
      </c>
      <c r="B101" s="7">
        <v>-1.9950328403341517</v>
      </c>
      <c r="C101" s="7">
        <v>0</v>
      </c>
      <c r="D101" s="7">
        <f t="shared" si="1"/>
        <v>-1.9950328403341517</v>
      </c>
    </row>
    <row r="102" spans="1:4" x14ac:dyDescent="0.25">
      <c r="A102" s="5" t="s">
        <v>176</v>
      </c>
      <c r="B102" s="7">
        <v>-30.220678695681482</v>
      </c>
      <c r="C102" s="7">
        <v>0</v>
      </c>
      <c r="D102" s="7">
        <f t="shared" si="1"/>
        <v>-30.220678695681482</v>
      </c>
    </row>
    <row r="103" spans="1:4" x14ac:dyDescent="0.25">
      <c r="A103" s="5" t="s">
        <v>694</v>
      </c>
      <c r="B103" s="7">
        <v>-57.575787555399486</v>
      </c>
      <c r="C103" s="7">
        <v>0</v>
      </c>
      <c r="D103" s="7">
        <f t="shared" si="1"/>
        <v>-57.575787555399486</v>
      </c>
    </row>
    <row r="104" spans="1:4" x14ac:dyDescent="0.25">
      <c r="A104" s="5" t="s">
        <v>127</v>
      </c>
      <c r="B104" s="7">
        <v>-500.88161239809074</v>
      </c>
      <c r="C104" s="7">
        <v>-18.682178079383732</v>
      </c>
      <c r="D104" s="7">
        <f t="shared" si="1"/>
        <v>-519.56379047747441</v>
      </c>
    </row>
    <row r="105" spans="1:4" x14ac:dyDescent="0.25">
      <c r="A105" s="5" t="s">
        <v>697</v>
      </c>
      <c r="B105" s="7">
        <v>-60.317491724704219</v>
      </c>
      <c r="C105" s="7">
        <v>0</v>
      </c>
      <c r="D105" s="7">
        <f t="shared" si="1"/>
        <v>-60.317491724704219</v>
      </c>
    </row>
    <row r="106" spans="1:4" x14ac:dyDescent="0.25">
      <c r="A106" s="5" t="s">
        <v>177</v>
      </c>
      <c r="B106" s="7">
        <v>-30.220678695681485</v>
      </c>
      <c r="C106" s="7">
        <v>0</v>
      </c>
      <c r="D106" s="7">
        <f t="shared" si="1"/>
        <v>-30.220678695681485</v>
      </c>
    </row>
    <row r="107" spans="1:4" x14ac:dyDescent="0.25">
      <c r="A107" s="5" t="s">
        <v>148</v>
      </c>
      <c r="B107" s="7">
        <v>-30.220678695681485</v>
      </c>
      <c r="C107" s="7">
        <v>0</v>
      </c>
      <c r="D107" s="7">
        <f t="shared" si="1"/>
        <v>-30.220678695681485</v>
      </c>
    </row>
    <row r="108" spans="1:4" x14ac:dyDescent="0.25">
      <c r="A108" s="5" t="s">
        <v>149</v>
      </c>
      <c r="B108" s="7">
        <v>-30.220678695681482</v>
      </c>
      <c r="C108" s="7">
        <v>-3.0382712939534498E-2</v>
      </c>
      <c r="D108" s="7">
        <f t="shared" si="1"/>
        <v>-30.251061408621016</v>
      </c>
    </row>
    <row r="109" spans="1:4" x14ac:dyDescent="0.25">
      <c r="A109" s="5" t="s">
        <v>60</v>
      </c>
      <c r="B109" s="7">
        <v>-8.6613231225312486</v>
      </c>
      <c r="C109" s="7">
        <v>-1.791194131560302E-2</v>
      </c>
      <c r="D109" s="7">
        <f t="shared" si="1"/>
        <v>-8.6792350638468516</v>
      </c>
    </row>
    <row r="110" spans="1:4" x14ac:dyDescent="0.25">
      <c r="A110" s="5" t="s">
        <v>178</v>
      </c>
      <c r="B110" s="7">
        <v>-1.9950328403341517</v>
      </c>
      <c r="C110" s="7">
        <v>0</v>
      </c>
      <c r="D110" s="7">
        <f t="shared" si="1"/>
        <v>-1.9950328403341517</v>
      </c>
    </row>
    <row r="111" spans="1:4" x14ac:dyDescent="0.25">
      <c r="A111" s="5" t="s">
        <v>252</v>
      </c>
      <c r="B111" s="7">
        <v>-30.220678695681482</v>
      </c>
      <c r="C111" s="7">
        <v>0</v>
      </c>
      <c r="D111" s="7">
        <f t="shared" si="1"/>
        <v>-30.220678695681482</v>
      </c>
    </row>
    <row r="112" spans="1:4" x14ac:dyDescent="0.25">
      <c r="A112" s="5" t="s">
        <v>90</v>
      </c>
      <c r="B112" s="7">
        <v>-9.754459728299306</v>
      </c>
      <c r="C112" s="7">
        <v>-2.8017299626241203</v>
      </c>
      <c r="D112" s="7">
        <f t="shared" si="1"/>
        <v>-12.556189690923427</v>
      </c>
    </row>
    <row r="113" spans="1:4" x14ac:dyDescent="0.25">
      <c r="A113" s="5" t="s">
        <v>439</v>
      </c>
      <c r="B113" s="7">
        <v>-28.225645855347331</v>
      </c>
      <c r="C113" s="7">
        <v>-1.274603035925761</v>
      </c>
      <c r="D113" s="7">
        <f t="shared" si="1"/>
        <v>-29.500248891273092</v>
      </c>
    </row>
    <row r="114" spans="1:4" x14ac:dyDescent="0.25">
      <c r="A114" s="5" t="s">
        <v>62</v>
      </c>
      <c r="B114" s="7">
        <v>-30.220678695681482</v>
      </c>
      <c r="C114" s="7">
        <v>-1.1500865019202253E-2</v>
      </c>
      <c r="D114" s="7">
        <f t="shared" si="1"/>
        <v>-30.232179560700683</v>
      </c>
    </row>
    <row r="115" spans="1:4" x14ac:dyDescent="0.25">
      <c r="A115" s="5" t="s">
        <v>260</v>
      </c>
      <c r="B115" s="7">
        <v>-30.220678695681485</v>
      </c>
      <c r="C115" s="7">
        <v>0</v>
      </c>
      <c r="D115" s="7">
        <f t="shared" si="1"/>
        <v>-30.220678695681485</v>
      </c>
    </row>
    <row r="116" spans="1:4" x14ac:dyDescent="0.25">
      <c r="A116" s="5" t="s">
        <v>150</v>
      </c>
      <c r="B116" s="7">
        <v>-30.220678695681482</v>
      </c>
      <c r="C116" s="7">
        <v>0</v>
      </c>
      <c r="D116" s="7">
        <f t="shared" si="1"/>
        <v>-30.220678695681482</v>
      </c>
    </row>
    <row r="117" spans="1:4" x14ac:dyDescent="0.25">
      <c r="A117" s="5" t="s">
        <v>70</v>
      </c>
      <c r="B117" s="7">
        <v>-9.754459728299306</v>
      </c>
      <c r="C117" s="7">
        <v>-0.25511119392204634</v>
      </c>
      <c r="D117" s="7">
        <f t="shared" si="1"/>
        <v>-10.009570922221352</v>
      </c>
    </row>
    <row r="118" spans="1:4" x14ac:dyDescent="0.25">
      <c r="A118" s="5" t="s">
        <v>151</v>
      </c>
      <c r="B118" s="7">
        <v>-30.220678695681482</v>
      </c>
      <c r="C118" s="7">
        <v>0</v>
      </c>
      <c r="D118" s="7">
        <f t="shared" si="1"/>
        <v>-30.220678695681482</v>
      </c>
    </row>
    <row r="119" spans="1:4" x14ac:dyDescent="0.25">
      <c r="A119" s="5" t="s">
        <v>387</v>
      </c>
      <c r="B119" s="7">
        <v>-30.220678695681485</v>
      </c>
      <c r="C119" s="7">
        <v>0</v>
      </c>
      <c r="D119" s="7">
        <f t="shared" si="1"/>
        <v>-30.220678695681485</v>
      </c>
    </row>
    <row r="120" spans="1:4" x14ac:dyDescent="0.25">
      <c r="A120" s="5" t="s">
        <v>179</v>
      </c>
      <c r="B120" s="7">
        <v>-30.220678695681482</v>
      </c>
      <c r="C120" s="7">
        <v>0</v>
      </c>
      <c r="D120" s="7">
        <f t="shared" si="1"/>
        <v>-30.220678695681482</v>
      </c>
    </row>
    <row r="121" spans="1:4" x14ac:dyDescent="0.25">
      <c r="A121" s="5" t="s">
        <v>209</v>
      </c>
      <c r="B121" s="7">
        <v>-8.6613231225312486</v>
      </c>
      <c r="C121" s="7">
        <v>-0.14980463690622622</v>
      </c>
      <c r="D121" s="7">
        <f t="shared" si="1"/>
        <v>-8.8111277594374755</v>
      </c>
    </row>
    <row r="122" spans="1:4" x14ac:dyDescent="0.25">
      <c r="A122" s="5" t="s">
        <v>180</v>
      </c>
      <c r="B122" s="7">
        <v>-30.220678695681482</v>
      </c>
      <c r="C122" s="7">
        <v>0</v>
      </c>
      <c r="D122" s="7">
        <f t="shared" si="1"/>
        <v>-30.220678695681482</v>
      </c>
    </row>
    <row r="123" spans="1:4" x14ac:dyDescent="0.25">
      <c r="A123" s="5" t="s">
        <v>101</v>
      </c>
      <c r="B123" s="7">
        <v>-30.220678695681482</v>
      </c>
      <c r="C123" s="7">
        <v>-4.0184502735500089</v>
      </c>
      <c r="D123" s="7">
        <f t="shared" si="1"/>
        <v>-34.239128969231487</v>
      </c>
    </row>
    <row r="124" spans="1:4" x14ac:dyDescent="0.25">
      <c r="A124" s="5" t="s">
        <v>121</v>
      </c>
      <c r="B124" s="7">
        <v>-469.84264284816203</v>
      </c>
      <c r="C124" s="7">
        <v>-20.709398043967798</v>
      </c>
      <c r="D124" s="7">
        <f t="shared" si="1"/>
        <v>-490.55204089212981</v>
      </c>
    </row>
    <row r="125" spans="1:4" x14ac:dyDescent="0.25">
      <c r="A125" s="5" t="s">
        <v>351</v>
      </c>
      <c r="B125" s="7">
        <v>-6.2442546940907224</v>
      </c>
      <c r="C125" s="7">
        <v>-2.896871940070082E-2</v>
      </c>
      <c r="D125" s="7">
        <f t="shared" si="1"/>
        <v>-6.2732234134914231</v>
      </c>
    </row>
    <row r="126" spans="1:4" x14ac:dyDescent="0.25">
      <c r="A126" s="5" t="s">
        <v>141</v>
      </c>
      <c r="B126" s="7">
        <v>-30.220678695681482</v>
      </c>
      <c r="C126" s="7">
        <v>-396.87444123259104</v>
      </c>
      <c r="D126" s="7">
        <f t="shared" si="1"/>
        <v>-427.09511992827254</v>
      </c>
    </row>
    <row r="127" spans="1:4" x14ac:dyDescent="0.25">
      <c r="A127" s="5" t="s">
        <v>405</v>
      </c>
      <c r="B127" s="7">
        <v>-1.9950328403341517</v>
      </c>
      <c r="C127" s="7">
        <v>0</v>
      </c>
      <c r="D127" s="7">
        <f t="shared" si="1"/>
        <v>-1.9950328403341517</v>
      </c>
    </row>
    <row r="128" spans="1:4" x14ac:dyDescent="0.25">
      <c r="A128" s="5" t="s">
        <v>9</v>
      </c>
      <c r="B128" s="7">
        <v>-9.754459728299306</v>
      </c>
      <c r="C128" s="7">
        <v>-3.467664145703081E-2</v>
      </c>
      <c r="D128" s="7">
        <f t="shared" si="1"/>
        <v>-9.7891363697563367</v>
      </c>
    </row>
    <row r="129" spans="1:4" x14ac:dyDescent="0.25">
      <c r="A129" s="5" t="s">
        <v>233</v>
      </c>
      <c r="B129" s="7">
        <v>-30.220678695681485</v>
      </c>
      <c r="C129" s="7">
        <v>0</v>
      </c>
      <c r="D129" s="7">
        <f t="shared" si="1"/>
        <v>-30.220678695681485</v>
      </c>
    </row>
    <row r="130" spans="1:4" x14ac:dyDescent="0.25">
      <c r="A130" s="5" t="s">
        <v>401</v>
      </c>
      <c r="B130" s="7">
        <v>-30.220678695681482</v>
      </c>
      <c r="C130" s="7">
        <v>0</v>
      </c>
      <c r="D130" s="7">
        <f t="shared" si="1"/>
        <v>-30.220678695681482</v>
      </c>
    </row>
    <row r="131" spans="1:4" x14ac:dyDescent="0.25">
      <c r="A131" s="5" t="s">
        <v>181</v>
      </c>
      <c r="B131" s="7">
        <v>-30.220678695681482</v>
      </c>
      <c r="C131" s="7">
        <v>0</v>
      </c>
      <c r="D131" s="7">
        <f t="shared" si="1"/>
        <v>-30.220678695681482</v>
      </c>
    </row>
    <row r="132" spans="1:4" x14ac:dyDescent="0.25">
      <c r="A132" s="5" t="s">
        <v>152</v>
      </c>
      <c r="B132" s="7">
        <v>-10.951479478256491</v>
      </c>
      <c r="C132" s="7">
        <v>0</v>
      </c>
      <c r="D132" s="7">
        <f t="shared" si="1"/>
        <v>-10.951479478256491</v>
      </c>
    </row>
    <row r="133" spans="1:4" x14ac:dyDescent="0.25">
      <c r="A133" s="5" t="s">
        <v>55</v>
      </c>
      <c r="B133" s="7">
        <v>-24.480697943867092</v>
      </c>
      <c r="C133" s="7">
        <v>-6.1215013297057093E-2</v>
      </c>
      <c r="D133" s="7">
        <f t="shared" si="1"/>
        <v>-24.541912957164151</v>
      </c>
    </row>
    <row r="134" spans="1:4" x14ac:dyDescent="0.25">
      <c r="A134" s="5" t="s">
        <v>426</v>
      </c>
      <c r="B134" s="7">
        <v>-1.9950328403341517</v>
      </c>
      <c r="C134" s="7">
        <v>0</v>
      </c>
      <c r="D134" s="7">
        <f t="shared" si="1"/>
        <v>-1.9950328403341517</v>
      </c>
    </row>
    <row r="135" spans="1:4" x14ac:dyDescent="0.25">
      <c r="A135" s="5" t="s">
        <v>618</v>
      </c>
      <c r="B135" s="7">
        <v>-71.28430840192317</v>
      </c>
      <c r="C135" s="7">
        <v>-368.4324822670871</v>
      </c>
      <c r="D135" s="7">
        <f t="shared" si="1"/>
        <v>-439.71679066901027</v>
      </c>
    </row>
    <row r="136" spans="1:4" x14ac:dyDescent="0.25">
      <c r="A136" s="5" t="s">
        <v>134</v>
      </c>
      <c r="B136" s="7">
        <v>-1.9950328403341517</v>
      </c>
      <c r="C136" s="7">
        <v>-165.20620910882701</v>
      </c>
      <c r="D136" s="7">
        <f t="shared" si="1"/>
        <v>-167.20124194916116</v>
      </c>
    </row>
    <row r="137" spans="1:4" x14ac:dyDescent="0.25">
      <c r="A137" s="5" t="s">
        <v>124</v>
      </c>
      <c r="B137" s="7">
        <v>-30.220678695681482</v>
      </c>
      <c r="C137" s="7">
        <v>-38.272974841746368</v>
      </c>
      <c r="D137" s="7">
        <f t="shared" si="1"/>
        <v>-68.493653537427846</v>
      </c>
    </row>
    <row r="138" spans="1:4" x14ac:dyDescent="0.25">
      <c r="A138" s="5" t="s">
        <v>212</v>
      </c>
      <c r="B138" s="7">
        <v>-30.220678695681482</v>
      </c>
      <c r="C138" s="7">
        <v>0</v>
      </c>
      <c r="D138" s="7">
        <f t="shared" si="1"/>
        <v>-30.220678695681482</v>
      </c>
    </row>
    <row r="139" spans="1:4" x14ac:dyDescent="0.25">
      <c r="A139" s="5" t="s">
        <v>153</v>
      </c>
      <c r="B139" s="7">
        <v>-30.220678695681482</v>
      </c>
      <c r="C139" s="7">
        <v>0</v>
      </c>
      <c r="D139" s="7">
        <f t="shared" si="1"/>
        <v>-30.220678695681482</v>
      </c>
    </row>
    <row r="140" spans="1:4" x14ac:dyDescent="0.25">
      <c r="A140" s="5" t="s">
        <v>223</v>
      </c>
      <c r="B140" s="7">
        <v>-30.220678695681482</v>
      </c>
      <c r="C140" s="7">
        <v>0</v>
      </c>
      <c r="D140" s="7">
        <f t="shared" si="1"/>
        <v>-30.220678695681482</v>
      </c>
    </row>
    <row r="141" spans="1:4" x14ac:dyDescent="0.25">
      <c r="A141" s="5" t="s">
        <v>388</v>
      </c>
      <c r="B141" s="7">
        <v>-1.9950328403341517</v>
      </c>
      <c r="C141" s="7">
        <v>0</v>
      </c>
      <c r="D141" s="7">
        <f t="shared" si="1"/>
        <v>-1.9950328403341517</v>
      </c>
    </row>
    <row r="142" spans="1:4" x14ac:dyDescent="0.25">
      <c r="A142" s="5" t="s">
        <v>122</v>
      </c>
      <c r="B142" s="7">
        <v>-30.220678695681482</v>
      </c>
      <c r="C142" s="7">
        <v>-22.206367920106278</v>
      </c>
      <c r="D142" s="7">
        <f t="shared" ref="D142:D205" si="2">SUM(B142:C142)</f>
        <v>-52.427046615787759</v>
      </c>
    </row>
    <row r="143" spans="1:4" x14ac:dyDescent="0.25">
      <c r="A143" s="5" t="s">
        <v>31</v>
      </c>
      <c r="B143" s="7">
        <v>-30.220678695681482</v>
      </c>
      <c r="C143" s="7">
        <v>-0.26369871329812128</v>
      </c>
      <c r="D143" s="7">
        <f t="shared" si="2"/>
        <v>-30.484377408979604</v>
      </c>
    </row>
    <row r="144" spans="1:4" x14ac:dyDescent="0.25">
      <c r="A144" s="5" t="s">
        <v>389</v>
      </c>
      <c r="B144" s="7">
        <v>-30.220678695681485</v>
      </c>
      <c r="C144" s="7">
        <v>0</v>
      </c>
      <c r="D144" s="7">
        <f t="shared" si="2"/>
        <v>-30.220678695681485</v>
      </c>
    </row>
    <row r="145" spans="1:4" x14ac:dyDescent="0.25">
      <c r="A145" s="5" t="s">
        <v>110</v>
      </c>
      <c r="B145" s="7">
        <v>-109.66816677218949</v>
      </c>
      <c r="C145" s="7">
        <v>-17.652084068095228</v>
      </c>
      <c r="D145" s="7">
        <f t="shared" si="2"/>
        <v>-127.32025084028473</v>
      </c>
    </row>
    <row r="146" spans="1:4" x14ac:dyDescent="0.25">
      <c r="A146" s="5" t="s">
        <v>15</v>
      </c>
      <c r="B146" s="7">
        <v>-6.6662902821970969</v>
      </c>
      <c r="C146" s="7">
        <v>-8.2613831439273082E-3</v>
      </c>
      <c r="D146" s="7">
        <f t="shared" si="2"/>
        <v>-6.6745516653410242</v>
      </c>
    </row>
    <row r="147" spans="1:4" x14ac:dyDescent="0.25">
      <c r="A147" s="5" t="s">
        <v>727</v>
      </c>
      <c r="B147" s="7">
        <v>-439.421620422812</v>
      </c>
      <c r="C147" s="7">
        <v>0</v>
      </c>
      <c r="D147" s="7">
        <f t="shared" si="2"/>
        <v>-439.421620422812</v>
      </c>
    </row>
    <row r="148" spans="1:4" x14ac:dyDescent="0.25">
      <c r="A148" s="5" t="s">
        <v>390</v>
      </c>
      <c r="B148" s="7">
        <v>-21.768506000035476</v>
      </c>
      <c r="C148" s="7">
        <v>0</v>
      </c>
      <c r="D148" s="7">
        <f t="shared" si="2"/>
        <v>-21.768506000035476</v>
      </c>
    </row>
    <row r="149" spans="1:4" x14ac:dyDescent="0.25">
      <c r="A149" s="5" t="s">
        <v>729</v>
      </c>
      <c r="B149" s="7">
        <v>-63.059195894008958</v>
      </c>
      <c r="C149" s="7">
        <v>0</v>
      </c>
      <c r="D149" s="7">
        <f t="shared" si="2"/>
        <v>-63.059195894008958</v>
      </c>
    </row>
    <row r="150" spans="1:4" x14ac:dyDescent="0.25">
      <c r="A150" s="5" t="s">
        <v>261</v>
      </c>
      <c r="B150" s="7">
        <v>-7.0422677844676898</v>
      </c>
      <c r="C150" s="7">
        <v>0</v>
      </c>
      <c r="D150" s="7">
        <f t="shared" si="2"/>
        <v>-7.0422677844676898</v>
      </c>
    </row>
    <row r="151" spans="1:4" x14ac:dyDescent="0.25">
      <c r="A151" s="5" t="s">
        <v>182</v>
      </c>
      <c r="B151" s="7">
        <v>-30.220678695681482</v>
      </c>
      <c r="C151" s="7">
        <v>0</v>
      </c>
      <c r="D151" s="7">
        <f t="shared" si="2"/>
        <v>-30.220678695681482</v>
      </c>
    </row>
    <row r="152" spans="1:4" x14ac:dyDescent="0.25">
      <c r="A152" s="5" t="s">
        <v>733</v>
      </c>
      <c r="B152" s="7">
        <v>-71.28430840192317</v>
      </c>
      <c r="C152" s="7">
        <v>0</v>
      </c>
      <c r="D152" s="7">
        <f t="shared" si="2"/>
        <v>-71.28430840192317</v>
      </c>
    </row>
    <row r="153" spans="1:4" x14ac:dyDescent="0.25">
      <c r="A153" s="5" t="s">
        <v>105</v>
      </c>
      <c r="B153" s="7">
        <v>-30.220678695681482</v>
      </c>
      <c r="C153" s="7">
        <v>-16.454220046473463</v>
      </c>
      <c r="D153" s="7">
        <f t="shared" si="2"/>
        <v>-46.674898742154944</v>
      </c>
    </row>
    <row r="154" spans="1:4" x14ac:dyDescent="0.25">
      <c r="A154" s="5" t="s">
        <v>51</v>
      </c>
      <c r="B154" s="7">
        <v>-24.480697943867092</v>
      </c>
      <c r="C154" s="7">
        <v>-71.496192195684998</v>
      </c>
      <c r="D154" s="7">
        <f t="shared" si="2"/>
        <v>-95.976890139552097</v>
      </c>
    </row>
    <row r="155" spans="1:4" x14ac:dyDescent="0.25">
      <c r="A155" s="5" t="s">
        <v>735</v>
      </c>
      <c r="B155" s="7">
        <v>-98.701350094970536</v>
      </c>
      <c r="C155" s="7">
        <v>0</v>
      </c>
      <c r="D155" s="7">
        <f t="shared" si="2"/>
        <v>-98.701350094970536</v>
      </c>
    </row>
    <row r="156" spans="1:4" x14ac:dyDescent="0.25">
      <c r="A156" s="5" t="s">
        <v>361</v>
      </c>
      <c r="B156" s="7">
        <v>-7.0422677844676898</v>
      </c>
      <c r="C156" s="7">
        <v>0</v>
      </c>
      <c r="D156" s="7">
        <f t="shared" si="2"/>
        <v>-7.0422677844676898</v>
      </c>
    </row>
    <row r="157" spans="1:4" x14ac:dyDescent="0.25">
      <c r="A157" s="5" t="s">
        <v>73</v>
      </c>
      <c r="B157" s="7">
        <v>-30.220678695681482</v>
      </c>
      <c r="C157" s="7">
        <v>-0.10246585533236983</v>
      </c>
      <c r="D157" s="7">
        <f t="shared" si="2"/>
        <v>-30.323144551013851</v>
      </c>
    </row>
    <row r="158" spans="1:4" x14ac:dyDescent="0.25">
      <c r="A158" s="5" t="s">
        <v>435</v>
      </c>
      <c r="B158" s="7">
        <v>-30.220678695681482</v>
      </c>
      <c r="C158" s="7">
        <v>0</v>
      </c>
      <c r="D158" s="7">
        <f t="shared" si="2"/>
        <v>-30.220678695681482</v>
      </c>
    </row>
    <row r="159" spans="1:4" x14ac:dyDescent="0.25">
      <c r="A159" s="5" t="s">
        <v>740</v>
      </c>
      <c r="B159" s="7">
        <v>-76.767716740532634</v>
      </c>
      <c r="C159" s="7">
        <v>0</v>
      </c>
      <c r="D159" s="7">
        <f t="shared" si="2"/>
        <v>-76.767716740532634</v>
      </c>
    </row>
    <row r="160" spans="1:4" x14ac:dyDescent="0.25">
      <c r="A160" s="5" t="s">
        <v>364</v>
      </c>
      <c r="B160" s="7">
        <v>-8.9564466379223386</v>
      </c>
      <c r="C160" s="7">
        <v>-0.33167916149781901</v>
      </c>
      <c r="D160" s="7">
        <f t="shared" si="2"/>
        <v>-9.2881257994201576</v>
      </c>
    </row>
    <row r="161" spans="1:4" x14ac:dyDescent="0.25">
      <c r="A161" s="5" t="s">
        <v>213</v>
      </c>
      <c r="B161" s="7">
        <v>-30.220678695681482</v>
      </c>
      <c r="C161" s="7">
        <v>0</v>
      </c>
      <c r="D161" s="7">
        <f t="shared" si="2"/>
        <v>-30.220678695681482</v>
      </c>
    </row>
    <row r="162" spans="1:4" x14ac:dyDescent="0.25">
      <c r="A162" s="5" t="s">
        <v>61</v>
      </c>
      <c r="B162" s="7">
        <v>-9.754459728299306</v>
      </c>
      <c r="C162" s="7">
        <v>-0.28527865250641576</v>
      </c>
      <c r="D162" s="7">
        <f t="shared" si="2"/>
        <v>-10.039738380805721</v>
      </c>
    </row>
    <row r="163" spans="1:4" x14ac:dyDescent="0.25">
      <c r="A163" s="5" t="s">
        <v>224</v>
      </c>
      <c r="B163" s="7">
        <v>-30.220678695681482</v>
      </c>
      <c r="C163" s="7">
        <v>0</v>
      </c>
      <c r="D163" s="7">
        <f t="shared" si="2"/>
        <v>-30.220678695681482</v>
      </c>
    </row>
    <row r="164" spans="1:4" x14ac:dyDescent="0.25">
      <c r="A164" s="5" t="s">
        <v>371</v>
      </c>
      <c r="B164" s="7">
        <v>-30.220678695681482</v>
      </c>
      <c r="C164" s="7">
        <v>0</v>
      </c>
      <c r="D164" s="7">
        <f t="shared" si="2"/>
        <v>-30.220678695681482</v>
      </c>
    </row>
    <row r="165" spans="1:4" x14ac:dyDescent="0.25">
      <c r="A165" s="5" t="s">
        <v>205</v>
      </c>
      <c r="B165" s="7">
        <v>-30.220678695681482</v>
      </c>
      <c r="C165" s="7">
        <v>0</v>
      </c>
      <c r="D165" s="7">
        <f t="shared" si="2"/>
        <v>-30.220678695681482</v>
      </c>
    </row>
    <row r="166" spans="1:4" x14ac:dyDescent="0.25">
      <c r="A166" s="5" t="s">
        <v>53</v>
      </c>
      <c r="B166" s="7">
        <v>-30.220678695681482</v>
      </c>
      <c r="C166" s="7">
        <v>-0.27427417830428463</v>
      </c>
      <c r="D166" s="7">
        <f t="shared" si="2"/>
        <v>-30.494952873985767</v>
      </c>
    </row>
    <row r="167" spans="1:4" x14ac:dyDescent="0.25">
      <c r="A167" s="5" t="s">
        <v>218</v>
      </c>
      <c r="B167" s="7">
        <v>-30.220678695681482</v>
      </c>
      <c r="C167" s="7">
        <v>0</v>
      </c>
      <c r="D167" s="7">
        <f t="shared" si="2"/>
        <v>-30.220678695681482</v>
      </c>
    </row>
    <row r="168" spans="1:4" x14ac:dyDescent="0.25">
      <c r="A168" s="5" t="s">
        <v>232</v>
      </c>
      <c r="B168" s="7">
        <v>-30.220678695681482</v>
      </c>
      <c r="C168" s="7">
        <v>0</v>
      </c>
      <c r="D168" s="7">
        <f t="shared" si="2"/>
        <v>-30.220678695681482</v>
      </c>
    </row>
    <row r="169" spans="1:4" x14ac:dyDescent="0.25">
      <c r="A169" s="5" t="s">
        <v>262</v>
      </c>
      <c r="B169" s="7">
        <v>-30.220678695681482</v>
      </c>
      <c r="C169" s="7">
        <v>0</v>
      </c>
      <c r="D169" s="7">
        <f t="shared" si="2"/>
        <v>-30.220678695681482</v>
      </c>
    </row>
    <row r="170" spans="1:4" x14ac:dyDescent="0.25">
      <c r="A170" s="5" t="s">
        <v>416</v>
      </c>
      <c r="B170" s="7">
        <v>-30.220678695681482</v>
      </c>
      <c r="C170" s="7">
        <v>0</v>
      </c>
      <c r="D170" s="7">
        <f t="shared" si="2"/>
        <v>-30.220678695681482</v>
      </c>
    </row>
    <row r="171" spans="1:4" x14ac:dyDescent="0.25">
      <c r="A171" s="5" t="s">
        <v>154</v>
      </c>
      <c r="B171" s="7">
        <v>-30.220678695681482</v>
      </c>
      <c r="C171" s="7">
        <v>0</v>
      </c>
      <c r="D171" s="7">
        <f t="shared" si="2"/>
        <v>-30.220678695681482</v>
      </c>
    </row>
    <row r="172" spans="1:4" x14ac:dyDescent="0.25">
      <c r="A172" s="5" t="s">
        <v>86</v>
      </c>
      <c r="B172" s="7">
        <v>-128.92202879065201</v>
      </c>
      <c r="C172" s="7">
        <v>-0.96090547959377048</v>
      </c>
      <c r="D172" s="7">
        <f t="shared" si="2"/>
        <v>-129.88293427024578</v>
      </c>
    </row>
    <row r="173" spans="1:4" x14ac:dyDescent="0.25">
      <c r="A173" s="5" t="s">
        <v>155</v>
      </c>
      <c r="B173" s="7">
        <v>-30.220678695681482</v>
      </c>
      <c r="C173" s="7">
        <v>0</v>
      </c>
      <c r="D173" s="7">
        <f t="shared" si="2"/>
        <v>-30.220678695681482</v>
      </c>
    </row>
    <row r="174" spans="1:4" x14ac:dyDescent="0.25">
      <c r="A174" s="5" t="s">
        <v>418</v>
      </c>
      <c r="B174" s="7">
        <v>-1.9950328403341517</v>
      </c>
      <c r="C174" s="7">
        <v>0</v>
      </c>
      <c r="D174" s="7">
        <f t="shared" si="2"/>
        <v>-1.9950328403341517</v>
      </c>
    </row>
    <row r="175" spans="1:4" x14ac:dyDescent="0.25">
      <c r="A175" s="5" t="s">
        <v>253</v>
      </c>
      <c r="B175" s="7">
        <v>-30.220678695681482</v>
      </c>
      <c r="C175" s="7">
        <v>0</v>
      </c>
      <c r="D175" s="7">
        <f t="shared" si="2"/>
        <v>-30.220678695681482</v>
      </c>
    </row>
    <row r="176" spans="1:4" x14ac:dyDescent="0.25">
      <c r="A176" s="5" t="s">
        <v>417</v>
      </c>
      <c r="B176" s="7">
        <v>-1.9950328403341517</v>
      </c>
      <c r="C176" s="7">
        <v>0</v>
      </c>
      <c r="D176" s="7">
        <f t="shared" si="2"/>
        <v>-1.9950328403341517</v>
      </c>
    </row>
    <row r="177" spans="1:4" x14ac:dyDescent="0.25">
      <c r="A177" s="5" t="s">
        <v>80</v>
      </c>
      <c r="B177" s="7">
        <v>-3.5102050342085835</v>
      </c>
      <c r="C177" s="7">
        <v>-0.55712014563489687</v>
      </c>
      <c r="D177" s="7">
        <f t="shared" si="2"/>
        <v>-4.0673251798434809</v>
      </c>
    </row>
    <row r="178" spans="1:4" x14ac:dyDescent="0.25">
      <c r="A178" s="5" t="s">
        <v>755</v>
      </c>
      <c r="B178" s="7">
        <v>-54.834083386094747</v>
      </c>
      <c r="C178" s="7">
        <v>0</v>
      </c>
      <c r="D178" s="7">
        <f t="shared" si="2"/>
        <v>-54.834083386094747</v>
      </c>
    </row>
    <row r="179" spans="1:4" x14ac:dyDescent="0.25">
      <c r="A179" s="5" t="s">
        <v>263</v>
      </c>
      <c r="B179" s="7">
        <v>-30.220678695681482</v>
      </c>
      <c r="C179" s="7">
        <v>0</v>
      </c>
      <c r="D179" s="7">
        <f t="shared" si="2"/>
        <v>-30.220678695681482</v>
      </c>
    </row>
    <row r="180" spans="1:4" x14ac:dyDescent="0.25">
      <c r="A180" s="5" t="s">
        <v>12</v>
      </c>
      <c r="B180" s="7">
        <v>-30.220678695681482</v>
      </c>
      <c r="C180" s="7">
        <v>-2.4314155295895545E-2</v>
      </c>
      <c r="D180" s="7">
        <f t="shared" si="2"/>
        <v>-30.244992850977376</v>
      </c>
    </row>
    <row r="181" spans="1:4" x14ac:dyDescent="0.25">
      <c r="A181" s="5" t="s">
        <v>226</v>
      </c>
      <c r="B181" s="7">
        <v>-30.220678695681482</v>
      </c>
      <c r="C181" s="7">
        <v>0</v>
      </c>
      <c r="D181" s="7">
        <f t="shared" si="2"/>
        <v>-30.220678695681482</v>
      </c>
    </row>
    <row r="182" spans="1:4" x14ac:dyDescent="0.25">
      <c r="A182" s="5" t="s">
        <v>365</v>
      </c>
      <c r="B182" s="7">
        <v>-0.42203558810637448</v>
      </c>
      <c r="C182" s="7">
        <v>-2.531628059705264E-2</v>
      </c>
      <c r="D182" s="7">
        <f t="shared" si="2"/>
        <v>-0.44735186870342714</v>
      </c>
    </row>
    <row r="183" spans="1:4" x14ac:dyDescent="0.25">
      <c r="A183" s="5" t="s">
        <v>125</v>
      </c>
      <c r="B183" s="7">
        <v>-30.220678695681482</v>
      </c>
      <c r="C183" s="7">
        <v>-26.292235243494513</v>
      </c>
      <c r="D183" s="7">
        <f t="shared" si="2"/>
        <v>-56.512913939175995</v>
      </c>
    </row>
    <row r="184" spans="1:4" x14ac:dyDescent="0.25">
      <c r="A184" s="5" t="s">
        <v>81</v>
      </c>
      <c r="B184" s="7">
        <v>-10.951479478256491</v>
      </c>
      <c r="C184" s="7">
        <v>-1.0694542214175418</v>
      </c>
      <c r="D184" s="7">
        <f t="shared" si="2"/>
        <v>-12.020933699674034</v>
      </c>
    </row>
    <row r="185" spans="1:4" x14ac:dyDescent="0.25">
      <c r="A185" s="5" t="s">
        <v>137</v>
      </c>
      <c r="B185" s="7">
        <v>-3661.7044132422102</v>
      </c>
      <c r="C185" s="7">
        <v>-134.99658830957279</v>
      </c>
      <c r="D185" s="7">
        <f t="shared" si="2"/>
        <v>-3796.7010015517831</v>
      </c>
    </row>
    <row r="186" spans="1:4" x14ac:dyDescent="0.25">
      <c r="A186" s="5" t="s">
        <v>68</v>
      </c>
      <c r="B186" s="7">
        <v>-30.220678695681482</v>
      </c>
      <c r="C186" s="7">
        <v>0</v>
      </c>
      <c r="D186" s="7">
        <f t="shared" si="2"/>
        <v>-30.220678695681482</v>
      </c>
    </row>
    <row r="187" spans="1:4" x14ac:dyDescent="0.25">
      <c r="A187" s="5" t="s">
        <v>91</v>
      </c>
      <c r="B187" s="7">
        <v>-30.220678695681482</v>
      </c>
      <c r="C187" s="7">
        <v>-1.1500865019202253E-2</v>
      </c>
      <c r="D187" s="7">
        <f t="shared" si="2"/>
        <v>-30.232179560700683</v>
      </c>
    </row>
    <row r="188" spans="1:4" x14ac:dyDescent="0.25">
      <c r="A188" s="5" t="s">
        <v>183</v>
      </c>
      <c r="B188" s="7">
        <v>-30.220678695681482</v>
      </c>
      <c r="C188" s="7">
        <v>0</v>
      </c>
      <c r="D188" s="7">
        <f t="shared" si="2"/>
        <v>-30.220678695681482</v>
      </c>
    </row>
    <row r="189" spans="1:4" x14ac:dyDescent="0.25">
      <c r="A189" s="5" t="s">
        <v>763</v>
      </c>
      <c r="B189" s="7">
        <v>-54.834083386094747</v>
      </c>
      <c r="C189" s="7">
        <v>0</v>
      </c>
      <c r="D189" s="7">
        <f t="shared" si="2"/>
        <v>-54.834083386094747</v>
      </c>
    </row>
    <row r="190" spans="1:4" x14ac:dyDescent="0.25">
      <c r="A190" s="5" t="s">
        <v>130</v>
      </c>
      <c r="B190" s="7">
        <v>-30.220678695681482</v>
      </c>
      <c r="C190" s="7">
        <v>-76.786362903679887</v>
      </c>
      <c r="D190" s="7">
        <f t="shared" si="2"/>
        <v>-107.00704159936137</v>
      </c>
    </row>
    <row r="191" spans="1:4" x14ac:dyDescent="0.25">
      <c r="A191" s="5" t="s">
        <v>111</v>
      </c>
      <c r="B191" s="7">
        <v>-531.97696173234135</v>
      </c>
      <c r="C191" s="7">
        <v>-17.652084068095228</v>
      </c>
      <c r="D191" s="7">
        <f t="shared" si="2"/>
        <v>-549.62904580043653</v>
      </c>
    </row>
    <row r="192" spans="1:4" x14ac:dyDescent="0.25">
      <c r="A192" s="5" t="s">
        <v>7</v>
      </c>
      <c r="B192" s="7">
        <v>-30.220678695681482</v>
      </c>
      <c r="C192" s="7">
        <v>-7.4312521816871202E-4</v>
      </c>
      <c r="D192" s="7">
        <f t="shared" si="2"/>
        <v>-30.22142182089965</v>
      </c>
    </row>
    <row r="193" spans="1:4" x14ac:dyDescent="0.25">
      <c r="A193" s="5" t="s">
        <v>375</v>
      </c>
      <c r="B193" s="7">
        <v>-1.9950328403341517</v>
      </c>
      <c r="C193" s="7">
        <v>0</v>
      </c>
      <c r="D193" s="7">
        <f t="shared" si="2"/>
        <v>-1.9950328403341517</v>
      </c>
    </row>
    <row r="194" spans="1:4" x14ac:dyDescent="0.25">
      <c r="A194" s="5" t="s">
        <v>82</v>
      </c>
      <c r="B194" s="7">
        <v>-9.754459728299306</v>
      </c>
      <c r="C194" s="7">
        <v>-2.3288412696905425</v>
      </c>
      <c r="D194" s="7">
        <f t="shared" si="2"/>
        <v>-12.083300997989848</v>
      </c>
    </row>
    <row r="195" spans="1:4" x14ac:dyDescent="0.25">
      <c r="A195" s="5" t="s">
        <v>135</v>
      </c>
      <c r="B195" s="7">
        <v>-104.01963107917759</v>
      </c>
      <c r="C195" s="7">
        <v>-181.77892353338578</v>
      </c>
      <c r="D195" s="7">
        <f t="shared" si="2"/>
        <v>-285.79855461256335</v>
      </c>
    </row>
    <row r="196" spans="1:4" x14ac:dyDescent="0.25">
      <c r="A196" s="5" t="s">
        <v>156</v>
      </c>
      <c r="B196" s="7">
        <v>-30.220678695681482</v>
      </c>
      <c r="C196" s="7">
        <v>-3.6234297187953346E-2</v>
      </c>
      <c r="D196" s="7">
        <f t="shared" si="2"/>
        <v>-30.256912992869434</v>
      </c>
    </row>
    <row r="197" spans="1:4" x14ac:dyDescent="0.25">
      <c r="A197" s="5" t="s">
        <v>229</v>
      </c>
      <c r="B197" s="7">
        <v>-30.220678695681482</v>
      </c>
      <c r="C197" s="7">
        <v>0</v>
      </c>
      <c r="D197" s="7">
        <f t="shared" si="2"/>
        <v>-30.220678695681482</v>
      </c>
    </row>
    <row r="198" spans="1:4" x14ac:dyDescent="0.25">
      <c r="A198" s="5" t="s">
        <v>157</v>
      </c>
      <c r="B198" s="7">
        <v>-30.220678695681482</v>
      </c>
      <c r="C198" s="7">
        <v>0</v>
      </c>
      <c r="D198" s="7">
        <f t="shared" si="2"/>
        <v>-30.220678695681482</v>
      </c>
    </row>
    <row r="199" spans="1:4" x14ac:dyDescent="0.25">
      <c r="A199" s="5" t="s">
        <v>770</v>
      </c>
      <c r="B199" s="7">
        <v>-451.29788043423935</v>
      </c>
      <c r="C199" s="7">
        <v>0</v>
      </c>
      <c r="D199" s="7">
        <f t="shared" si="2"/>
        <v>-451.29788043423935</v>
      </c>
    </row>
    <row r="200" spans="1:4" x14ac:dyDescent="0.25">
      <c r="A200" s="5" t="s">
        <v>184</v>
      </c>
      <c r="B200" s="7">
        <v>-30.220678695681482</v>
      </c>
      <c r="C200" s="7">
        <v>0</v>
      </c>
      <c r="D200" s="7">
        <f t="shared" si="2"/>
        <v>-30.220678695681482</v>
      </c>
    </row>
    <row r="201" spans="1:4" x14ac:dyDescent="0.25">
      <c r="A201" s="5" t="s">
        <v>264</v>
      </c>
      <c r="B201" s="7">
        <v>-30.220678695681482</v>
      </c>
      <c r="C201" s="7">
        <v>0</v>
      </c>
      <c r="D201" s="7">
        <f t="shared" si="2"/>
        <v>-30.220678695681482</v>
      </c>
    </row>
    <row r="202" spans="1:4" x14ac:dyDescent="0.25">
      <c r="A202" s="5" t="s">
        <v>238</v>
      </c>
      <c r="B202" s="7">
        <v>-30.220678695681482</v>
      </c>
      <c r="C202" s="7">
        <v>0</v>
      </c>
      <c r="D202" s="7">
        <f t="shared" si="2"/>
        <v>-30.220678695681482</v>
      </c>
    </row>
    <row r="203" spans="1:4" x14ac:dyDescent="0.25">
      <c r="A203" s="5" t="s">
        <v>254</v>
      </c>
      <c r="B203" s="7">
        <v>-30.220678695681482</v>
      </c>
      <c r="C203" s="7">
        <v>0</v>
      </c>
      <c r="D203" s="7">
        <f t="shared" si="2"/>
        <v>-30.220678695681482</v>
      </c>
    </row>
    <row r="204" spans="1:4" x14ac:dyDescent="0.25">
      <c r="A204" s="5" t="s">
        <v>99</v>
      </c>
      <c r="B204" s="7">
        <v>-9.7544597282993077</v>
      </c>
      <c r="C204" s="7">
        <v>-8.1382747498020365</v>
      </c>
      <c r="D204" s="7">
        <f t="shared" si="2"/>
        <v>-17.892734478101346</v>
      </c>
    </row>
    <row r="205" spans="1:4" x14ac:dyDescent="0.25">
      <c r="A205" s="5" t="s">
        <v>772</v>
      </c>
      <c r="B205" s="7">
        <v>-65.800900063313691</v>
      </c>
      <c r="C205" s="7">
        <v>0</v>
      </c>
      <c r="D205" s="7">
        <f t="shared" si="2"/>
        <v>-65.800900063313691</v>
      </c>
    </row>
    <row r="206" spans="1:4" x14ac:dyDescent="0.25">
      <c r="A206" s="5" t="s">
        <v>773</v>
      </c>
      <c r="B206" s="7">
        <v>-109.66816677218949</v>
      </c>
      <c r="C206" s="7">
        <v>0</v>
      </c>
      <c r="D206" s="7">
        <f t="shared" ref="D206:D269" si="3">SUM(B206:C206)</f>
        <v>-109.66816677218949</v>
      </c>
    </row>
    <row r="207" spans="1:4" x14ac:dyDescent="0.25">
      <c r="A207" s="5" t="s">
        <v>372</v>
      </c>
      <c r="B207" s="7">
        <v>-1.9950328403341517</v>
      </c>
      <c r="C207" s="7">
        <v>0</v>
      </c>
      <c r="D207" s="7">
        <f t="shared" si="3"/>
        <v>-1.9950328403341517</v>
      </c>
    </row>
    <row r="208" spans="1:4" x14ac:dyDescent="0.25">
      <c r="A208" s="5" t="s">
        <v>775</v>
      </c>
      <c r="B208" s="7">
        <v>-74.026012571227909</v>
      </c>
      <c r="C208" s="7">
        <v>0</v>
      </c>
      <c r="D208" s="7">
        <f t="shared" si="3"/>
        <v>-74.026012571227909</v>
      </c>
    </row>
    <row r="209" spans="1:4" x14ac:dyDescent="0.25">
      <c r="A209" s="5" t="s">
        <v>777</v>
      </c>
      <c r="B209" s="7">
        <v>-74.026012571227909</v>
      </c>
      <c r="C209" s="7">
        <v>0</v>
      </c>
      <c r="D209" s="7">
        <f t="shared" si="3"/>
        <v>-74.026012571227909</v>
      </c>
    </row>
    <row r="210" spans="1:4" x14ac:dyDescent="0.25">
      <c r="A210" s="5" t="s">
        <v>185</v>
      </c>
      <c r="B210" s="7">
        <v>-30.220678695681482</v>
      </c>
      <c r="C210" s="7">
        <v>0</v>
      </c>
      <c r="D210" s="7">
        <f t="shared" si="3"/>
        <v>-30.220678695681482</v>
      </c>
    </row>
    <row r="211" spans="1:4" x14ac:dyDescent="0.25">
      <c r="A211" s="5" t="s">
        <v>10</v>
      </c>
      <c r="B211" s="7">
        <v>-30.220678695681482</v>
      </c>
      <c r="C211" s="7">
        <v>0</v>
      </c>
      <c r="D211" s="7">
        <f t="shared" si="3"/>
        <v>-30.220678695681482</v>
      </c>
    </row>
    <row r="212" spans="1:4" x14ac:dyDescent="0.25">
      <c r="A212" s="5" t="s">
        <v>76</v>
      </c>
      <c r="B212" s="7">
        <v>-30.220678695681482</v>
      </c>
      <c r="C212" s="7">
        <v>0</v>
      </c>
      <c r="D212" s="7">
        <f t="shared" si="3"/>
        <v>-30.220678695681482</v>
      </c>
    </row>
    <row r="213" spans="1:4" x14ac:dyDescent="0.25">
      <c r="A213" s="5" t="s">
        <v>265</v>
      </c>
      <c r="B213" s="7">
        <v>-30.220678695681482</v>
      </c>
      <c r="C213" s="7">
        <v>0</v>
      </c>
      <c r="D213" s="7">
        <f t="shared" si="3"/>
        <v>-30.220678695681482</v>
      </c>
    </row>
    <row r="214" spans="1:4" x14ac:dyDescent="0.25">
      <c r="A214" s="5" t="s">
        <v>783</v>
      </c>
      <c r="B214" s="7">
        <v>-63.059195894008958</v>
      </c>
      <c r="C214" s="7">
        <v>0</v>
      </c>
      <c r="D214" s="7">
        <f t="shared" si="3"/>
        <v>-63.059195894008958</v>
      </c>
    </row>
    <row r="215" spans="1:4" x14ac:dyDescent="0.25">
      <c r="A215" s="5" t="s">
        <v>266</v>
      </c>
      <c r="B215" s="7">
        <v>-30.220678695681482</v>
      </c>
      <c r="C215" s="7">
        <v>0</v>
      </c>
      <c r="D215" s="7">
        <f t="shared" si="3"/>
        <v>-30.220678695681482</v>
      </c>
    </row>
    <row r="216" spans="1:4" x14ac:dyDescent="0.25">
      <c r="A216" s="5" t="s">
        <v>377</v>
      </c>
      <c r="B216" s="7">
        <v>-30.220678695681482</v>
      </c>
      <c r="C216" s="7">
        <v>0</v>
      </c>
      <c r="D216" s="7">
        <f t="shared" si="3"/>
        <v>-30.220678695681482</v>
      </c>
    </row>
    <row r="217" spans="1:4" x14ac:dyDescent="0.25">
      <c r="A217" s="5" t="s">
        <v>785</v>
      </c>
      <c r="B217" s="7">
        <v>-109.66816677218949</v>
      </c>
      <c r="C217" s="7">
        <v>0</v>
      </c>
      <c r="D217" s="7">
        <f t="shared" si="3"/>
        <v>-109.66816677218949</v>
      </c>
    </row>
    <row r="218" spans="1:4" x14ac:dyDescent="0.25">
      <c r="A218" s="5" t="s">
        <v>112</v>
      </c>
      <c r="B218" s="7">
        <v>-475.05040045709404</v>
      </c>
      <c r="C218" s="7">
        <v>-17.652084068095228</v>
      </c>
      <c r="D218" s="7">
        <f t="shared" si="3"/>
        <v>-492.70248452518928</v>
      </c>
    </row>
    <row r="219" spans="1:4" x14ac:dyDescent="0.25">
      <c r="A219" s="5" t="s">
        <v>17</v>
      </c>
      <c r="B219" s="7">
        <v>-30.220678695681482</v>
      </c>
      <c r="C219" s="7">
        <v>-2.4314155295895545E-2</v>
      </c>
      <c r="D219" s="7">
        <f t="shared" si="3"/>
        <v>-30.244992850977376</v>
      </c>
    </row>
    <row r="220" spans="1:4" x14ac:dyDescent="0.25">
      <c r="A220" s="5" t="s">
        <v>789</v>
      </c>
      <c r="B220" s="7">
        <v>-109.66816677218949</v>
      </c>
      <c r="C220" s="7">
        <v>0</v>
      </c>
      <c r="D220" s="7">
        <f t="shared" si="3"/>
        <v>-109.66816677218949</v>
      </c>
    </row>
    <row r="221" spans="1:4" x14ac:dyDescent="0.25">
      <c r="A221" s="5" t="s">
        <v>448</v>
      </c>
      <c r="B221" s="7">
        <v>-0.42203558810637448</v>
      </c>
      <c r="C221" s="7">
        <v>0</v>
      </c>
      <c r="D221" s="7">
        <f t="shared" si="3"/>
        <v>-0.42203558810637448</v>
      </c>
    </row>
    <row r="222" spans="1:4" x14ac:dyDescent="0.25">
      <c r="A222" s="5" t="s">
        <v>790</v>
      </c>
      <c r="B222" s="7">
        <v>-109.66816677218949</v>
      </c>
      <c r="C222" s="7">
        <v>0</v>
      </c>
      <c r="D222" s="7">
        <f t="shared" si="3"/>
        <v>-109.66816677218949</v>
      </c>
    </row>
    <row r="223" spans="1:4" x14ac:dyDescent="0.25">
      <c r="A223" s="5" t="s">
        <v>354</v>
      </c>
      <c r="B223" s="7">
        <v>-6.6662902821970969</v>
      </c>
      <c r="C223" s="7">
        <v>-8.589462157406276E-2</v>
      </c>
      <c r="D223" s="7">
        <f t="shared" si="3"/>
        <v>-6.7521849037711599</v>
      </c>
    </row>
    <row r="224" spans="1:4" x14ac:dyDescent="0.25">
      <c r="A224" s="5" t="s">
        <v>391</v>
      </c>
      <c r="B224" s="7">
        <v>-30.220678695681482</v>
      </c>
      <c r="C224" s="7">
        <v>0</v>
      </c>
      <c r="D224" s="7">
        <f t="shared" si="3"/>
        <v>-30.220678695681482</v>
      </c>
    </row>
    <row r="225" spans="1:4" x14ac:dyDescent="0.25">
      <c r="A225" s="5" t="s">
        <v>378</v>
      </c>
      <c r="B225" s="7">
        <v>-1.9950328403341517</v>
      </c>
      <c r="C225" s="7">
        <v>0</v>
      </c>
      <c r="D225" s="7">
        <f t="shared" si="3"/>
        <v>-1.9950328403341517</v>
      </c>
    </row>
    <row r="226" spans="1:4" x14ac:dyDescent="0.25">
      <c r="A226" s="5" t="s">
        <v>132</v>
      </c>
      <c r="B226" s="7">
        <v>-30.220678695681482</v>
      </c>
      <c r="C226" s="7">
        <v>-126.06450420091043</v>
      </c>
      <c r="D226" s="7">
        <f t="shared" si="3"/>
        <v>-156.28518289659192</v>
      </c>
    </row>
    <row r="227" spans="1:4" x14ac:dyDescent="0.25">
      <c r="A227" s="5" t="s">
        <v>235</v>
      </c>
      <c r="B227" s="7">
        <v>-30.220678695681482</v>
      </c>
      <c r="C227" s="7">
        <v>0</v>
      </c>
      <c r="D227" s="7">
        <f t="shared" si="3"/>
        <v>-30.220678695681482</v>
      </c>
    </row>
    <row r="228" spans="1:4" x14ac:dyDescent="0.25">
      <c r="A228" s="5" t="s">
        <v>393</v>
      </c>
      <c r="B228" s="7">
        <v>-30.220678695681482</v>
      </c>
      <c r="C228" s="7">
        <v>0</v>
      </c>
      <c r="D228" s="7">
        <f t="shared" si="3"/>
        <v>-30.220678695681482</v>
      </c>
    </row>
    <row r="229" spans="1:4" x14ac:dyDescent="0.25">
      <c r="A229" s="5" t="s">
        <v>186</v>
      </c>
      <c r="B229" s="7">
        <v>-30.220678695681482</v>
      </c>
      <c r="C229" s="7">
        <v>0</v>
      </c>
      <c r="D229" s="7">
        <f t="shared" si="3"/>
        <v>-30.220678695681482</v>
      </c>
    </row>
    <row r="230" spans="1:4" x14ac:dyDescent="0.25">
      <c r="A230" s="5" t="s">
        <v>50</v>
      </c>
      <c r="B230" s="7">
        <v>-115.21350794412834</v>
      </c>
      <c r="C230" s="7">
        <v>-1.8454863237933889E-3</v>
      </c>
      <c r="D230" s="7">
        <f t="shared" si="3"/>
        <v>-115.21535343045213</v>
      </c>
    </row>
    <row r="231" spans="1:4" x14ac:dyDescent="0.25">
      <c r="A231" s="5" t="s">
        <v>359</v>
      </c>
      <c r="B231" s="7">
        <v>-30.220678695681482</v>
      </c>
      <c r="C231" s="7">
        <v>0</v>
      </c>
      <c r="D231" s="7">
        <f t="shared" si="3"/>
        <v>-30.220678695681482</v>
      </c>
    </row>
    <row r="232" spans="1:4" x14ac:dyDescent="0.25">
      <c r="A232" s="5" t="s">
        <v>609</v>
      </c>
      <c r="B232" s="7">
        <v>-84.992829248446853</v>
      </c>
      <c r="C232" s="7">
        <v>0</v>
      </c>
      <c r="D232" s="7">
        <f t="shared" si="3"/>
        <v>-84.992829248446853</v>
      </c>
    </row>
    <row r="233" spans="1:4" x14ac:dyDescent="0.25">
      <c r="A233" s="5" t="s">
        <v>428</v>
      </c>
      <c r="B233" s="7">
        <v>-1.9950328403341517</v>
      </c>
      <c r="C233" s="7">
        <v>0</v>
      </c>
      <c r="D233" s="7">
        <f t="shared" si="3"/>
        <v>-1.9950328403341517</v>
      </c>
    </row>
    <row r="234" spans="1:4" x14ac:dyDescent="0.25">
      <c r="A234" s="5" t="s">
        <v>136</v>
      </c>
      <c r="B234" s="7">
        <v>-356.28780034282056</v>
      </c>
      <c r="C234" s="7">
        <v>-181.62070965006777</v>
      </c>
      <c r="D234" s="7">
        <f t="shared" si="3"/>
        <v>-537.9085099928883</v>
      </c>
    </row>
    <row r="235" spans="1:4" x14ac:dyDescent="0.25">
      <c r="A235" s="5" t="s">
        <v>187</v>
      </c>
      <c r="B235" s="7">
        <v>-30.220678695681482</v>
      </c>
      <c r="C235" s="7">
        <v>0</v>
      </c>
      <c r="D235" s="7">
        <f t="shared" si="3"/>
        <v>-30.220678695681482</v>
      </c>
    </row>
    <row r="236" spans="1:4" x14ac:dyDescent="0.25">
      <c r="A236" s="5" t="s">
        <v>410</v>
      </c>
      <c r="B236" s="7">
        <v>-74.026012571227909</v>
      </c>
      <c r="C236" s="7">
        <v>0</v>
      </c>
      <c r="D236" s="7">
        <f t="shared" si="3"/>
        <v>-74.026012571227909</v>
      </c>
    </row>
    <row r="237" spans="1:4" x14ac:dyDescent="0.25">
      <c r="A237" s="5" t="s">
        <v>214</v>
      </c>
      <c r="B237" s="7">
        <v>-6.6662902821970969</v>
      </c>
      <c r="C237" s="7">
        <v>-4.4117953201049963E-2</v>
      </c>
      <c r="D237" s="7">
        <f t="shared" si="3"/>
        <v>-6.7104082353981465</v>
      </c>
    </row>
    <row r="238" spans="1:4" x14ac:dyDescent="0.25">
      <c r="A238" s="5" t="s">
        <v>11</v>
      </c>
      <c r="B238" s="7">
        <v>-30.220678695681482</v>
      </c>
      <c r="C238" s="7">
        <v>-1.4643163775710271E-2</v>
      </c>
      <c r="D238" s="7">
        <f t="shared" si="3"/>
        <v>-30.235321859457191</v>
      </c>
    </row>
    <row r="239" spans="1:4" x14ac:dyDescent="0.25">
      <c r="A239" s="5" t="s">
        <v>220</v>
      </c>
      <c r="B239" s="7">
        <v>-30.220678695681482</v>
      </c>
      <c r="C239" s="7">
        <v>0</v>
      </c>
      <c r="D239" s="7">
        <f t="shared" si="3"/>
        <v>-30.220678695681482</v>
      </c>
    </row>
    <row r="240" spans="1:4" x14ac:dyDescent="0.25">
      <c r="A240" s="5" t="s">
        <v>268</v>
      </c>
      <c r="B240" s="7">
        <v>-30.220678695681482</v>
      </c>
      <c r="C240" s="7">
        <v>0</v>
      </c>
      <c r="D240" s="7">
        <f t="shared" si="3"/>
        <v>-30.220678695681482</v>
      </c>
    </row>
    <row r="241" spans="1:4" x14ac:dyDescent="0.25">
      <c r="A241" s="5" t="s">
        <v>158</v>
      </c>
      <c r="B241" s="7">
        <v>-30.220678695681482</v>
      </c>
      <c r="C241" s="7">
        <v>0</v>
      </c>
      <c r="D241" s="7">
        <f t="shared" si="3"/>
        <v>-30.220678695681482</v>
      </c>
    </row>
    <row r="242" spans="1:4" x14ac:dyDescent="0.25">
      <c r="A242" s="5" t="s">
        <v>3</v>
      </c>
      <c r="B242" s="7">
        <v>-30.220678695681482</v>
      </c>
      <c r="C242" s="7">
        <v>-2.8781595933268813E-4</v>
      </c>
      <c r="D242" s="7">
        <f t="shared" si="3"/>
        <v>-30.220966511640814</v>
      </c>
    </row>
    <row r="243" spans="1:4" x14ac:dyDescent="0.25">
      <c r="A243" s="5" t="s">
        <v>801</v>
      </c>
      <c r="B243" s="7">
        <v>-109.66816677218949</v>
      </c>
      <c r="C243" s="7">
        <v>0</v>
      </c>
      <c r="D243" s="7">
        <f t="shared" si="3"/>
        <v>-109.66816677218949</v>
      </c>
    </row>
    <row r="244" spans="1:4" x14ac:dyDescent="0.25">
      <c r="A244" s="5" t="s">
        <v>255</v>
      </c>
      <c r="B244" s="7">
        <v>-30.220678695681482</v>
      </c>
      <c r="C244" s="7">
        <v>0</v>
      </c>
      <c r="D244" s="7">
        <f t="shared" si="3"/>
        <v>-30.220678695681482</v>
      </c>
    </row>
    <row r="245" spans="1:4" x14ac:dyDescent="0.25">
      <c r="A245" s="5" t="s">
        <v>71</v>
      </c>
      <c r="B245" s="7">
        <v>-30.220678695681482</v>
      </c>
      <c r="C245" s="7">
        <v>-1.6122596163971534</v>
      </c>
      <c r="D245" s="7">
        <f t="shared" si="3"/>
        <v>-31.832938312078635</v>
      </c>
    </row>
    <row r="246" spans="1:4" x14ac:dyDescent="0.25">
      <c r="A246" s="5" t="s">
        <v>65</v>
      </c>
      <c r="B246" s="7">
        <v>-30.220678695681485</v>
      </c>
      <c r="C246" s="7">
        <v>-0.11884411720255786</v>
      </c>
      <c r="D246" s="7">
        <f t="shared" si="3"/>
        <v>-30.339522812884042</v>
      </c>
    </row>
    <row r="247" spans="1:4" x14ac:dyDescent="0.25">
      <c r="A247" s="5" t="s">
        <v>411</v>
      </c>
      <c r="B247" s="7">
        <v>-99.732437512368676</v>
      </c>
      <c r="C247" s="7">
        <v>0</v>
      </c>
      <c r="D247" s="7">
        <f t="shared" si="3"/>
        <v>-99.732437512368676</v>
      </c>
    </row>
    <row r="248" spans="1:4" x14ac:dyDescent="0.25">
      <c r="A248" s="5" t="s">
        <v>69</v>
      </c>
      <c r="B248" s="7">
        <v>-77.536217605436491</v>
      </c>
      <c r="C248" s="7">
        <v>-2.8838700895070159E-2</v>
      </c>
      <c r="D248" s="7">
        <f t="shared" si="3"/>
        <v>-77.565056306331556</v>
      </c>
    </row>
    <row r="249" spans="1:4" x14ac:dyDescent="0.25">
      <c r="A249" s="5" t="s">
        <v>19</v>
      </c>
      <c r="B249" s="7">
        <v>-30.220678695681482</v>
      </c>
      <c r="C249" s="7">
        <v>0</v>
      </c>
      <c r="D249" s="7">
        <f t="shared" si="3"/>
        <v>-30.220678695681482</v>
      </c>
    </row>
    <row r="250" spans="1:4" x14ac:dyDescent="0.25">
      <c r="A250" s="5" t="s">
        <v>5</v>
      </c>
      <c r="B250" s="7">
        <v>-30.220678695681482</v>
      </c>
      <c r="C250" s="7">
        <v>-7.841122892881254E-3</v>
      </c>
      <c r="D250" s="7">
        <f t="shared" si="3"/>
        <v>-30.228519818574362</v>
      </c>
    </row>
    <row r="251" spans="1:4" x14ac:dyDescent="0.25">
      <c r="A251" s="5" t="s">
        <v>808</v>
      </c>
      <c r="B251" s="7">
        <v>-65.800900063313691</v>
      </c>
      <c r="C251" s="7">
        <v>0</v>
      </c>
      <c r="D251" s="7">
        <f t="shared" si="3"/>
        <v>-65.800900063313691</v>
      </c>
    </row>
    <row r="252" spans="1:4" x14ac:dyDescent="0.25">
      <c r="A252" s="5" t="s">
        <v>188</v>
      </c>
      <c r="B252" s="7">
        <v>-1.9950328403341517</v>
      </c>
      <c r="C252" s="7">
        <v>0</v>
      </c>
      <c r="D252" s="7">
        <f t="shared" si="3"/>
        <v>-1.9950328403341517</v>
      </c>
    </row>
    <row r="253" spans="1:4" x14ac:dyDescent="0.25">
      <c r="A253" s="5" t="s">
        <v>349</v>
      </c>
      <c r="B253" s="7">
        <v>-8.5344110498159651</v>
      </c>
      <c r="C253" s="7">
        <v>-2.5256281239006351E-2</v>
      </c>
      <c r="D253" s="7">
        <f t="shared" si="3"/>
        <v>-8.5596673310549711</v>
      </c>
    </row>
    <row r="254" spans="1:4" x14ac:dyDescent="0.25">
      <c r="A254" s="5" t="s">
        <v>363</v>
      </c>
      <c r="B254" s="7">
        <v>-65.800900063313691</v>
      </c>
      <c r="C254" s="7">
        <v>0</v>
      </c>
      <c r="D254" s="7">
        <f t="shared" si="3"/>
        <v>-65.800900063313691</v>
      </c>
    </row>
    <row r="255" spans="1:4" x14ac:dyDescent="0.25">
      <c r="A255" s="5" t="s">
        <v>360</v>
      </c>
      <c r="B255" s="7">
        <v>-30.220678695681482</v>
      </c>
      <c r="C255" s="7">
        <v>-90.619844606403475</v>
      </c>
      <c r="D255" s="7">
        <f t="shared" si="3"/>
        <v>-120.84052330208496</v>
      </c>
    </row>
    <row r="256" spans="1:4" x14ac:dyDescent="0.25">
      <c r="A256" s="5" t="s">
        <v>267</v>
      </c>
      <c r="B256" s="7">
        <v>-30.220678695681482</v>
      </c>
      <c r="C256" s="7">
        <v>0</v>
      </c>
      <c r="D256" s="7">
        <f t="shared" si="3"/>
        <v>-30.220678695681482</v>
      </c>
    </row>
    <row r="257" spans="1:4" x14ac:dyDescent="0.25">
      <c r="A257" s="5" t="s">
        <v>396</v>
      </c>
      <c r="B257" s="7">
        <v>-1.9950328403341517</v>
      </c>
      <c r="C257" s="7">
        <v>0</v>
      </c>
      <c r="D257" s="7">
        <f t="shared" si="3"/>
        <v>-1.9950328403341517</v>
      </c>
    </row>
    <row r="258" spans="1:4" x14ac:dyDescent="0.25">
      <c r="A258" s="5" t="s">
        <v>812</v>
      </c>
      <c r="B258" s="7">
        <v>-60.317491724704219</v>
      </c>
      <c r="C258" s="7">
        <v>0</v>
      </c>
      <c r="D258" s="7">
        <f t="shared" si="3"/>
        <v>-60.317491724704219</v>
      </c>
    </row>
    <row r="259" spans="1:4" x14ac:dyDescent="0.25">
      <c r="A259" s="5" t="s">
        <v>814</v>
      </c>
      <c r="B259" s="7">
        <v>-106.92646260288475</v>
      </c>
      <c r="C259" s="7">
        <v>0</v>
      </c>
      <c r="D259" s="7">
        <f t="shared" si="3"/>
        <v>-106.92646260288475</v>
      </c>
    </row>
    <row r="260" spans="1:4" x14ac:dyDescent="0.25">
      <c r="A260" s="5" t="s">
        <v>271</v>
      </c>
      <c r="B260" s="7">
        <v>-30.220678695681482</v>
      </c>
      <c r="C260" s="7">
        <v>0</v>
      </c>
      <c r="D260" s="7">
        <f t="shared" si="3"/>
        <v>-30.220678695681482</v>
      </c>
    </row>
    <row r="261" spans="1:4" x14ac:dyDescent="0.25">
      <c r="A261" s="5" t="s">
        <v>102</v>
      </c>
      <c r="B261" s="7">
        <v>-339.00343899279255</v>
      </c>
      <c r="C261" s="7">
        <v>-7025.1244667363371</v>
      </c>
      <c r="D261" s="7">
        <f t="shared" si="3"/>
        <v>-7364.1279057291295</v>
      </c>
    </row>
    <row r="262" spans="1:4" x14ac:dyDescent="0.25">
      <c r="A262" s="5" t="s">
        <v>85</v>
      </c>
      <c r="B262" s="7">
        <v>-107.6949634677886</v>
      </c>
      <c r="C262" s="7">
        <v>-8.9045780209600384E-2</v>
      </c>
      <c r="D262" s="7">
        <f t="shared" si="3"/>
        <v>-107.7840092479982</v>
      </c>
    </row>
    <row r="263" spans="1:4" x14ac:dyDescent="0.25">
      <c r="A263" s="5" t="s">
        <v>402</v>
      </c>
      <c r="B263" s="7">
        <v>-30.220678695681482</v>
      </c>
      <c r="C263" s="7">
        <v>0</v>
      </c>
      <c r="D263" s="7">
        <f t="shared" si="3"/>
        <v>-30.220678695681482</v>
      </c>
    </row>
    <row r="264" spans="1:4" x14ac:dyDescent="0.25">
      <c r="A264" s="5" t="s">
        <v>823</v>
      </c>
      <c r="B264" s="7">
        <v>-87.734533417751578</v>
      </c>
      <c r="C264" s="7">
        <v>0</v>
      </c>
      <c r="D264" s="7">
        <f t="shared" si="3"/>
        <v>-87.734533417751578</v>
      </c>
    </row>
    <row r="265" spans="1:4" x14ac:dyDescent="0.25">
      <c r="A265" s="5" t="s">
        <v>452</v>
      </c>
      <c r="B265" s="7">
        <v>-65.800900063313691</v>
      </c>
      <c r="C265" s="7">
        <v>-7.9413552770441704</v>
      </c>
      <c r="D265" s="7">
        <f t="shared" si="3"/>
        <v>-73.742255340357858</v>
      </c>
    </row>
    <row r="266" spans="1:4" x14ac:dyDescent="0.25">
      <c r="A266" s="5" t="s">
        <v>437</v>
      </c>
      <c r="B266" s="7">
        <v>-11.104973725428902</v>
      </c>
      <c r="C266" s="7">
        <v>-5.7215907414103094E-3</v>
      </c>
      <c r="D266" s="7">
        <f t="shared" si="3"/>
        <v>-11.110695316170313</v>
      </c>
    </row>
    <row r="267" spans="1:4" x14ac:dyDescent="0.25">
      <c r="A267" s="5" t="s">
        <v>59</v>
      </c>
      <c r="B267" s="7">
        <v>-64.084269172117729</v>
      </c>
      <c r="C267" s="7">
        <v>-5.9115435009297768E-3</v>
      </c>
      <c r="D267" s="7">
        <f t="shared" si="3"/>
        <v>-64.090180715618658</v>
      </c>
    </row>
    <row r="268" spans="1:4" x14ac:dyDescent="0.25">
      <c r="A268" s="5" t="s">
        <v>412</v>
      </c>
      <c r="B268" s="7">
        <v>-441.41665326314615</v>
      </c>
      <c r="C268" s="7">
        <v>0</v>
      </c>
      <c r="D268" s="7">
        <f t="shared" si="3"/>
        <v>-441.41665326314615</v>
      </c>
    </row>
    <row r="269" spans="1:4" x14ac:dyDescent="0.25">
      <c r="A269" s="5" t="s">
        <v>131</v>
      </c>
      <c r="B269" s="7">
        <v>-505.27107915277554</v>
      </c>
      <c r="C269" s="7">
        <v>-70.65950063163811</v>
      </c>
      <c r="D269" s="7">
        <f t="shared" si="3"/>
        <v>-575.93057978441368</v>
      </c>
    </row>
    <row r="270" spans="1:4" x14ac:dyDescent="0.25">
      <c r="A270" s="5" t="s">
        <v>210</v>
      </c>
      <c r="B270" s="7">
        <v>-30.220678695681482</v>
      </c>
      <c r="C270" s="7">
        <v>-2.888773394092603</v>
      </c>
      <c r="D270" s="7">
        <f t="shared" ref="D270:D333" si="4">SUM(B270:C270)</f>
        <v>-33.109452089774088</v>
      </c>
    </row>
    <row r="271" spans="1:4" x14ac:dyDescent="0.25">
      <c r="A271" s="5" t="s">
        <v>6</v>
      </c>
      <c r="B271" s="7">
        <v>-30.220678695681482</v>
      </c>
      <c r="C271" s="7">
        <v>-2.6598871290827034E-3</v>
      </c>
      <c r="D271" s="7">
        <f t="shared" si="4"/>
        <v>-30.223338582810566</v>
      </c>
    </row>
    <row r="272" spans="1:4" x14ac:dyDescent="0.25">
      <c r="A272" s="5" t="s">
        <v>8</v>
      </c>
      <c r="B272" s="7">
        <v>-30.220678695681482</v>
      </c>
      <c r="C272" s="7">
        <v>-4.0492558844250921E-3</v>
      </c>
      <c r="D272" s="7">
        <f t="shared" si="4"/>
        <v>-30.224727951565907</v>
      </c>
    </row>
    <row r="273" spans="1:4" x14ac:dyDescent="0.25">
      <c r="A273" s="5" t="s">
        <v>190</v>
      </c>
      <c r="B273" s="7">
        <v>-30.220678695681482</v>
      </c>
      <c r="C273" s="7">
        <v>0</v>
      </c>
      <c r="D273" s="7">
        <f t="shared" si="4"/>
        <v>-30.220678695681482</v>
      </c>
    </row>
    <row r="274" spans="1:4" x14ac:dyDescent="0.25">
      <c r="A274" s="5" t="s">
        <v>106</v>
      </c>
      <c r="B274" s="7">
        <v>-30.220678695681482</v>
      </c>
      <c r="C274" s="7">
        <v>-16.454220046473459</v>
      </c>
      <c r="D274" s="7">
        <f t="shared" si="4"/>
        <v>-46.674898742154937</v>
      </c>
    </row>
    <row r="275" spans="1:4" x14ac:dyDescent="0.25">
      <c r="A275" s="5" t="s">
        <v>366</v>
      </c>
      <c r="B275" s="7">
        <v>-0.79801309037696733</v>
      </c>
      <c r="C275" s="7">
        <v>0</v>
      </c>
      <c r="D275" s="7">
        <f t="shared" si="4"/>
        <v>-0.79801309037696733</v>
      </c>
    </row>
    <row r="276" spans="1:4" x14ac:dyDescent="0.25">
      <c r="A276" s="5" t="s">
        <v>191</v>
      </c>
      <c r="B276" s="7">
        <v>-30.220678695681482</v>
      </c>
      <c r="C276" s="7">
        <v>0</v>
      </c>
      <c r="D276" s="7">
        <f t="shared" si="4"/>
        <v>-30.220678695681482</v>
      </c>
    </row>
    <row r="277" spans="1:4" x14ac:dyDescent="0.25">
      <c r="A277" s="5" t="s">
        <v>832</v>
      </c>
      <c r="B277" s="7">
        <v>-57.575787555399486</v>
      </c>
      <c r="C277" s="7">
        <v>0</v>
      </c>
      <c r="D277" s="7">
        <f t="shared" si="4"/>
        <v>-57.575787555399486</v>
      </c>
    </row>
    <row r="278" spans="1:4" x14ac:dyDescent="0.25">
      <c r="A278" s="5" t="s">
        <v>16</v>
      </c>
      <c r="B278" s="7">
        <v>-30.220678695681482</v>
      </c>
      <c r="C278" s="7">
        <v>-2.1382964818186103E-2</v>
      </c>
      <c r="D278" s="7">
        <f t="shared" si="4"/>
        <v>-30.242061660499669</v>
      </c>
    </row>
    <row r="279" spans="1:4" x14ac:dyDescent="0.25">
      <c r="A279" s="5" t="s">
        <v>421</v>
      </c>
      <c r="B279" s="7">
        <v>-30.220678695681482</v>
      </c>
      <c r="C279" s="7">
        <v>0</v>
      </c>
      <c r="D279" s="7">
        <f t="shared" si="4"/>
        <v>-30.220678695681482</v>
      </c>
    </row>
    <row r="280" spans="1:4" x14ac:dyDescent="0.25">
      <c r="A280" s="5" t="s">
        <v>159</v>
      </c>
      <c r="B280" s="7">
        <v>-30.220678695681482</v>
      </c>
      <c r="C280" s="7">
        <v>0</v>
      </c>
      <c r="D280" s="7">
        <f t="shared" si="4"/>
        <v>-30.220678695681482</v>
      </c>
    </row>
    <row r="281" spans="1:4" x14ac:dyDescent="0.25">
      <c r="A281" s="5" t="s">
        <v>107</v>
      </c>
      <c r="B281" s="7">
        <v>-30.220678695681482</v>
      </c>
      <c r="C281" s="7">
        <v>-16.454220046473459</v>
      </c>
      <c r="D281" s="7">
        <f t="shared" si="4"/>
        <v>-46.674898742154937</v>
      </c>
    </row>
    <row r="282" spans="1:4" x14ac:dyDescent="0.25">
      <c r="A282" s="5" t="s">
        <v>837</v>
      </c>
      <c r="B282" s="7">
        <v>-84.992829248446853</v>
      </c>
      <c r="C282" s="7">
        <v>0</v>
      </c>
      <c r="D282" s="7">
        <f t="shared" si="4"/>
        <v>-84.992829248446853</v>
      </c>
    </row>
    <row r="283" spans="1:4" x14ac:dyDescent="0.25">
      <c r="A283" s="5" t="s">
        <v>192</v>
      </c>
      <c r="B283" s="7">
        <v>-30.220678695681482</v>
      </c>
      <c r="C283" s="7">
        <v>0</v>
      </c>
      <c r="D283" s="7">
        <f t="shared" si="4"/>
        <v>-30.220678695681482</v>
      </c>
    </row>
    <row r="284" spans="1:4" x14ac:dyDescent="0.25">
      <c r="A284" s="5" t="s">
        <v>84</v>
      </c>
      <c r="B284" s="7">
        <v>-9.754459728299306</v>
      </c>
      <c r="C284" s="7">
        <v>-5.1335960129319149</v>
      </c>
      <c r="D284" s="7">
        <f t="shared" si="4"/>
        <v>-14.88805574123122</v>
      </c>
    </row>
    <row r="285" spans="1:4" x14ac:dyDescent="0.25">
      <c r="A285" s="5" t="s">
        <v>77</v>
      </c>
      <c r="B285" s="7">
        <v>-30.220678695681482</v>
      </c>
      <c r="C285" s="7">
        <v>-0.31567671740529551</v>
      </c>
      <c r="D285" s="7">
        <f t="shared" si="4"/>
        <v>-30.536355413086778</v>
      </c>
    </row>
    <row r="286" spans="1:4" x14ac:dyDescent="0.25">
      <c r="A286" s="5" t="s">
        <v>198</v>
      </c>
      <c r="B286" s="7">
        <v>-30.220678695681482</v>
      </c>
      <c r="C286" s="7">
        <v>0</v>
      </c>
      <c r="D286" s="7">
        <f t="shared" si="4"/>
        <v>-30.220678695681482</v>
      </c>
    </row>
    <row r="287" spans="1:4" x14ac:dyDescent="0.25">
      <c r="A287" s="5" t="s">
        <v>397</v>
      </c>
      <c r="B287" s="7">
        <v>-1.9950328403341517</v>
      </c>
      <c r="C287" s="7">
        <v>0</v>
      </c>
      <c r="D287" s="7">
        <f t="shared" si="4"/>
        <v>-1.9950328403341517</v>
      </c>
    </row>
    <row r="288" spans="1:4" x14ac:dyDescent="0.25">
      <c r="A288" s="5" t="s">
        <v>842</v>
      </c>
      <c r="B288" s="7">
        <v>-82.251125079142113</v>
      </c>
      <c r="C288" s="7">
        <v>0</v>
      </c>
      <c r="D288" s="7">
        <f t="shared" si="4"/>
        <v>-82.251125079142113</v>
      </c>
    </row>
    <row r="289" spans="1:4" x14ac:dyDescent="0.25">
      <c r="A289" s="5" t="s">
        <v>619</v>
      </c>
      <c r="B289" s="7">
        <v>-84.992829248446853</v>
      </c>
      <c r="C289" s="7">
        <v>-4.940450693181055</v>
      </c>
      <c r="D289" s="7">
        <f t="shared" si="4"/>
        <v>-89.933279941627902</v>
      </c>
    </row>
    <row r="290" spans="1:4" x14ac:dyDescent="0.25">
      <c r="A290" s="5" t="s">
        <v>345</v>
      </c>
      <c r="B290" s="7">
        <v>-28.225645855347331</v>
      </c>
      <c r="C290" s="7">
        <v>0</v>
      </c>
      <c r="D290" s="7">
        <f t="shared" si="4"/>
        <v>-28.225645855347331</v>
      </c>
    </row>
    <row r="291" spans="1:4" x14ac:dyDescent="0.25">
      <c r="A291" s="5" t="s">
        <v>126</v>
      </c>
      <c r="B291" s="7">
        <v>-30.220678695681482</v>
      </c>
      <c r="C291" s="7">
        <v>-37.915214973242961</v>
      </c>
      <c r="D291" s="7">
        <f t="shared" si="4"/>
        <v>-68.135893668924439</v>
      </c>
    </row>
    <row r="292" spans="1:4" x14ac:dyDescent="0.25">
      <c r="A292" s="5" t="s">
        <v>129</v>
      </c>
      <c r="B292" s="7">
        <v>-30.220678695681482</v>
      </c>
      <c r="C292" s="7">
        <v>-65.158889243448527</v>
      </c>
      <c r="D292" s="7">
        <f t="shared" si="4"/>
        <v>-95.379567939130013</v>
      </c>
    </row>
    <row r="293" spans="1:4" x14ac:dyDescent="0.25">
      <c r="A293" s="5" t="s">
        <v>381</v>
      </c>
      <c r="B293" s="7">
        <v>-1.9950328403341517</v>
      </c>
      <c r="C293" s="7">
        <v>0</v>
      </c>
      <c r="D293" s="7">
        <f t="shared" si="4"/>
        <v>-1.9950328403341517</v>
      </c>
    </row>
    <row r="294" spans="1:4" x14ac:dyDescent="0.25">
      <c r="A294" s="5" t="s">
        <v>4</v>
      </c>
      <c r="B294" s="7">
        <v>0</v>
      </c>
      <c r="C294" s="7">
        <v>-6.0399691330312671E-2</v>
      </c>
      <c r="D294" s="7">
        <f t="shared" si="4"/>
        <v>-6.0399691330312671E-2</v>
      </c>
    </row>
    <row r="295" spans="1:4" x14ac:dyDescent="0.25">
      <c r="A295" s="5" t="s">
        <v>113</v>
      </c>
      <c r="B295" s="7">
        <v>-109.66816677218949</v>
      </c>
      <c r="C295" s="7">
        <v>-17.652084068095228</v>
      </c>
      <c r="D295" s="7">
        <f t="shared" si="4"/>
        <v>-127.32025084028473</v>
      </c>
    </row>
    <row r="296" spans="1:4" x14ac:dyDescent="0.25">
      <c r="A296" s="5" t="s">
        <v>413</v>
      </c>
      <c r="B296" s="7">
        <v>-374.63221902707471</v>
      </c>
      <c r="C296" s="7">
        <v>-6.5872676197762736</v>
      </c>
      <c r="D296" s="7">
        <f t="shared" si="4"/>
        <v>-381.21948664685101</v>
      </c>
    </row>
    <row r="297" spans="1:4" x14ac:dyDescent="0.25">
      <c r="A297" s="5" t="s">
        <v>844</v>
      </c>
      <c r="B297" s="7">
        <v>-109.66816677218949</v>
      </c>
      <c r="C297" s="7">
        <v>0</v>
      </c>
      <c r="D297" s="7">
        <f t="shared" si="4"/>
        <v>-109.66816677218949</v>
      </c>
    </row>
    <row r="298" spans="1:4" x14ac:dyDescent="0.25">
      <c r="A298" s="5" t="s">
        <v>404</v>
      </c>
      <c r="B298" s="7">
        <v>-1.9950328403341517</v>
      </c>
      <c r="C298" s="7">
        <v>0</v>
      </c>
      <c r="D298" s="7">
        <f t="shared" si="4"/>
        <v>-1.9950328403341517</v>
      </c>
    </row>
    <row r="299" spans="1:4" x14ac:dyDescent="0.25">
      <c r="A299" s="5" t="s">
        <v>846</v>
      </c>
      <c r="B299" s="7">
        <v>-54.834083386094747</v>
      </c>
      <c r="C299" s="7">
        <v>0</v>
      </c>
      <c r="D299" s="7">
        <f t="shared" si="4"/>
        <v>-54.834083386094747</v>
      </c>
    </row>
    <row r="300" spans="1:4" x14ac:dyDescent="0.25">
      <c r="A300" s="5" t="s">
        <v>430</v>
      </c>
      <c r="B300" s="7">
        <v>-1.9950328403341517</v>
      </c>
      <c r="C300" s="7">
        <v>0</v>
      </c>
      <c r="D300" s="7">
        <f t="shared" si="4"/>
        <v>-1.9950328403341517</v>
      </c>
    </row>
    <row r="301" spans="1:4" x14ac:dyDescent="0.25">
      <c r="A301" s="5" t="s">
        <v>848</v>
      </c>
      <c r="B301" s="7">
        <v>-71.28430840192317</v>
      </c>
      <c r="C301" s="7">
        <v>0</v>
      </c>
      <c r="D301" s="7">
        <f t="shared" si="4"/>
        <v>-71.28430840192317</v>
      </c>
    </row>
    <row r="302" spans="1:4" x14ac:dyDescent="0.25">
      <c r="A302" s="5" t="s">
        <v>419</v>
      </c>
      <c r="B302" s="7">
        <v>-1.9950328403341517</v>
      </c>
      <c r="C302" s="7">
        <v>0</v>
      </c>
      <c r="D302" s="7">
        <f t="shared" si="4"/>
        <v>-1.9950328403341517</v>
      </c>
    </row>
    <row r="303" spans="1:4" x14ac:dyDescent="0.25">
      <c r="A303" s="5" t="s">
        <v>83</v>
      </c>
      <c r="B303" s="7">
        <v>-9.754459728299306</v>
      </c>
      <c r="C303" s="7">
        <v>-0.87936443521971697</v>
      </c>
      <c r="D303" s="7">
        <f t="shared" si="4"/>
        <v>-10.633824163519023</v>
      </c>
    </row>
    <row r="304" spans="1:4" x14ac:dyDescent="0.25">
      <c r="A304" s="5" t="s">
        <v>52</v>
      </c>
      <c r="B304" s="7">
        <v>-10.951479478256491</v>
      </c>
      <c r="C304" s="7">
        <v>-0.29685492127352076</v>
      </c>
      <c r="D304" s="7">
        <f t="shared" si="4"/>
        <v>-11.248334399530012</v>
      </c>
    </row>
    <row r="305" spans="1:4" x14ac:dyDescent="0.25">
      <c r="A305" s="5" t="s">
        <v>58</v>
      </c>
      <c r="B305" s="7">
        <v>-30.220678695681482</v>
      </c>
      <c r="C305" s="7">
        <v>-0.10200152768669843</v>
      </c>
      <c r="D305" s="7">
        <f t="shared" si="4"/>
        <v>-30.322680223368181</v>
      </c>
    </row>
    <row r="306" spans="1:4" x14ac:dyDescent="0.25">
      <c r="A306" s="5" t="s">
        <v>193</v>
      </c>
      <c r="B306" s="7">
        <v>-30.220678695681482</v>
      </c>
      <c r="C306" s="7">
        <v>0</v>
      </c>
      <c r="D306" s="7">
        <f t="shared" si="4"/>
        <v>-30.220678695681482</v>
      </c>
    </row>
    <row r="307" spans="1:4" x14ac:dyDescent="0.25">
      <c r="A307" s="5" t="s">
        <v>63</v>
      </c>
      <c r="B307" s="7">
        <v>-30.220678695681482</v>
      </c>
      <c r="C307" s="7">
        <v>-0.91154270611579669</v>
      </c>
      <c r="D307" s="7">
        <f t="shared" si="4"/>
        <v>-31.132221401797278</v>
      </c>
    </row>
    <row r="308" spans="1:4" x14ac:dyDescent="0.25">
      <c r="A308" s="5" t="s">
        <v>382</v>
      </c>
      <c r="B308" s="7">
        <v>-1.9950328403341517</v>
      </c>
      <c r="C308" s="7">
        <v>0</v>
      </c>
      <c r="D308" s="7">
        <f t="shared" si="4"/>
        <v>-1.9950328403341517</v>
      </c>
    </row>
    <row r="309" spans="1:4" x14ac:dyDescent="0.25">
      <c r="A309" s="5" t="s">
        <v>620</v>
      </c>
      <c r="B309" s="7">
        <v>-98.701350094970536</v>
      </c>
      <c r="C309" s="7">
        <v>-8.7339112263067396</v>
      </c>
      <c r="D309" s="7">
        <f t="shared" si="4"/>
        <v>-107.43526132127728</v>
      </c>
    </row>
    <row r="310" spans="1:4" x14ac:dyDescent="0.25">
      <c r="A310" s="5" t="s">
        <v>850</v>
      </c>
      <c r="B310" s="7">
        <v>-54.834083386094747</v>
      </c>
      <c r="C310" s="7">
        <v>0</v>
      </c>
      <c r="D310" s="7">
        <f t="shared" si="4"/>
        <v>-54.834083386094747</v>
      </c>
    </row>
    <row r="311" spans="1:4" x14ac:dyDescent="0.25">
      <c r="A311" s="5" t="s">
        <v>194</v>
      </c>
      <c r="B311" s="7">
        <v>-30.220678695681482</v>
      </c>
      <c r="C311" s="7">
        <v>0</v>
      </c>
      <c r="D311" s="7">
        <f t="shared" si="4"/>
        <v>-30.220678695681482</v>
      </c>
    </row>
    <row r="312" spans="1:4" x14ac:dyDescent="0.25">
      <c r="A312" s="5" t="s">
        <v>373</v>
      </c>
      <c r="B312" s="7">
        <v>-1.9950328403341517</v>
      </c>
      <c r="C312" s="7">
        <v>0</v>
      </c>
      <c r="D312" s="7">
        <f t="shared" si="4"/>
        <v>-1.9950328403341517</v>
      </c>
    </row>
    <row r="313" spans="1:4" x14ac:dyDescent="0.25">
      <c r="A313" s="5" t="s">
        <v>140</v>
      </c>
      <c r="B313" s="7">
        <v>-30.220678695681482</v>
      </c>
      <c r="C313" s="7">
        <v>-330.67386200364615</v>
      </c>
      <c r="D313" s="7">
        <f t="shared" si="4"/>
        <v>-360.89454069932765</v>
      </c>
    </row>
    <row r="314" spans="1:4" x14ac:dyDescent="0.25">
      <c r="A314" s="5" t="s">
        <v>367</v>
      </c>
      <c r="B314" s="7">
        <v>-0.79801309037696733</v>
      </c>
      <c r="C314" s="7">
        <v>0</v>
      </c>
      <c r="D314" s="7">
        <f t="shared" si="4"/>
        <v>-0.79801309037696733</v>
      </c>
    </row>
    <row r="315" spans="1:4" x14ac:dyDescent="0.25">
      <c r="A315" s="5" t="s">
        <v>852</v>
      </c>
      <c r="B315" s="7">
        <v>-65.800900063313691</v>
      </c>
      <c r="C315" s="7">
        <v>0</v>
      </c>
      <c r="D315" s="7">
        <f t="shared" si="4"/>
        <v>-65.800900063313691</v>
      </c>
    </row>
    <row r="316" spans="1:4" x14ac:dyDescent="0.25">
      <c r="A316" s="5" t="s">
        <v>2</v>
      </c>
      <c r="B316" s="7">
        <v>-445.88977909563874</v>
      </c>
      <c r="C316" s="7">
        <v>-245.81058936339716</v>
      </c>
      <c r="D316" s="7">
        <f t="shared" si="4"/>
        <v>-691.70036845903587</v>
      </c>
    </row>
    <row r="317" spans="1:4" x14ac:dyDescent="0.25">
      <c r="A317" s="5" t="s">
        <v>234</v>
      </c>
      <c r="B317" s="7">
        <v>-8.9564466379223386</v>
      </c>
      <c r="C317" s="7">
        <v>0</v>
      </c>
      <c r="D317" s="7">
        <f t="shared" si="4"/>
        <v>-8.9564466379223386</v>
      </c>
    </row>
    <row r="318" spans="1:4" x14ac:dyDescent="0.25">
      <c r="A318" s="5" t="s">
        <v>161</v>
      </c>
      <c r="B318" s="7">
        <v>-1.9950328403341517</v>
      </c>
      <c r="C318" s="7">
        <v>0</v>
      </c>
      <c r="D318" s="7">
        <f t="shared" si="4"/>
        <v>-1.9950328403341517</v>
      </c>
    </row>
    <row r="319" spans="1:4" x14ac:dyDescent="0.25">
      <c r="A319" s="5" t="s">
        <v>108</v>
      </c>
      <c r="B319" s="7">
        <v>-30.220678695681482</v>
      </c>
      <c r="C319" s="7">
        <v>-16.454220046473459</v>
      </c>
      <c r="D319" s="7">
        <f t="shared" si="4"/>
        <v>-46.674898742154937</v>
      </c>
    </row>
    <row r="320" spans="1:4" x14ac:dyDescent="0.25">
      <c r="A320" s="5" t="s">
        <v>853</v>
      </c>
      <c r="B320" s="7">
        <v>-95.959645925665797</v>
      </c>
      <c r="C320" s="7">
        <v>0</v>
      </c>
      <c r="D320" s="7">
        <f t="shared" si="4"/>
        <v>-95.959645925665797</v>
      </c>
    </row>
    <row r="321" spans="1:4" x14ac:dyDescent="0.25">
      <c r="A321" s="5" t="s">
        <v>162</v>
      </c>
      <c r="B321" s="7">
        <v>-30.220678695681482</v>
      </c>
      <c r="C321" s="7">
        <v>0</v>
      </c>
      <c r="D321" s="7">
        <f t="shared" si="4"/>
        <v>-30.220678695681482</v>
      </c>
    </row>
    <row r="322" spans="1:4" x14ac:dyDescent="0.25">
      <c r="A322" s="5" t="s">
        <v>18</v>
      </c>
      <c r="B322" s="7">
        <v>-30.220678695681482</v>
      </c>
      <c r="C322" s="7">
        <v>0</v>
      </c>
      <c r="D322" s="7">
        <f t="shared" si="4"/>
        <v>-30.220678695681482</v>
      </c>
    </row>
    <row r="323" spans="1:4" x14ac:dyDescent="0.25">
      <c r="A323" s="5" t="s">
        <v>857</v>
      </c>
      <c r="B323" s="7">
        <v>-373.82164878488851</v>
      </c>
      <c r="C323" s="7">
        <v>0</v>
      </c>
      <c r="D323" s="7">
        <f t="shared" si="4"/>
        <v>-373.82164878488851</v>
      </c>
    </row>
    <row r="324" spans="1:4" x14ac:dyDescent="0.25">
      <c r="A324" s="5" t="s">
        <v>13</v>
      </c>
      <c r="B324" s="7">
        <v>-30.220678695681482</v>
      </c>
      <c r="C324" s="7">
        <v>-1.1211456437127192E-2</v>
      </c>
      <c r="D324" s="7">
        <f t="shared" si="4"/>
        <v>-30.231890152118609</v>
      </c>
    </row>
    <row r="325" spans="1:4" x14ac:dyDescent="0.25">
      <c r="A325" s="5" t="s">
        <v>79</v>
      </c>
      <c r="B325" s="7">
        <v>-29.0236589457243</v>
      </c>
      <c r="C325" s="7">
        <v>-2.6632647085452835E-3</v>
      </c>
      <c r="D325" s="7">
        <f t="shared" si="4"/>
        <v>-29.026322210432845</v>
      </c>
    </row>
    <row r="326" spans="1:4" x14ac:dyDescent="0.25">
      <c r="A326" s="5" t="s">
        <v>195</v>
      </c>
      <c r="B326" s="7">
        <v>-30.220678695681482</v>
      </c>
      <c r="C326" s="7">
        <v>0</v>
      </c>
      <c r="D326" s="7">
        <f t="shared" si="4"/>
        <v>-30.220678695681482</v>
      </c>
    </row>
    <row r="327" spans="1:4" x14ac:dyDescent="0.25">
      <c r="A327" s="5" t="s">
        <v>859</v>
      </c>
      <c r="B327" s="7">
        <v>-63.059195894008958</v>
      </c>
      <c r="C327" s="7">
        <v>0</v>
      </c>
      <c r="D327" s="7">
        <f t="shared" si="4"/>
        <v>-63.059195894008958</v>
      </c>
    </row>
    <row r="328" spans="1:4" x14ac:dyDescent="0.25">
      <c r="A328" s="5" t="s">
        <v>88</v>
      </c>
      <c r="B328" s="7">
        <v>-30.220678695681482</v>
      </c>
      <c r="C328" s="7">
        <v>-0.27045061085114092</v>
      </c>
      <c r="D328" s="7">
        <f t="shared" si="4"/>
        <v>-30.491129306532624</v>
      </c>
    </row>
    <row r="329" spans="1:4" x14ac:dyDescent="0.25">
      <c r="A329" s="5" t="s">
        <v>860</v>
      </c>
      <c r="B329" s="7">
        <v>-76.767716740532634</v>
      </c>
      <c r="C329" s="7">
        <v>0</v>
      </c>
      <c r="D329" s="7">
        <f t="shared" si="4"/>
        <v>-76.767716740532634</v>
      </c>
    </row>
    <row r="330" spans="1:4" x14ac:dyDescent="0.25">
      <c r="A330" s="5" t="s">
        <v>67</v>
      </c>
      <c r="B330" s="7">
        <v>-9.754459728299306</v>
      </c>
      <c r="C330" s="7">
        <v>-0.31721172527398744</v>
      </c>
      <c r="D330" s="7">
        <f t="shared" si="4"/>
        <v>-10.071671453573293</v>
      </c>
    </row>
    <row r="331" spans="1:4" x14ac:dyDescent="0.25">
      <c r="A331" s="5" t="s">
        <v>196</v>
      </c>
      <c r="B331" s="7">
        <v>-30.220678695681482</v>
      </c>
      <c r="C331" s="7">
        <v>0</v>
      </c>
      <c r="D331" s="7">
        <f t="shared" si="4"/>
        <v>-30.220678695681482</v>
      </c>
    </row>
    <row r="332" spans="1:4" x14ac:dyDescent="0.25">
      <c r="A332" s="5" t="s">
        <v>256</v>
      </c>
      <c r="B332" s="7">
        <v>-30.220678695681482</v>
      </c>
      <c r="C332" s="7">
        <v>0</v>
      </c>
      <c r="D332" s="7">
        <f t="shared" si="4"/>
        <v>-30.220678695681482</v>
      </c>
    </row>
    <row r="333" spans="1:4" x14ac:dyDescent="0.25">
      <c r="A333" s="5" t="s">
        <v>607</v>
      </c>
      <c r="B333" s="7">
        <v>-109.66816677218949</v>
      </c>
      <c r="C333" s="7">
        <v>0</v>
      </c>
      <c r="D333" s="7">
        <f t="shared" si="4"/>
        <v>-109.66816677218949</v>
      </c>
    </row>
    <row r="334" spans="1:4" x14ac:dyDescent="0.25">
      <c r="A334" s="5" t="s">
        <v>199</v>
      </c>
      <c r="B334" s="7">
        <v>-30.220678695681482</v>
      </c>
      <c r="C334" s="7">
        <v>0</v>
      </c>
      <c r="D334" s="7">
        <f t="shared" ref="D334:D397" si="5">SUM(B334:C334)</f>
        <v>-30.220678695681482</v>
      </c>
    </row>
    <row r="335" spans="1:4" x14ac:dyDescent="0.25">
      <c r="A335" s="5" t="s">
        <v>222</v>
      </c>
      <c r="B335" s="7">
        <v>-30.220678695681482</v>
      </c>
      <c r="C335" s="7">
        <v>0</v>
      </c>
      <c r="D335" s="7">
        <f t="shared" si="5"/>
        <v>-30.220678695681482</v>
      </c>
    </row>
    <row r="336" spans="1:4" x14ac:dyDescent="0.25">
      <c r="A336" s="5" t="s">
        <v>867</v>
      </c>
      <c r="B336" s="7">
        <v>-57.575787555399486</v>
      </c>
      <c r="C336" s="7">
        <v>0</v>
      </c>
      <c r="D336" s="7">
        <f t="shared" si="5"/>
        <v>-57.575787555399486</v>
      </c>
    </row>
    <row r="337" spans="1:4" x14ac:dyDescent="0.25">
      <c r="A337" s="5" t="s">
        <v>128</v>
      </c>
      <c r="B337" s="7">
        <v>-30.220678695681482</v>
      </c>
      <c r="C337" s="7">
        <v>-51.786673309880811</v>
      </c>
      <c r="D337" s="7">
        <f t="shared" si="5"/>
        <v>-82.007352005562296</v>
      </c>
    </row>
    <row r="338" spans="1:4" x14ac:dyDescent="0.25">
      <c r="A338" s="5" t="s">
        <v>446</v>
      </c>
      <c r="B338" s="7">
        <v>-6.2442546940907224</v>
      </c>
      <c r="C338" s="7">
        <v>-6.7990161499568352E-2</v>
      </c>
      <c r="D338" s="7">
        <f t="shared" si="5"/>
        <v>-6.3122448555902908</v>
      </c>
    </row>
    <row r="339" spans="1:4" x14ac:dyDescent="0.25">
      <c r="A339" s="5" t="s">
        <v>414</v>
      </c>
      <c r="B339" s="7">
        <v>-97.954678765999944</v>
      </c>
      <c r="C339" s="7">
        <v>0</v>
      </c>
      <c r="D339" s="7">
        <f t="shared" si="5"/>
        <v>-97.954678765999944</v>
      </c>
    </row>
    <row r="340" spans="1:4" x14ac:dyDescent="0.25">
      <c r="A340" s="5" t="s">
        <v>221</v>
      </c>
      <c r="B340" s="7">
        <v>-30.220678695681482</v>
      </c>
      <c r="C340" s="7">
        <v>0</v>
      </c>
      <c r="D340" s="7">
        <f t="shared" si="5"/>
        <v>-30.220678695681482</v>
      </c>
    </row>
    <row r="341" spans="1:4" x14ac:dyDescent="0.25">
      <c r="A341" s="5" t="s">
        <v>269</v>
      </c>
      <c r="B341" s="7">
        <v>-30.220678695681482</v>
      </c>
      <c r="C341" s="7">
        <v>0</v>
      </c>
      <c r="D341" s="7">
        <f t="shared" si="5"/>
        <v>-30.220678695681482</v>
      </c>
    </row>
    <row r="342" spans="1:4" x14ac:dyDescent="0.25">
      <c r="A342" s="5" t="s">
        <v>215</v>
      </c>
      <c r="B342" s="7">
        <v>-30.220678695681482</v>
      </c>
      <c r="C342" s="7">
        <v>0</v>
      </c>
      <c r="D342" s="7">
        <f t="shared" si="5"/>
        <v>-30.220678695681482</v>
      </c>
    </row>
    <row r="343" spans="1:4" x14ac:dyDescent="0.25">
      <c r="A343" s="5" t="s">
        <v>357</v>
      </c>
      <c r="B343" s="7">
        <v>-0.42203558810637448</v>
      </c>
      <c r="C343" s="7">
        <v>-1.5388165514885141E-3</v>
      </c>
      <c r="D343" s="7">
        <f t="shared" si="5"/>
        <v>-0.423574404657863</v>
      </c>
    </row>
    <row r="344" spans="1:4" x14ac:dyDescent="0.25">
      <c r="A344" s="5" t="s">
        <v>227</v>
      </c>
      <c r="B344" s="7">
        <v>-30.220678695681482</v>
      </c>
      <c r="C344" s="7">
        <v>0</v>
      </c>
      <c r="D344" s="7">
        <f t="shared" si="5"/>
        <v>-30.220678695681482</v>
      </c>
    </row>
    <row r="345" spans="1:4" x14ac:dyDescent="0.25">
      <c r="A345" s="5" t="s">
        <v>875</v>
      </c>
      <c r="B345" s="7">
        <v>-93.217941756361043</v>
      </c>
      <c r="C345" s="7">
        <v>0</v>
      </c>
      <c r="D345" s="7">
        <f t="shared" si="5"/>
        <v>-93.217941756361043</v>
      </c>
    </row>
    <row r="346" spans="1:4" x14ac:dyDescent="0.25">
      <c r="A346" s="5" t="s">
        <v>877</v>
      </c>
      <c r="B346" s="7">
        <v>-54.834083386094747</v>
      </c>
      <c r="C346" s="7">
        <v>0</v>
      </c>
      <c r="D346" s="7">
        <f t="shared" si="5"/>
        <v>-54.834083386094747</v>
      </c>
    </row>
    <row r="347" spans="1:4" x14ac:dyDescent="0.25">
      <c r="A347" s="5" t="s">
        <v>415</v>
      </c>
      <c r="B347" s="7">
        <v>-81.504453750171535</v>
      </c>
      <c r="C347" s="7">
        <v>0</v>
      </c>
      <c r="D347" s="7">
        <f t="shared" si="5"/>
        <v>-81.504453750171535</v>
      </c>
    </row>
    <row r="348" spans="1:4" x14ac:dyDescent="0.25">
      <c r="A348" s="5" t="s">
        <v>197</v>
      </c>
      <c r="B348" s="7">
        <v>-30.220678695681482</v>
      </c>
      <c r="C348" s="7">
        <v>0</v>
      </c>
      <c r="D348" s="7">
        <f t="shared" si="5"/>
        <v>-30.220678695681482</v>
      </c>
    </row>
    <row r="349" spans="1:4" x14ac:dyDescent="0.25">
      <c r="A349" s="5" t="s">
        <v>66</v>
      </c>
      <c r="B349" s="7">
        <v>-30.220678695681482</v>
      </c>
      <c r="C349" s="7">
        <v>-5.5843311083271466E-2</v>
      </c>
      <c r="D349" s="7">
        <f t="shared" si="5"/>
        <v>-30.276522006764754</v>
      </c>
    </row>
    <row r="350" spans="1:4" x14ac:dyDescent="0.25">
      <c r="A350" s="5" t="s">
        <v>92</v>
      </c>
      <c r="B350" s="7">
        <v>-9.754459728299306</v>
      </c>
      <c r="C350" s="7">
        <v>-3.8371645908544774</v>
      </c>
      <c r="D350" s="7">
        <f t="shared" si="5"/>
        <v>-13.591624319153784</v>
      </c>
    </row>
    <row r="351" spans="1:4" x14ac:dyDescent="0.25">
      <c r="A351" s="5" t="s">
        <v>95</v>
      </c>
      <c r="B351" s="7">
        <v>-113.17837180639808</v>
      </c>
      <c r="C351" s="7">
        <v>-0.26199588897693565</v>
      </c>
      <c r="D351" s="7">
        <f t="shared" si="5"/>
        <v>-113.44036769537502</v>
      </c>
    </row>
    <row r="352" spans="1:4" x14ac:dyDescent="0.25">
      <c r="A352" s="5" t="s">
        <v>392</v>
      </c>
      <c r="B352" s="7">
        <v>-30.220678695681482</v>
      </c>
      <c r="C352" s="7">
        <v>0</v>
      </c>
      <c r="D352" s="7">
        <f t="shared" si="5"/>
        <v>-30.220678695681482</v>
      </c>
    </row>
    <row r="353" spans="1:4" x14ac:dyDescent="0.25">
      <c r="A353" s="5" t="s">
        <v>24</v>
      </c>
      <c r="B353" s="7">
        <v>0</v>
      </c>
      <c r="C353" s="7">
        <v>-0.12045670483147818</v>
      </c>
      <c r="D353" s="7">
        <f t="shared" si="5"/>
        <v>-0.12045670483147818</v>
      </c>
    </row>
    <row r="354" spans="1:4" x14ac:dyDescent="0.25">
      <c r="A354" s="5" t="s">
        <v>26</v>
      </c>
      <c r="B354" s="7">
        <v>0</v>
      </c>
      <c r="C354" s="7">
        <v>-0.12045670483147818</v>
      </c>
      <c r="D354" s="7">
        <f t="shared" si="5"/>
        <v>-0.12045670483147818</v>
      </c>
    </row>
    <row r="355" spans="1:4" x14ac:dyDescent="0.25">
      <c r="A355" s="5" t="s">
        <v>32</v>
      </c>
      <c r="B355" s="7">
        <v>0</v>
      </c>
      <c r="C355" s="7">
        <v>-0.12045670483147818</v>
      </c>
      <c r="D355" s="7">
        <f t="shared" si="5"/>
        <v>-0.12045670483147818</v>
      </c>
    </row>
    <row r="356" spans="1:4" x14ac:dyDescent="0.25">
      <c r="A356" s="5" t="s">
        <v>33</v>
      </c>
      <c r="B356" s="7">
        <v>0</v>
      </c>
      <c r="C356" s="7">
        <v>-0.12045670483147818</v>
      </c>
      <c r="D356" s="7">
        <f t="shared" si="5"/>
        <v>-0.12045670483147818</v>
      </c>
    </row>
    <row r="357" spans="1:4" x14ac:dyDescent="0.25">
      <c r="A357" s="5" t="s">
        <v>41</v>
      </c>
      <c r="B357" s="7">
        <v>0</v>
      </c>
      <c r="C357" s="7">
        <v>-0.12045670483147818</v>
      </c>
      <c r="D357" s="7">
        <f t="shared" si="5"/>
        <v>-0.12045670483147818</v>
      </c>
    </row>
    <row r="358" spans="1:4" x14ac:dyDescent="0.25">
      <c r="A358" s="5" t="s">
        <v>45</v>
      </c>
      <c r="B358" s="7">
        <v>0</v>
      </c>
      <c r="C358" s="7">
        <v>-0.12045670483147818</v>
      </c>
      <c r="D358" s="7">
        <f t="shared" si="5"/>
        <v>-0.12045670483147818</v>
      </c>
    </row>
    <row r="359" spans="1:4" x14ac:dyDescent="0.25">
      <c r="A359" s="5" t="s">
        <v>47</v>
      </c>
      <c r="B359" s="7">
        <v>0</v>
      </c>
      <c r="C359" s="7">
        <v>-0.12045670483147818</v>
      </c>
      <c r="D359" s="7">
        <f t="shared" si="5"/>
        <v>-0.12045670483147818</v>
      </c>
    </row>
    <row r="360" spans="1:4" x14ac:dyDescent="0.25">
      <c r="A360" s="5" t="s">
        <v>48</v>
      </c>
      <c r="B360" s="7">
        <v>0</v>
      </c>
      <c r="C360" s="7">
        <v>-0.12045670483147818</v>
      </c>
      <c r="D360" s="7">
        <f t="shared" si="5"/>
        <v>-0.12045670483147818</v>
      </c>
    </row>
    <row r="361" spans="1:4" x14ac:dyDescent="0.25">
      <c r="A361" s="5" t="s">
        <v>35</v>
      </c>
      <c r="B361" s="7">
        <v>0</v>
      </c>
      <c r="C361" s="7">
        <v>-0.12045670483147818</v>
      </c>
      <c r="D361" s="7">
        <f t="shared" si="5"/>
        <v>-0.12045670483147818</v>
      </c>
    </row>
    <row r="362" spans="1:4" x14ac:dyDescent="0.25">
      <c r="A362" s="5" t="s">
        <v>36</v>
      </c>
      <c r="B362" s="7">
        <v>0</v>
      </c>
      <c r="C362" s="7">
        <v>-0.12045670483147818</v>
      </c>
      <c r="D362" s="7">
        <f t="shared" si="5"/>
        <v>-0.12045670483147818</v>
      </c>
    </row>
    <row r="363" spans="1:4" x14ac:dyDescent="0.25">
      <c r="A363" s="5" t="s">
        <v>37</v>
      </c>
      <c r="B363" s="7">
        <v>0</v>
      </c>
      <c r="C363" s="7">
        <v>-0.12045670483147818</v>
      </c>
      <c r="D363" s="7">
        <f t="shared" si="5"/>
        <v>-0.12045670483147818</v>
      </c>
    </row>
    <row r="364" spans="1:4" x14ac:dyDescent="0.25">
      <c r="A364" s="5" t="s">
        <v>104</v>
      </c>
      <c r="B364" s="7">
        <v>0</v>
      </c>
      <c r="C364" s="7">
        <v>-16.439727838673832</v>
      </c>
      <c r="D364" s="7">
        <f t="shared" si="5"/>
        <v>-16.439727838673832</v>
      </c>
    </row>
    <row r="365" spans="1:4" x14ac:dyDescent="0.25">
      <c r="A365" s="5" t="s">
        <v>54</v>
      </c>
      <c r="B365" s="7">
        <v>0</v>
      </c>
      <c r="C365" s="7">
        <v>-7.3244022224482397E-2</v>
      </c>
      <c r="D365" s="7">
        <f t="shared" si="5"/>
        <v>-7.3244022224482397E-2</v>
      </c>
    </row>
    <row r="366" spans="1:4" x14ac:dyDescent="0.25">
      <c r="A366" s="5" t="s">
        <v>20</v>
      </c>
      <c r="B366" s="7">
        <v>0</v>
      </c>
      <c r="C366" s="7">
        <v>-0.12045670483147816</v>
      </c>
      <c r="D366" s="7">
        <f t="shared" si="5"/>
        <v>-0.12045670483147816</v>
      </c>
    </row>
    <row r="367" spans="1:4" x14ac:dyDescent="0.25">
      <c r="A367" s="5" t="s">
        <v>21</v>
      </c>
      <c r="B367" s="7">
        <v>0</v>
      </c>
      <c r="C367" s="7">
        <v>-0.12045670483147816</v>
      </c>
      <c r="D367" s="7">
        <f t="shared" si="5"/>
        <v>-0.12045670483147816</v>
      </c>
    </row>
    <row r="368" spans="1:4" x14ac:dyDescent="0.25">
      <c r="A368" s="5" t="s">
        <v>22</v>
      </c>
      <c r="B368" s="7">
        <v>0</v>
      </c>
      <c r="C368" s="7">
        <v>-0.12045670483147816</v>
      </c>
      <c r="D368" s="7">
        <f t="shared" si="5"/>
        <v>-0.12045670483147816</v>
      </c>
    </row>
    <row r="369" spans="1:4" x14ac:dyDescent="0.25">
      <c r="A369" s="5" t="s">
        <v>23</v>
      </c>
      <c r="B369" s="7">
        <v>0</v>
      </c>
      <c r="C369" s="7">
        <v>-0.12045670483147816</v>
      </c>
      <c r="D369" s="7">
        <f t="shared" si="5"/>
        <v>-0.12045670483147816</v>
      </c>
    </row>
    <row r="370" spans="1:4" x14ac:dyDescent="0.25">
      <c r="A370" s="5" t="s">
        <v>25</v>
      </c>
      <c r="B370" s="7">
        <v>0</v>
      </c>
      <c r="C370" s="7">
        <v>-0.12045670483147816</v>
      </c>
      <c r="D370" s="7">
        <f t="shared" si="5"/>
        <v>-0.12045670483147816</v>
      </c>
    </row>
    <row r="371" spans="1:4" x14ac:dyDescent="0.25">
      <c r="A371" s="5" t="s">
        <v>27</v>
      </c>
      <c r="B371" s="7">
        <v>0</v>
      </c>
      <c r="C371" s="7">
        <v>-0.12045670483147816</v>
      </c>
      <c r="D371" s="7">
        <f t="shared" si="5"/>
        <v>-0.12045670483147816</v>
      </c>
    </row>
    <row r="372" spans="1:4" x14ac:dyDescent="0.25">
      <c r="A372" s="5" t="s">
        <v>28</v>
      </c>
      <c r="B372" s="7">
        <v>0</v>
      </c>
      <c r="C372" s="7">
        <v>-0.12045670483147816</v>
      </c>
      <c r="D372" s="7">
        <f t="shared" si="5"/>
        <v>-0.12045670483147816</v>
      </c>
    </row>
    <row r="373" spans="1:4" x14ac:dyDescent="0.25">
      <c r="A373" s="5" t="s">
        <v>29</v>
      </c>
      <c r="B373" s="7">
        <v>0</v>
      </c>
      <c r="C373" s="7">
        <v>-0.12045670483147816</v>
      </c>
      <c r="D373" s="7">
        <f t="shared" si="5"/>
        <v>-0.12045670483147816</v>
      </c>
    </row>
    <row r="374" spans="1:4" x14ac:dyDescent="0.25">
      <c r="A374" s="5" t="s">
        <v>30</v>
      </c>
      <c r="B374" s="7">
        <v>0</v>
      </c>
      <c r="C374" s="7">
        <v>-0.12045670483147816</v>
      </c>
      <c r="D374" s="7">
        <f t="shared" si="5"/>
        <v>-0.12045670483147816</v>
      </c>
    </row>
    <row r="375" spans="1:4" x14ac:dyDescent="0.25">
      <c r="A375" s="5" t="s">
        <v>34</v>
      </c>
      <c r="B375" s="7">
        <v>0</v>
      </c>
      <c r="C375" s="7">
        <v>-0.12045670483147816</v>
      </c>
      <c r="D375" s="7">
        <f t="shared" si="5"/>
        <v>-0.12045670483147816</v>
      </c>
    </row>
    <row r="376" spans="1:4" x14ac:dyDescent="0.25">
      <c r="A376" s="5" t="s">
        <v>38</v>
      </c>
      <c r="B376" s="7">
        <v>0</v>
      </c>
      <c r="C376" s="7">
        <v>-0.12045670483147816</v>
      </c>
      <c r="D376" s="7">
        <f t="shared" si="5"/>
        <v>-0.12045670483147816</v>
      </c>
    </row>
    <row r="377" spans="1:4" x14ac:dyDescent="0.25">
      <c r="A377" s="5" t="s">
        <v>39</v>
      </c>
      <c r="B377" s="7">
        <v>0</v>
      </c>
      <c r="C377" s="7">
        <v>-0.12045670483147816</v>
      </c>
      <c r="D377" s="7">
        <f t="shared" si="5"/>
        <v>-0.12045670483147816</v>
      </c>
    </row>
    <row r="378" spans="1:4" x14ac:dyDescent="0.25">
      <c r="A378" s="5" t="s">
        <v>40</v>
      </c>
      <c r="B378" s="7">
        <v>0</v>
      </c>
      <c r="C378" s="7">
        <v>-0.12045670483147816</v>
      </c>
      <c r="D378" s="7">
        <f t="shared" si="5"/>
        <v>-0.12045670483147816</v>
      </c>
    </row>
    <row r="379" spans="1:4" x14ac:dyDescent="0.25">
      <c r="A379" s="5" t="s">
        <v>42</v>
      </c>
      <c r="B379" s="7">
        <v>0</v>
      </c>
      <c r="C379" s="7">
        <v>-0.12045670483147816</v>
      </c>
      <c r="D379" s="7">
        <f t="shared" si="5"/>
        <v>-0.12045670483147816</v>
      </c>
    </row>
    <row r="380" spans="1:4" x14ac:dyDescent="0.25">
      <c r="A380" s="5" t="s">
        <v>43</v>
      </c>
      <c r="B380" s="7">
        <v>0</v>
      </c>
      <c r="C380" s="7">
        <v>-0.12045670483147816</v>
      </c>
      <c r="D380" s="7">
        <f t="shared" si="5"/>
        <v>-0.12045670483147816</v>
      </c>
    </row>
    <row r="381" spans="1:4" x14ac:dyDescent="0.25">
      <c r="A381" s="5" t="s">
        <v>44</v>
      </c>
      <c r="B381" s="7">
        <v>0</v>
      </c>
      <c r="C381" s="7">
        <v>-0.12045670483147816</v>
      </c>
      <c r="D381" s="7">
        <f t="shared" si="5"/>
        <v>-0.12045670483147816</v>
      </c>
    </row>
    <row r="382" spans="1:4" x14ac:dyDescent="0.25">
      <c r="A382" s="5" t="s">
        <v>46</v>
      </c>
      <c r="B382" s="7">
        <v>0</v>
      </c>
      <c r="C382" s="7">
        <v>-0.12045670483147816</v>
      </c>
      <c r="D382" s="7">
        <f t="shared" si="5"/>
        <v>-0.12045670483147816</v>
      </c>
    </row>
    <row r="383" spans="1:4" x14ac:dyDescent="0.25">
      <c r="A383" s="5" t="s">
        <v>120</v>
      </c>
      <c r="B383" s="7">
        <v>0</v>
      </c>
      <c r="C383" s="7">
        <v>-16.603364073598808</v>
      </c>
      <c r="D383" s="7">
        <f t="shared" si="5"/>
        <v>-16.603364073598808</v>
      </c>
    </row>
    <row r="384" spans="1:4" x14ac:dyDescent="0.25">
      <c r="A384" s="5" t="s">
        <v>123</v>
      </c>
      <c r="B384" s="7">
        <v>0</v>
      </c>
      <c r="C384" s="7">
        <v>-38.247181832636613</v>
      </c>
      <c r="D384" s="7">
        <f t="shared" si="5"/>
        <v>-38.247181832636613</v>
      </c>
    </row>
    <row r="385" spans="1:4" x14ac:dyDescent="0.25">
      <c r="A385" s="5" t="s">
        <v>616</v>
      </c>
      <c r="B385" s="7">
        <v>0</v>
      </c>
      <c r="C385" s="7">
        <v>-4.5362401123293932</v>
      </c>
      <c r="D385" s="7">
        <f t="shared" si="5"/>
        <v>-4.5362401123293932</v>
      </c>
    </row>
    <row r="386" spans="1:4" x14ac:dyDescent="0.25">
      <c r="A386" s="5" t="s">
        <v>114</v>
      </c>
      <c r="B386" s="7">
        <v>0</v>
      </c>
      <c r="C386" s="7">
        <v>-19.532560261882885</v>
      </c>
      <c r="D386" s="7">
        <f t="shared" si="5"/>
        <v>-19.532560261882885</v>
      </c>
    </row>
    <row r="387" spans="1:4" x14ac:dyDescent="0.25">
      <c r="A387" s="5" t="s">
        <v>115</v>
      </c>
      <c r="B387" s="7">
        <v>0</v>
      </c>
      <c r="C387" s="7">
        <v>-19.532560261882885</v>
      </c>
      <c r="D387" s="7">
        <f t="shared" si="5"/>
        <v>-19.532560261882885</v>
      </c>
    </row>
    <row r="388" spans="1:4" x14ac:dyDescent="0.25">
      <c r="A388" s="5" t="s">
        <v>116</v>
      </c>
      <c r="B388" s="7">
        <v>0</v>
      </c>
      <c r="C388" s="7">
        <v>-19.532560261882885</v>
      </c>
      <c r="D388" s="7">
        <f t="shared" si="5"/>
        <v>-19.532560261882885</v>
      </c>
    </row>
    <row r="389" spans="1:4" x14ac:dyDescent="0.25">
      <c r="A389" s="5" t="s">
        <v>117</v>
      </c>
      <c r="B389" s="7">
        <v>0</v>
      </c>
      <c r="C389" s="7">
        <v>-19.532560261882885</v>
      </c>
      <c r="D389" s="7">
        <f t="shared" si="5"/>
        <v>-19.532560261882885</v>
      </c>
    </row>
    <row r="390" spans="1:4" x14ac:dyDescent="0.25">
      <c r="A390" s="5" t="s">
        <v>118</v>
      </c>
      <c r="B390" s="7">
        <v>0</v>
      </c>
      <c r="C390" s="7">
        <v>-19.532560261882885</v>
      </c>
      <c r="D390" s="7">
        <f t="shared" si="5"/>
        <v>-19.532560261882885</v>
      </c>
    </row>
    <row r="391" spans="1:4" x14ac:dyDescent="0.25">
      <c r="A391" s="5" t="s">
        <v>133</v>
      </c>
      <c r="B391" s="7">
        <v>0</v>
      </c>
      <c r="C391" s="7">
        <v>-165.20620910882701</v>
      </c>
      <c r="D391" s="7">
        <f t="shared" si="5"/>
        <v>-165.20620910882701</v>
      </c>
    </row>
    <row r="392" spans="1:4" x14ac:dyDescent="0.25">
      <c r="A392" s="5" t="s">
        <v>476</v>
      </c>
      <c r="B392" s="7">
        <v>0</v>
      </c>
      <c r="C392" s="7">
        <v>-0.2704985912677233</v>
      </c>
      <c r="D392" s="7">
        <f t="shared" si="5"/>
        <v>-0.2704985912677233</v>
      </c>
    </row>
    <row r="393" spans="1:4" x14ac:dyDescent="0.25">
      <c r="A393" s="5" t="s">
        <v>477</v>
      </c>
      <c r="B393" s="7">
        <v>0</v>
      </c>
      <c r="C393" s="7">
        <v>-0.2704985912677233</v>
      </c>
      <c r="D393" s="7">
        <f t="shared" si="5"/>
        <v>-0.2704985912677233</v>
      </c>
    </row>
    <row r="394" spans="1:4" x14ac:dyDescent="0.25">
      <c r="A394" s="5" t="s">
        <v>478</v>
      </c>
      <c r="B394" s="7">
        <v>0</v>
      </c>
      <c r="C394" s="7">
        <v>-0.2704985912677233</v>
      </c>
      <c r="D394" s="7">
        <f t="shared" si="5"/>
        <v>-0.2704985912677233</v>
      </c>
    </row>
    <row r="395" spans="1:4" x14ac:dyDescent="0.25">
      <c r="A395" s="5" t="s">
        <v>479</v>
      </c>
      <c r="B395" s="7">
        <v>0</v>
      </c>
      <c r="C395" s="7">
        <v>-0.2704985912677233</v>
      </c>
      <c r="D395" s="7">
        <f t="shared" si="5"/>
        <v>-0.2704985912677233</v>
      </c>
    </row>
    <row r="396" spans="1:4" x14ac:dyDescent="0.25">
      <c r="A396" s="5" t="s">
        <v>480</v>
      </c>
      <c r="B396" s="7">
        <v>0</v>
      </c>
      <c r="C396" s="7">
        <v>-0.2704985912677233</v>
      </c>
      <c r="D396" s="7">
        <f t="shared" si="5"/>
        <v>-0.2704985912677233</v>
      </c>
    </row>
    <row r="397" spans="1:4" x14ac:dyDescent="0.25">
      <c r="A397" s="5" t="s">
        <v>481</v>
      </c>
      <c r="B397" s="7">
        <v>0</v>
      </c>
      <c r="C397" s="7">
        <v>-0.2704985912677233</v>
      </c>
      <c r="D397" s="7">
        <f t="shared" si="5"/>
        <v>-0.2704985912677233</v>
      </c>
    </row>
    <row r="398" spans="1:4" x14ac:dyDescent="0.25">
      <c r="A398" s="5" t="s">
        <v>482</v>
      </c>
      <c r="B398" s="7">
        <v>0</v>
      </c>
      <c r="C398" s="7">
        <v>-0.2704985912677233</v>
      </c>
      <c r="D398" s="7">
        <f t="shared" ref="D398:D407" si="6">SUM(B398:C398)</f>
        <v>-0.2704985912677233</v>
      </c>
    </row>
    <row r="399" spans="1:4" x14ac:dyDescent="0.25">
      <c r="A399" s="5" t="s">
        <v>483</v>
      </c>
      <c r="B399" s="7">
        <v>0</v>
      </c>
      <c r="C399" s="7">
        <v>-0.2704985912677233</v>
      </c>
      <c r="D399" s="7">
        <f t="shared" si="6"/>
        <v>-0.2704985912677233</v>
      </c>
    </row>
    <row r="400" spans="1:4" x14ac:dyDescent="0.25">
      <c r="A400" s="5" t="s">
        <v>484</v>
      </c>
      <c r="B400" s="7">
        <v>0</v>
      </c>
      <c r="C400" s="7">
        <v>-0.2704985912677233</v>
      </c>
      <c r="D400" s="7">
        <f t="shared" si="6"/>
        <v>-0.2704985912677233</v>
      </c>
    </row>
    <row r="401" spans="1:4" x14ac:dyDescent="0.25">
      <c r="A401" s="5" t="s">
        <v>485</v>
      </c>
      <c r="B401" s="7">
        <v>0</v>
      </c>
      <c r="C401" s="7">
        <v>-0.2704985912677233</v>
      </c>
      <c r="D401" s="7">
        <f t="shared" si="6"/>
        <v>-0.2704985912677233</v>
      </c>
    </row>
    <row r="402" spans="1:4" x14ac:dyDescent="0.25">
      <c r="A402" s="5" t="s">
        <v>486</v>
      </c>
      <c r="B402" s="7">
        <v>0</v>
      </c>
      <c r="C402" s="7">
        <v>-0.2704985912677233</v>
      </c>
      <c r="D402" s="7">
        <f t="shared" si="6"/>
        <v>-0.2704985912677233</v>
      </c>
    </row>
    <row r="403" spans="1:4" x14ac:dyDescent="0.25">
      <c r="A403" s="5" t="s">
        <v>595</v>
      </c>
      <c r="B403" s="7">
        <v>0</v>
      </c>
      <c r="C403" s="7">
        <v>-0.2704985912677233</v>
      </c>
      <c r="D403" s="7">
        <f t="shared" si="6"/>
        <v>-0.2704985912677233</v>
      </c>
    </row>
    <row r="404" spans="1:4" x14ac:dyDescent="0.25">
      <c r="A404" s="5" t="s">
        <v>487</v>
      </c>
      <c r="B404" s="7">
        <v>0</v>
      </c>
      <c r="C404" s="7">
        <v>-0.2704985912677233</v>
      </c>
      <c r="D404" s="7">
        <f t="shared" si="6"/>
        <v>-0.2704985912677233</v>
      </c>
    </row>
    <row r="405" spans="1:4" x14ac:dyDescent="0.25">
      <c r="A405" s="5" t="s">
        <v>488</v>
      </c>
      <c r="B405" s="7">
        <v>0</v>
      </c>
      <c r="C405" s="7">
        <v>-0.2704985912677233</v>
      </c>
      <c r="D405" s="7">
        <f t="shared" si="6"/>
        <v>-0.2704985912677233</v>
      </c>
    </row>
    <row r="406" spans="1:4" x14ac:dyDescent="0.25">
      <c r="A406" s="5" t="s">
        <v>489</v>
      </c>
      <c r="B406" s="7">
        <v>0</v>
      </c>
      <c r="C406" s="7">
        <v>-0.2704985912677233</v>
      </c>
      <c r="D406" s="7">
        <f t="shared" si="6"/>
        <v>-0.2704985912677233</v>
      </c>
    </row>
    <row r="407" spans="1:4" x14ac:dyDescent="0.25">
      <c r="A407" s="5" t="s">
        <v>490</v>
      </c>
      <c r="B407" s="7">
        <v>0</v>
      </c>
      <c r="C407" s="7">
        <v>-0.2704985912677233</v>
      </c>
      <c r="D407" s="7">
        <f t="shared" si="6"/>
        <v>-0.2704985912677233</v>
      </c>
    </row>
  </sheetData>
  <pageMargins left="0.511811024" right="0.511811024" top="0.78740157499999996" bottom="0.78740157499999996" header="0.31496062000000002" footer="0.31496062000000002"/>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0D5A38-210E-4E26-8FB9-BB65A4E1CCEA}">
  <sheetPr codeName="Planilha25"/>
  <dimension ref="A2:D155"/>
  <sheetViews>
    <sheetView workbookViewId="0">
      <selection activeCell="B9" sqref="B9"/>
    </sheetView>
  </sheetViews>
  <sheetFormatPr defaultColWidth="9.1796875" defaultRowHeight="12.5" x14ac:dyDescent="0.25"/>
  <cols>
    <col min="1" max="1" width="40.54296875" style="1" customWidth="1"/>
    <col min="2" max="2" width="30.7265625" style="1" customWidth="1"/>
    <col min="3" max="3" width="28.453125" style="1" customWidth="1"/>
    <col min="4" max="4" width="36" style="1" customWidth="1"/>
    <col min="5" max="16384" width="9.1796875" style="1"/>
  </cols>
  <sheetData>
    <row r="2" spans="1:4" ht="15" customHeight="1" x14ac:dyDescent="0.3">
      <c r="B2" s="2" t="str">
        <f>Índice!A8</f>
        <v>MÊS DE COMPETÊNCIA: Junho de 2024</v>
      </c>
    </row>
    <row r="3" spans="1:4" ht="15" customHeight="1" x14ac:dyDescent="0.3">
      <c r="B3" s="2"/>
    </row>
    <row r="5" spans="1:4" ht="13" x14ac:dyDescent="0.3">
      <c r="A5" s="2" t="s">
        <v>904</v>
      </c>
    </row>
    <row r="6" spans="1:4" ht="38" customHeight="1" x14ac:dyDescent="0.25">
      <c r="A6" s="43" t="s">
        <v>905</v>
      </c>
      <c r="B6" s="44"/>
      <c r="C6" s="44"/>
      <c r="D6" s="44"/>
    </row>
    <row r="8" spans="1:4" ht="13" x14ac:dyDescent="0.3">
      <c r="A8" s="4" t="s">
        <v>512</v>
      </c>
      <c r="B8" s="6" t="s">
        <v>456</v>
      </c>
      <c r="C8" s="6" t="s">
        <v>457</v>
      </c>
      <c r="D8" s="6" t="s">
        <v>458</v>
      </c>
    </row>
    <row r="9" spans="1:4" x14ac:dyDescent="0.25">
      <c r="A9" s="5" t="s">
        <v>617</v>
      </c>
      <c r="B9" s="7">
        <v>162365.92006836183</v>
      </c>
      <c r="C9" s="7">
        <v>97870.875596435697</v>
      </c>
      <c r="D9" s="7">
        <f>SUM(B9:C9)</f>
        <v>260236.79566479754</v>
      </c>
    </row>
    <row r="11" spans="1:4" ht="13" x14ac:dyDescent="0.3">
      <c r="A11" s="4" t="s">
        <v>1</v>
      </c>
      <c r="B11" s="6" t="s">
        <v>456</v>
      </c>
      <c r="C11" s="6" t="s">
        <v>457</v>
      </c>
      <c r="D11" s="6" t="s">
        <v>458</v>
      </c>
    </row>
    <row r="12" spans="1:4" x14ac:dyDescent="0.25">
      <c r="A12" s="5" t="s">
        <v>56</v>
      </c>
      <c r="B12" s="7">
        <v>134.85540230347945</v>
      </c>
      <c r="C12" s="7">
        <v>1.1919086956488592</v>
      </c>
      <c r="D12" s="7">
        <f>SUM(B12:C12)</f>
        <v>136.04731099912831</v>
      </c>
    </row>
    <row r="13" spans="1:4" x14ac:dyDescent="0.25">
      <c r="A13" s="5" t="s">
        <v>164</v>
      </c>
      <c r="B13" s="7">
        <v>134.85540230347945</v>
      </c>
      <c r="C13" s="7">
        <v>56.758614046413371</v>
      </c>
      <c r="D13" s="7">
        <f t="shared" ref="D13:D76" si="0">SUM(B13:C13)</f>
        <v>191.61401634989284</v>
      </c>
    </row>
    <row r="14" spans="1:4" x14ac:dyDescent="0.25">
      <c r="A14" s="5" t="s">
        <v>165</v>
      </c>
      <c r="B14" s="7">
        <v>289.93915232146361</v>
      </c>
      <c r="C14" s="7">
        <v>9.5072172104711264E-2</v>
      </c>
      <c r="D14" s="7">
        <f t="shared" si="0"/>
        <v>290.03422449356833</v>
      </c>
    </row>
    <row r="15" spans="1:4" x14ac:dyDescent="0.25">
      <c r="A15" s="5" t="s">
        <v>166</v>
      </c>
      <c r="B15" s="7">
        <v>-356.73306896139252</v>
      </c>
      <c r="C15" s="7">
        <v>-163.9348612710931</v>
      </c>
      <c r="D15" s="7">
        <f t="shared" si="0"/>
        <v>-520.66793023248556</v>
      </c>
    </row>
    <row r="16" spans="1:4" x14ac:dyDescent="0.25">
      <c r="A16" s="5" t="s">
        <v>143</v>
      </c>
      <c r="B16" s="7">
        <v>289.93915232146361</v>
      </c>
      <c r="C16" s="7">
        <v>0</v>
      </c>
      <c r="D16" s="7">
        <f t="shared" si="0"/>
        <v>289.93915232146361</v>
      </c>
    </row>
    <row r="17" spans="1:4" x14ac:dyDescent="0.25">
      <c r="A17" s="5" t="s">
        <v>163</v>
      </c>
      <c r="B17" s="7">
        <v>289.93915232146361</v>
      </c>
      <c r="C17" s="7">
        <v>121.66844087853656</v>
      </c>
      <c r="D17" s="7">
        <f t="shared" si="0"/>
        <v>411.60759320000017</v>
      </c>
    </row>
    <row r="18" spans="1:4" x14ac:dyDescent="0.25">
      <c r="A18" s="5" t="s">
        <v>231</v>
      </c>
      <c r="B18" s="7">
        <v>134.85540230347945</v>
      </c>
      <c r="C18" s="7">
        <v>11.504629234501337</v>
      </c>
      <c r="D18" s="7">
        <f t="shared" si="0"/>
        <v>146.36003153798077</v>
      </c>
    </row>
    <row r="19" spans="1:4" x14ac:dyDescent="0.25">
      <c r="A19" s="5" t="s">
        <v>219</v>
      </c>
      <c r="B19" s="7">
        <v>134.85540230347945</v>
      </c>
      <c r="C19" s="7">
        <v>12.858366269689494</v>
      </c>
      <c r="D19" s="7">
        <f t="shared" si="0"/>
        <v>147.71376857316895</v>
      </c>
    </row>
    <row r="20" spans="1:4" x14ac:dyDescent="0.25">
      <c r="A20" s="5" t="s">
        <v>167</v>
      </c>
      <c r="B20" s="7">
        <v>289.93915232146361</v>
      </c>
      <c r="C20" s="7">
        <v>53.937295927465762</v>
      </c>
      <c r="D20" s="7">
        <f t="shared" si="0"/>
        <v>343.87644824892936</v>
      </c>
    </row>
    <row r="21" spans="1:4" x14ac:dyDescent="0.25">
      <c r="A21" s="5" t="s">
        <v>96</v>
      </c>
      <c r="B21" s="7">
        <v>289.93915232146361</v>
      </c>
      <c r="C21" s="7">
        <v>230.12216621445867</v>
      </c>
      <c r="D21" s="7">
        <f t="shared" si="0"/>
        <v>520.06131853592228</v>
      </c>
    </row>
    <row r="22" spans="1:4" x14ac:dyDescent="0.25">
      <c r="A22" s="5" t="s">
        <v>230</v>
      </c>
      <c r="B22" s="7">
        <v>134.85540230347945</v>
      </c>
      <c r="C22" s="7">
        <v>1929.9994631279405</v>
      </c>
      <c r="D22" s="7">
        <f t="shared" si="0"/>
        <v>2064.85486543142</v>
      </c>
    </row>
    <row r="23" spans="1:4" x14ac:dyDescent="0.25">
      <c r="A23" s="5" t="s">
        <v>144</v>
      </c>
      <c r="B23" s="7">
        <v>289.93915232146361</v>
      </c>
      <c r="C23" s="7">
        <v>31.278217322549263</v>
      </c>
      <c r="D23" s="7">
        <f t="shared" si="0"/>
        <v>321.21736964401288</v>
      </c>
    </row>
    <row r="24" spans="1:4" x14ac:dyDescent="0.25">
      <c r="A24" s="5" t="s">
        <v>78</v>
      </c>
      <c r="B24" s="7">
        <v>134.85540230347945</v>
      </c>
      <c r="C24" s="7">
        <v>9.2066562670452531E-2</v>
      </c>
      <c r="D24" s="7">
        <f t="shared" si="0"/>
        <v>134.9474688661499</v>
      </c>
    </row>
    <row r="25" spans="1:4" x14ac:dyDescent="0.25">
      <c r="A25" s="5" t="s">
        <v>168</v>
      </c>
      <c r="B25" s="7">
        <v>289.93915232146361</v>
      </c>
      <c r="C25" s="7">
        <v>116.82244933069008</v>
      </c>
      <c r="D25" s="7">
        <f t="shared" si="0"/>
        <v>406.76160165215367</v>
      </c>
    </row>
    <row r="26" spans="1:4" x14ac:dyDescent="0.25">
      <c r="A26" s="5" t="s">
        <v>72</v>
      </c>
      <c r="B26" s="7">
        <v>134.85540230347945</v>
      </c>
      <c r="C26" s="7">
        <v>169.0952176614673</v>
      </c>
      <c r="D26" s="7">
        <f t="shared" si="0"/>
        <v>303.95061996494678</v>
      </c>
    </row>
    <row r="27" spans="1:4" x14ac:dyDescent="0.25">
      <c r="A27" s="5" t="s">
        <v>170</v>
      </c>
      <c r="B27" s="7">
        <v>134.85540230347945</v>
      </c>
      <c r="C27" s="7">
        <v>0</v>
      </c>
      <c r="D27" s="7">
        <f t="shared" si="0"/>
        <v>134.85540230347945</v>
      </c>
    </row>
    <row r="28" spans="1:4" x14ac:dyDescent="0.25">
      <c r="A28" s="5" t="s">
        <v>171</v>
      </c>
      <c r="B28" s="7">
        <v>289.93915232146361</v>
      </c>
      <c r="C28" s="7">
        <v>0.44498838624052062</v>
      </c>
      <c r="D28" s="7">
        <f t="shared" si="0"/>
        <v>290.38414070770415</v>
      </c>
    </row>
    <row r="29" spans="1:4" x14ac:dyDescent="0.25">
      <c r="A29" s="5" t="s">
        <v>237</v>
      </c>
      <c r="B29" s="7">
        <v>134.85540230347945</v>
      </c>
      <c r="C29" s="7">
        <v>0.95552015014391189</v>
      </c>
      <c r="D29" s="7">
        <f t="shared" si="0"/>
        <v>135.81092245362336</v>
      </c>
    </row>
    <row r="30" spans="1:4" x14ac:dyDescent="0.25">
      <c r="A30" s="5" t="s">
        <v>119</v>
      </c>
      <c r="B30" s="7">
        <v>289.93915232146361</v>
      </c>
      <c r="C30" s="7">
        <v>128.23422105266985</v>
      </c>
      <c r="D30" s="7">
        <f t="shared" si="0"/>
        <v>418.17337337413346</v>
      </c>
    </row>
    <row r="31" spans="1:4" x14ac:dyDescent="0.25">
      <c r="A31" s="5" t="s">
        <v>100</v>
      </c>
      <c r="B31" s="7">
        <v>134.85540230347945</v>
      </c>
      <c r="C31" s="7">
        <v>61.445089686939298</v>
      </c>
      <c r="D31" s="7">
        <f t="shared" si="0"/>
        <v>196.30049199041875</v>
      </c>
    </row>
    <row r="32" spans="1:4" x14ac:dyDescent="0.25">
      <c r="A32" s="5" t="s">
        <v>75</v>
      </c>
      <c r="B32" s="7">
        <v>134.85540230347945</v>
      </c>
      <c r="C32" s="7">
        <v>1.4131637340023637E-2</v>
      </c>
      <c r="D32" s="7">
        <f t="shared" si="0"/>
        <v>134.86953394081948</v>
      </c>
    </row>
    <row r="33" spans="1:4" x14ac:dyDescent="0.25">
      <c r="A33" s="5" t="s">
        <v>109</v>
      </c>
      <c r="B33" s="7">
        <v>14626.609533928045</v>
      </c>
      <c r="C33" s="7">
        <v>9356.6256572211041</v>
      </c>
      <c r="D33" s="7">
        <f t="shared" si="0"/>
        <v>23983.23519114915</v>
      </c>
    </row>
    <row r="34" spans="1:4" x14ac:dyDescent="0.25">
      <c r="A34" s="5" t="s">
        <v>442</v>
      </c>
      <c r="B34" s="7">
        <v>289.93915232146361</v>
      </c>
      <c r="C34" s="7">
        <v>33.366588579458352</v>
      </c>
      <c r="D34" s="7">
        <f t="shared" si="0"/>
        <v>323.30574090092193</v>
      </c>
    </row>
    <row r="35" spans="1:4" x14ac:dyDescent="0.25">
      <c r="A35" s="5" t="s">
        <v>217</v>
      </c>
      <c r="B35" s="7">
        <v>2931.2975502990384</v>
      </c>
      <c r="C35" s="7">
        <v>1704.6794602166876</v>
      </c>
      <c r="D35" s="7">
        <f t="shared" si="0"/>
        <v>4635.9770105157259</v>
      </c>
    </row>
    <row r="36" spans="1:4" x14ac:dyDescent="0.25">
      <c r="A36" s="5" t="s">
        <v>146</v>
      </c>
      <c r="B36" s="7">
        <v>289.93915232146361</v>
      </c>
      <c r="C36" s="7">
        <v>400.78894850011267</v>
      </c>
      <c r="D36" s="7">
        <f t="shared" si="0"/>
        <v>690.72810082157628</v>
      </c>
    </row>
    <row r="37" spans="1:4" x14ac:dyDescent="0.25">
      <c r="A37" s="5" t="s">
        <v>173</v>
      </c>
      <c r="B37" s="7">
        <v>289.93915232146361</v>
      </c>
      <c r="C37" s="7">
        <v>208.46965039007836</v>
      </c>
      <c r="D37" s="7">
        <f t="shared" si="0"/>
        <v>498.40880271154197</v>
      </c>
    </row>
    <row r="38" spans="1:4" x14ac:dyDescent="0.25">
      <c r="A38" s="5" t="s">
        <v>174</v>
      </c>
      <c r="B38" s="7">
        <v>205.7296425264193</v>
      </c>
      <c r="C38" s="7">
        <v>80.872854675969307</v>
      </c>
      <c r="D38" s="7">
        <f t="shared" si="0"/>
        <v>286.60249720238858</v>
      </c>
    </row>
    <row r="39" spans="1:4" x14ac:dyDescent="0.25">
      <c r="A39" s="5" t="s">
        <v>147</v>
      </c>
      <c r="B39" s="7">
        <v>289.93915232146361</v>
      </c>
      <c r="C39" s="7">
        <v>2298.3561035639655</v>
      </c>
      <c r="D39" s="7">
        <f t="shared" si="0"/>
        <v>2588.295255885429</v>
      </c>
    </row>
    <row r="40" spans="1:4" x14ac:dyDescent="0.25">
      <c r="A40" s="5" t="s">
        <v>216</v>
      </c>
      <c r="B40" s="7">
        <v>289.93915232146361</v>
      </c>
      <c r="C40" s="7">
        <v>10.375205577091014</v>
      </c>
      <c r="D40" s="7">
        <f t="shared" si="0"/>
        <v>300.31435789855465</v>
      </c>
    </row>
    <row r="41" spans="1:4" x14ac:dyDescent="0.25">
      <c r="A41" s="5" t="s">
        <v>54</v>
      </c>
      <c r="B41" s="7">
        <v>134.85540230347945</v>
      </c>
      <c r="C41" s="7">
        <v>87.623902816687519</v>
      </c>
      <c r="D41" s="7">
        <f t="shared" si="0"/>
        <v>222.47930512016697</v>
      </c>
    </row>
    <row r="42" spans="1:4" x14ac:dyDescent="0.25">
      <c r="A42" s="5" t="s">
        <v>434</v>
      </c>
      <c r="B42" s="7">
        <v>-51.057616248582278</v>
      </c>
      <c r="C42" s="7">
        <v>-32.93216248033557</v>
      </c>
      <c r="D42" s="7">
        <f t="shared" si="0"/>
        <v>-83.989778728917855</v>
      </c>
    </row>
    <row r="43" spans="1:4" x14ac:dyDescent="0.25">
      <c r="A43" s="5" t="s">
        <v>175</v>
      </c>
      <c r="B43" s="7">
        <v>289.93915232146361</v>
      </c>
      <c r="C43" s="7">
        <v>8.19424045761072E-2</v>
      </c>
      <c r="D43" s="7">
        <f t="shared" si="0"/>
        <v>290.02109472603973</v>
      </c>
    </row>
    <row r="44" spans="1:4" x14ac:dyDescent="0.25">
      <c r="A44" s="5" t="s">
        <v>64</v>
      </c>
      <c r="B44" s="7">
        <v>289.93915232146361</v>
      </c>
      <c r="C44" s="7">
        <v>1.0157377988092366</v>
      </c>
      <c r="D44" s="7">
        <f t="shared" si="0"/>
        <v>290.95489012027286</v>
      </c>
    </row>
    <row r="45" spans="1:4" x14ac:dyDescent="0.25">
      <c r="A45" s="5" t="s">
        <v>176</v>
      </c>
      <c r="B45" s="7">
        <v>289.93915232146361</v>
      </c>
      <c r="C45" s="7">
        <v>131.87438318748769</v>
      </c>
      <c r="D45" s="7">
        <f t="shared" si="0"/>
        <v>421.8135355089513</v>
      </c>
    </row>
    <row r="46" spans="1:4" x14ac:dyDescent="0.25">
      <c r="A46" s="5" t="s">
        <v>177</v>
      </c>
      <c r="B46" s="7">
        <v>2508.3385899339478</v>
      </c>
      <c r="C46" s="7">
        <v>1677.2692458708034</v>
      </c>
      <c r="D46" s="7">
        <f t="shared" si="0"/>
        <v>4185.6078358047507</v>
      </c>
    </row>
    <row r="47" spans="1:4" x14ac:dyDescent="0.25">
      <c r="A47" s="5" t="s">
        <v>148</v>
      </c>
      <c r="B47" s="7">
        <v>-4158.6391605817416</v>
      </c>
      <c r="C47" s="7">
        <v>-2558.1750932131959</v>
      </c>
      <c r="D47" s="7">
        <f t="shared" si="0"/>
        <v>-6716.814253794937</v>
      </c>
    </row>
    <row r="48" spans="1:4" x14ac:dyDescent="0.25">
      <c r="A48" s="5" t="s">
        <v>149</v>
      </c>
      <c r="B48" s="7">
        <v>289.93915232146361</v>
      </c>
      <c r="C48" s="7">
        <v>0</v>
      </c>
      <c r="D48" s="7">
        <f t="shared" si="0"/>
        <v>289.93915232146361</v>
      </c>
    </row>
    <row r="49" spans="1:4" x14ac:dyDescent="0.25">
      <c r="A49" s="5" t="s">
        <v>178</v>
      </c>
      <c r="B49" s="7">
        <v>289.93915232146361</v>
      </c>
      <c r="C49" s="7">
        <v>48.894937896581055</v>
      </c>
      <c r="D49" s="7">
        <f t="shared" si="0"/>
        <v>338.83409021804465</v>
      </c>
    </row>
    <row r="50" spans="1:4" x14ac:dyDescent="0.25">
      <c r="A50" s="5" t="s">
        <v>70</v>
      </c>
      <c r="B50" s="7">
        <v>134.85540230347945</v>
      </c>
      <c r="C50" s="7">
        <v>3.1775092019023314</v>
      </c>
      <c r="D50" s="7">
        <f t="shared" si="0"/>
        <v>138.03291150538178</v>
      </c>
    </row>
    <row r="51" spans="1:4" x14ac:dyDescent="0.25">
      <c r="A51" s="5" t="s">
        <v>151</v>
      </c>
      <c r="B51" s="7">
        <v>289.93915232146361</v>
      </c>
      <c r="C51" s="7">
        <v>0</v>
      </c>
      <c r="D51" s="7">
        <f t="shared" si="0"/>
        <v>289.93915232146361</v>
      </c>
    </row>
    <row r="52" spans="1:4" x14ac:dyDescent="0.25">
      <c r="A52" s="5" t="s">
        <v>179</v>
      </c>
      <c r="B52" s="7">
        <v>289.93915232146361</v>
      </c>
      <c r="C52" s="7">
        <v>49.36644946782917</v>
      </c>
      <c r="D52" s="7">
        <f t="shared" si="0"/>
        <v>339.30560178929278</v>
      </c>
    </row>
    <row r="53" spans="1:4" x14ac:dyDescent="0.25">
      <c r="A53" s="5" t="s">
        <v>101</v>
      </c>
      <c r="B53" s="7">
        <v>289.93915232146361</v>
      </c>
      <c r="C53" s="7">
        <v>1200.9747737623659</v>
      </c>
      <c r="D53" s="7">
        <f t="shared" si="0"/>
        <v>1490.9139260838294</v>
      </c>
    </row>
    <row r="54" spans="1:4" x14ac:dyDescent="0.25">
      <c r="A54" s="5" t="s">
        <v>181</v>
      </c>
      <c r="B54" s="7">
        <v>289.93915232146361</v>
      </c>
      <c r="C54" s="7">
        <v>34.147203352524436</v>
      </c>
      <c r="D54" s="7">
        <f t="shared" si="0"/>
        <v>324.08635567398807</v>
      </c>
    </row>
    <row r="55" spans="1:4" x14ac:dyDescent="0.25">
      <c r="A55" s="5" t="s">
        <v>152</v>
      </c>
      <c r="B55" s="7">
        <v>289.93915232146361</v>
      </c>
      <c r="C55" s="7">
        <v>0</v>
      </c>
      <c r="D55" s="7">
        <f t="shared" si="0"/>
        <v>289.93915232146361</v>
      </c>
    </row>
    <row r="56" spans="1:4" x14ac:dyDescent="0.25">
      <c r="A56" s="5" t="s">
        <v>55</v>
      </c>
      <c r="B56" s="7">
        <v>134.85540230347945</v>
      </c>
      <c r="C56" s="7">
        <v>1.5770485431545784</v>
      </c>
      <c r="D56" s="7">
        <f t="shared" si="0"/>
        <v>136.43245084663403</v>
      </c>
    </row>
    <row r="57" spans="1:4" x14ac:dyDescent="0.25">
      <c r="A57" s="5" t="s">
        <v>122</v>
      </c>
      <c r="B57" s="7">
        <v>134.85540230347945</v>
      </c>
      <c r="C57" s="7">
        <v>212.50976949961296</v>
      </c>
      <c r="D57" s="7">
        <f t="shared" si="0"/>
        <v>347.36517180309238</v>
      </c>
    </row>
    <row r="58" spans="1:4" x14ac:dyDescent="0.25">
      <c r="A58" s="5" t="s">
        <v>15</v>
      </c>
      <c r="B58" s="7">
        <v>134.85540230347945</v>
      </c>
      <c r="C58" s="7">
        <v>5.3257289975462219E-3</v>
      </c>
      <c r="D58" s="7">
        <f t="shared" si="0"/>
        <v>134.860728032477</v>
      </c>
    </row>
    <row r="59" spans="1:4" x14ac:dyDescent="0.25">
      <c r="A59" s="5" t="s">
        <v>182</v>
      </c>
      <c r="B59" s="7">
        <v>444.89583277252973</v>
      </c>
      <c r="C59" s="7">
        <v>109.83161191038343</v>
      </c>
      <c r="D59" s="7">
        <f t="shared" si="0"/>
        <v>554.72744468291319</v>
      </c>
    </row>
    <row r="60" spans="1:4" x14ac:dyDescent="0.25">
      <c r="A60" s="5" t="s">
        <v>51</v>
      </c>
      <c r="B60" s="7">
        <v>134.85540230347945</v>
      </c>
      <c r="C60" s="7">
        <v>1.8982796426897429E-3</v>
      </c>
      <c r="D60" s="7">
        <f t="shared" si="0"/>
        <v>134.85730058312214</v>
      </c>
    </row>
    <row r="61" spans="1:4" x14ac:dyDescent="0.25">
      <c r="A61" s="5" t="s">
        <v>73</v>
      </c>
      <c r="B61" s="7">
        <v>289.93915232146361</v>
      </c>
      <c r="C61" s="7">
        <v>169.26052618035149</v>
      </c>
      <c r="D61" s="7">
        <f t="shared" si="0"/>
        <v>459.19967850181513</v>
      </c>
    </row>
    <row r="62" spans="1:4" x14ac:dyDescent="0.25">
      <c r="A62" s="5" t="s">
        <v>61</v>
      </c>
      <c r="B62" s="7">
        <v>134.85540230347945</v>
      </c>
      <c r="C62" s="7">
        <v>1.8326308050467235</v>
      </c>
      <c r="D62" s="7">
        <f t="shared" si="0"/>
        <v>136.68803310852618</v>
      </c>
    </row>
    <row r="63" spans="1:4" x14ac:dyDescent="0.25">
      <c r="A63" s="5" t="s">
        <v>224</v>
      </c>
      <c r="B63" s="7">
        <v>289.93915232146361</v>
      </c>
      <c r="C63" s="7">
        <v>0</v>
      </c>
      <c r="D63" s="7">
        <f t="shared" si="0"/>
        <v>289.93915232146361</v>
      </c>
    </row>
    <row r="64" spans="1:4" x14ac:dyDescent="0.25">
      <c r="A64" s="5" t="s">
        <v>53</v>
      </c>
      <c r="B64" s="7">
        <v>134.85540230347945</v>
      </c>
      <c r="C64" s="7">
        <v>134.31588718792716</v>
      </c>
      <c r="D64" s="7">
        <f t="shared" si="0"/>
        <v>269.17128949140658</v>
      </c>
    </row>
    <row r="65" spans="1:4" x14ac:dyDescent="0.25">
      <c r="A65" s="5" t="s">
        <v>154</v>
      </c>
      <c r="B65" s="7">
        <v>289.93915232146361</v>
      </c>
      <c r="C65" s="7">
        <v>122.47879536600475</v>
      </c>
      <c r="D65" s="7">
        <f t="shared" si="0"/>
        <v>412.41794768746837</v>
      </c>
    </row>
    <row r="66" spans="1:4" x14ac:dyDescent="0.25">
      <c r="A66" s="5" t="s">
        <v>12</v>
      </c>
      <c r="B66" s="7">
        <v>134.85540230347945</v>
      </c>
      <c r="C66" s="7">
        <v>0.84436533106641243</v>
      </c>
      <c r="D66" s="7">
        <f t="shared" si="0"/>
        <v>135.69976763454585</v>
      </c>
    </row>
    <row r="67" spans="1:4" x14ac:dyDescent="0.25">
      <c r="A67" s="5" t="s">
        <v>226</v>
      </c>
      <c r="B67" s="7">
        <v>134.85540230347945</v>
      </c>
      <c r="C67" s="7">
        <v>426.66007445043033</v>
      </c>
      <c r="D67" s="7">
        <f t="shared" si="0"/>
        <v>561.51547675390975</v>
      </c>
    </row>
    <row r="68" spans="1:4" x14ac:dyDescent="0.25">
      <c r="A68" s="5" t="s">
        <v>125</v>
      </c>
      <c r="B68" s="7">
        <v>289.93915232146361</v>
      </c>
      <c r="C68" s="7">
        <v>256.99052173706929</v>
      </c>
      <c r="D68" s="7">
        <f t="shared" si="0"/>
        <v>546.9296740585329</v>
      </c>
    </row>
    <row r="69" spans="1:4" x14ac:dyDescent="0.25">
      <c r="A69" s="5" t="s">
        <v>68</v>
      </c>
      <c r="B69" s="7">
        <v>134.85540230347945</v>
      </c>
      <c r="C69" s="7">
        <v>3.871910441196253</v>
      </c>
      <c r="D69" s="7">
        <f t="shared" si="0"/>
        <v>138.72731274467571</v>
      </c>
    </row>
    <row r="70" spans="1:4" x14ac:dyDescent="0.25">
      <c r="A70" s="5" t="s">
        <v>91</v>
      </c>
      <c r="B70" s="7">
        <v>276.45886529119184</v>
      </c>
      <c r="C70" s="7">
        <v>333.23803534278352</v>
      </c>
      <c r="D70" s="7">
        <f t="shared" si="0"/>
        <v>609.69690063397536</v>
      </c>
    </row>
    <row r="71" spans="1:4" x14ac:dyDescent="0.25">
      <c r="A71" s="5" t="s">
        <v>183</v>
      </c>
      <c r="B71" s="7">
        <v>289.93915232146361</v>
      </c>
      <c r="C71" s="7">
        <v>47.441224800211245</v>
      </c>
      <c r="D71" s="7">
        <f t="shared" si="0"/>
        <v>337.38037712167488</v>
      </c>
    </row>
    <row r="72" spans="1:4" x14ac:dyDescent="0.25">
      <c r="A72" s="5" t="s">
        <v>130</v>
      </c>
      <c r="B72" s="7">
        <v>289.93915232146361</v>
      </c>
      <c r="C72" s="7">
        <v>177.43356918195218</v>
      </c>
      <c r="D72" s="7">
        <f t="shared" si="0"/>
        <v>467.37272150341579</v>
      </c>
    </row>
    <row r="73" spans="1:4" x14ac:dyDescent="0.25">
      <c r="A73" s="5" t="s">
        <v>7</v>
      </c>
      <c r="B73" s="7">
        <v>134.85540230347945</v>
      </c>
      <c r="C73" s="7">
        <v>8.9535523146866219E-2</v>
      </c>
      <c r="D73" s="7">
        <f t="shared" si="0"/>
        <v>134.94493782662633</v>
      </c>
    </row>
    <row r="74" spans="1:4" x14ac:dyDescent="0.25">
      <c r="A74" s="5" t="s">
        <v>82</v>
      </c>
      <c r="B74" s="7">
        <v>134.85540230347945</v>
      </c>
      <c r="C74" s="7">
        <v>759.3314726322053</v>
      </c>
      <c r="D74" s="7">
        <f t="shared" si="0"/>
        <v>894.18687493568473</v>
      </c>
    </row>
    <row r="75" spans="1:4" x14ac:dyDescent="0.25">
      <c r="A75" s="5" t="s">
        <v>156</v>
      </c>
      <c r="B75" s="7">
        <v>289.93915232146361</v>
      </c>
      <c r="C75" s="7">
        <v>0</v>
      </c>
      <c r="D75" s="7">
        <f t="shared" si="0"/>
        <v>289.93915232146361</v>
      </c>
    </row>
    <row r="76" spans="1:4" x14ac:dyDescent="0.25">
      <c r="A76" s="5" t="s">
        <v>157</v>
      </c>
      <c r="B76" s="7">
        <v>289.93915232146361</v>
      </c>
      <c r="C76" s="7">
        <v>29.355787344405311</v>
      </c>
      <c r="D76" s="7">
        <f t="shared" si="0"/>
        <v>319.29493966586892</v>
      </c>
    </row>
    <row r="77" spans="1:4" x14ac:dyDescent="0.25">
      <c r="A77" s="5" t="s">
        <v>184</v>
      </c>
      <c r="B77" s="7">
        <v>289.93915232146361</v>
      </c>
      <c r="C77" s="7">
        <v>26.654482682867734</v>
      </c>
      <c r="D77" s="7">
        <f t="shared" ref="D77:D140" si="1">SUM(B77:C77)</f>
        <v>316.59363500433136</v>
      </c>
    </row>
    <row r="78" spans="1:4" x14ac:dyDescent="0.25">
      <c r="A78" s="5" t="s">
        <v>238</v>
      </c>
      <c r="B78" s="7">
        <v>147.85763064483629</v>
      </c>
      <c r="C78" s="7">
        <v>53.655777721728938</v>
      </c>
      <c r="D78" s="7">
        <f t="shared" si="1"/>
        <v>201.51340836656522</v>
      </c>
    </row>
    <row r="79" spans="1:4" x14ac:dyDescent="0.25">
      <c r="A79" s="5" t="s">
        <v>185</v>
      </c>
      <c r="B79" s="7">
        <v>134.85540230347945</v>
      </c>
      <c r="C79" s="7">
        <v>0</v>
      </c>
      <c r="D79" s="7">
        <f t="shared" si="1"/>
        <v>134.85540230347945</v>
      </c>
    </row>
    <row r="80" spans="1:4" x14ac:dyDescent="0.25">
      <c r="A80" s="5" t="s">
        <v>10</v>
      </c>
      <c r="B80" s="7">
        <v>134.85540230347945</v>
      </c>
      <c r="C80" s="7">
        <v>466.82371694048987</v>
      </c>
      <c r="D80" s="7">
        <f t="shared" si="1"/>
        <v>601.67911924396935</v>
      </c>
    </row>
    <row r="81" spans="1:4" x14ac:dyDescent="0.25">
      <c r="A81" s="5" t="s">
        <v>76</v>
      </c>
      <c r="B81" s="7">
        <v>134.85540230347945</v>
      </c>
      <c r="C81" s="7">
        <v>4.5980551345151541E-2</v>
      </c>
      <c r="D81" s="7">
        <f t="shared" si="1"/>
        <v>134.90138285482459</v>
      </c>
    </row>
    <row r="82" spans="1:4" x14ac:dyDescent="0.25">
      <c r="A82" s="5" t="s">
        <v>17</v>
      </c>
      <c r="B82" s="7">
        <v>134.85540230347945</v>
      </c>
      <c r="C82" s="7">
        <v>0.84436533106641243</v>
      </c>
      <c r="D82" s="7">
        <f t="shared" si="1"/>
        <v>135.69976763454585</v>
      </c>
    </row>
    <row r="83" spans="1:4" x14ac:dyDescent="0.25">
      <c r="A83" s="5" t="s">
        <v>186</v>
      </c>
      <c r="B83" s="7">
        <v>289.93915232146361</v>
      </c>
      <c r="C83" s="7">
        <v>1.2127897717184467E-2</v>
      </c>
      <c r="D83" s="7">
        <f t="shared" si="1"/>
        <v>289.95128021918077</v>
      </c>
    </row>
    <row r="84" spans="1:4" x14ac:dyDescent="0.25">
      <c r="A84" s="5" t="s">
        <v>187</v>
      </c>
      <c r="B84" s="7">
        <v>289.93915232146361</v>
      </c>
      <c r="C84" s="7">
        <v>29.355787344405311</v>
      </c>
      <c r="D84" s="7">
        <f t="shared" si="1"/>
        <v>319.29493966586892</v>
      </c>
    </row>
    <row r="85" spans="1:4" x14ac:dyDescent="0.25">
      <c r="A85" s="5" t="s">
        <v>443</v>
      </c>
      <c r="B85" s="7">
        <v>134.85540230347945</v>
      </c>
      <c r="C85" s="7">
        <v>0</v>
      </c>
      <c r="D85" s="7">
        <f t="shared" si="1"/>
        <v>134.85540230347945</v>
      </c>
    </row>
    <row r="86" spans="1:4" x14ac:dyDescent="0.25">
      <c r="A86" s="5" t="s">
        <v>11</v>
      </c>
      <c r="B86" s="7">
        <v>134.85540230347945</v>
      </c>
      <c r="C86" s="7">
        <v>1.2308761583140735</v>
      </c>
      <c r="D86" s="7">
        <f t="shared" si="1"/>
        <v>136.08627846179351</v>
      </c>
    </row>
    <row r="87" spans="1:4" x14ac:dyDescent="0.25">
      <c r="A87" s="5" t="s">
        <v>220</v>
      </c>
      <c r="B87" s="7">
        <v>289.93915232146361</v>
      </c>
      <c r="C87" s="7">
        <v>0</v>
      </c>
      <c r="D87" s="7">
        <f t="shared" si="1"/>
        <v>289.93915232146361</v>
      </c>
    </row>
    <row r="88" spans="1:4" x14ac:dyDescent="0.25">
      <c r="A88" s="5" t="s">
        <v>158</v>
      </c>
      <c r="B88" s="7">
        <v>289.93915232146361</v>
      </c>
      <c r="C88" s="7">
        <v>85.413145252815056</v>
      </c>
      <c r="D88" s="7">
        <f t="shared" si="1"/>
        <v>375.35229757427868</v>
      </c>
    </row>
    <row r="89" spans="1:4" x14ac:dyDescent="0.25">
      <c r="A89" s="5" t="s">
        <v>3</v>
      </c>
      <c r="B89" s="7">
        <v>289.93915232146361</v>
      </c>
      <c r="C89" s="7">
        <v>0</v>
      </c>
      <c r="D89" s="7">
        <f t="shared" si="1"/>
        <v>289.93915232146361</v>
      </c>
    </row>
    <row r="90" spans="1:4" x14ac:dyDescent="0.25">
      <c r="A90" s="5" t="s">
        <v>71</v>
      </c>
      <c r="B90" s="7">
        <v>289.93915232146361</v>
      </c>
      <c r="C90" s="7">
        <v>434.35116534274835</v>
      </c>
      <c r="D90" s="7">
        <f t="shared" si="1"/>
        <v>724.2903176642119</v>
      </c>
    </row>
    <row r="91" spans="1:4" x14ac:dyDescent="0.25">
      <c r="A91" s="5" t="s">
        <v>19</v>
      </c>
      <c r="B91" s="7">
        <v>289.93915232146361</v>
      </c>
      <c r="C91" s="7">
        <v>0.1864532449041926</v>
      </c>
      <c r="D91" s="7">
        <f t="shared" si="1"/>
        <v>290.12560556636782</v>
      </c>
    </row>
    <row r="92" spans="1:4" x14ac:dyDescent="0.25">
      <c r="A92" s="5" t="s">
        <v>5</v>
      </c>
      <c r="B92" s="7">
        <v>134.85540230347945</v>
      </c>
      <c r="C92" s="7">
        <v>338.98017238428343</v>
      </c>
      <c r="D92" s="7">
        <f t="shared" si="1"/>
        <v>473.83557468776291</v>
      </c>
    </row>
    <row r="93" spans="1:4" x14ac:dyDescent="0.25">
      <c r="A93" s="5" t="s">
        <v>189</v>
      </c>
      <c r="B93" s="7">
        <v>289.93915232146361</v>
      </c>
      <c r="C93" s="7">
        <v>8.2533507764844796</v>
      </c>
      <c r="D93" s="7">
        <f t="shared" si="1"/>
        <v>298.19250309794808</v>
      </c>
    </row>
    <row r="94" spans="1:4" x14ac:dyDescent="0.25">
      <c r="A94" s="5" t="s">
        <v>6</v>
      </c>
      <c r="B94" s="7">
        <v>289.93915232146361</v>
      </c>
      <c r="C94" s="7">
        <v>0</v>
      </c>
      <c r="D94" s="7">
        <f t="shared" si="1"/>
        <v>289.93915232146361</v>
      </c>
    </row>
    <row r="95" spans="1:4" x14ac:dyDescent="0.25">
      <c r="A95" s="5" t="s">
        <v>8</v>
      </c>
      <c r="B95" s="7">
        <v>134.85540230347945</v>
      </c>
      <c r="C95" s="7">
        <v>60.495008413117624</v>
      </c>
      <c r="D95" s="7">
        <f t="shared" si="1"/>
        <v>195.35041071659708</v>
      </c>
    </row>
    <row r="96" spans="1:4" x14ac:dyDescent="0.25">
      <c r="A96" s="5" t="s">
        <v>190</v>
      </c>
      <c r="B96" s="7">
        <v>289.93915232146361</v>
      </c>
      <c r="C96" s="7">
        <v>0.37095548017562058</v>
      </c>
      <c r="D96" s="7">
        <f t="shared" si="1"/>
        <v>290.31010780163922</v>
      </c>
    </row>
    <row r="97" spans="1:4" x14ac:dyDescent="0.25">
      <c r="A97" s="5" t="s">
        <v>16</v>
      </c>
      <c r="B97" s="7">
        <v>134.85540230347945</v>
      </c>
      <c r="C97" s="7">
        <v>2.1262313897827361</v>
      </c>
      <c r="D97" s="7">
        <f t="shared" si="1"/>
        <v>136.98163369326218</v>
      </c>
    </row>
    <row r="98" spans="1:4" x14ac:dyDescent="0.25">
      <c r="A98" s="5" t="s">
        <v>159</v>
      </c>
      <c r="B98" s="7">
        <v>289.93915232146361</v>
      </c>
      <c r="C98" s="7">
        <v>11.471251150784038</v>
      </c>
      <c r="D98" s="7">
        <f t="shared" si="1"/>
        <v>301.41040347224765</v>
      </c>
    </row>
    <row r="99" spans="1:4" x14ac:dyDescent="0.25">
      <c r="A99" s="5" t="s">
        <v>192</v>
      </c>
      <c r="B99" s="7">
        <v>134.85540230347945</v>
      </c>
      <c r="C99" s="7">
        <v>1537.8000296422656</v>
      </c>
      <c r="D99" s="7">
        <f t="shared" si="1"/>
        <v>1672.655431945745</v>
      </c>
    </row>
    <row r="100" spans="1:4" x14ac:dyDescent="0.25">
      <c r="A100" s="5" t="s">
        <v>198</v>
      </c>
      <c r="B100" s="7">
        <v>289.93915232146361</v>
      </c>
      <c r="C100" s="7">
        <v>2.5099475275564387E-2</v>
      </c>
      <c r="D100" s="7">
        <f t="shared" si="1"/>
        <v>289.96425179673918</v>
      </c>
    </row>
    <row r="101" spans="1:4" x14ac:dyDescent="0.25">
      <c r="A101" s="5" t="s">
        <v>126</v>
      </c>
      <c r="B101" s="7">
        <v>25256.017569458476</v>
      </c>
      <c r="C101" s="7">
        <v>14773.838163776571</v>
      </c>
      <c r="D101" s="7">
        <f t="shared" si="1"/>
        <v>40029.855733235047</v>
      </c>
    </row>
    <row r="102" spans="1:4" x14ac:dyDescent="0.25">
      <c r="A102" s="5" t="s">
        <v>52</v>
      </c>
      <c r="B102" s="7">
        <v>134.85540230347945</v>
      </c>
      <c r="C102" s="7">
        <v>2.8345533464563846</v>
      </c>
      <c r="D102" s="7">
        <f t="shared" si="1"/>
        <v>137.68995564993583</v>
      </c>
    </row>
    <row r="103" spans="1:4" x14ac:dyDescent="0.25">
      <c r="A103" s="5" t="s">
        <v>58</v>
      </c>
      <c r="B103" s="7">
        <v>289.93915232146361</v>
      </c>
      <c r="C103" s="7">
        <v>214.51372004241244</v>
      </c>
      <c r="D103" s="7">
        <f t="shared" si="1"/>
        <v>504.45287236387605</v>
      </c>
    </row>
    <row r="104" spans="1:4" x14ac:dyDescent="0.25">
      <c r="A104" s="5" t="s">
        <v>193</v>
      </c>
      <c r="B104" s="7">
        <v>289.93915232146361</v>
      </c>
      <c r="C104" s="7">
        <v>0</v>
      </c>
      <c r="D104" s="7">
        <f t="shared" si="1"/>
        <v>289.93915232146361</v>
      </c>
    </row>
    <row r="105" spans="1:4" x14ac:dyDescent="0.25">
      <c r="A105" s="5" t="s">
        <v>63</v>
      </c>
      <c r="B105" s="7">
        <v>289.93915232146361</v>
      </c>
      <c r="C105" s="7">
        <v>145.5465841239903</v>
      </c>
      <c r="D105" s="7">
        <f t="shared" si="1"/>
        <v>435.48573644545388</v>
      </c>
    </row>
    <row r="106" spans="1:4" x14ac:dyDescent="0.25">
      <c r="A106" s="5" t="s">
        <v>194</v>
      </c>
      <c r="B106" s="7">
        <v>3983.4131313272801</v>
      </c>
      <c r="C106" s="7">
        <v>2169.2407168721547</v>
      </c>
      <c r="D106" s="7">
        <f t="shared" si="1"/>
        <v>6152.6538481994348</v>
      </c>
    </row>
    <row r="107" spans="1:4" x14ac:dyDescent="0.25">
      <c r="A107" s="5" t="s">
        <v>108</v>
      </c>
      <c r="B107" s="7">
        <v>289.93915232146361</v>
      </c>
      <c r="C107" s="7">
        <v>38.021433913283978</v>
      </c>
      <c r="D107" s="7">
        <f t="shared" si="1"/>
        <v>327.96058623474761</v>
      </c>
    </row>
    <row r="108" spans="1:4" x14ac:dyDescent="0.25">
      <c r="A108" s="5" t="s">
        <v>162</v>
      </c>
      <c r="B108" s="7">
        <v>289.93915232146361</v>
      </c>
      <c r="C108" s="7">
        <v>34.997263522518928</v>
      </c>
      <c r="D108" s="7">
        <f t="shared" si="1"/>
        <v>324.93641584398256</v>
      </c>
    </row>
    <row r="109" spans="1:4" x14ac:dyDescent="0.25">
      <c r="A109" s="5" t="s">
        <v>18</v>
      </c>
      <c r="B109" s="7">
        <v>134.85540230347945</v>
      </c>
      <c r="C109" s="7">
        <v>3.896746266521444E-2</v>
      </c>
      <c r="D109" s="7">
        <f t="shared" si="1"/>
        <v>134.89436976614468</v>
      </c>
    </row>
    <row r="110" spans="1:4" x14ac:dyDescent="0.25">
      <c r="A110" s="5" t="s">
        <v>79</v>
      </c>
      <c r="B110" s="7">
        <v>134.85540230347945</v>
      </c>
      <c r="C110" s="7">
        <v>2.7458615031507132</v>
      </c>
      <c r="D110" s="7">
        <f t="shared" si="1"/>
        <v>137.60126380663016</v>
      </c>
    </row>
    <row r="111" spans="1:4" x14ac:dyDescent="0.25">
      <c r="A111" s="5" t="s">
        <v>196</v>
      </c>
      <c r="B111" s="7">
        <v>134.85540230347945</v>
      </c>
      <c r="C111" s="7">
        <v>0.47478083063273457</v>
      </c>
      <c r="D111" s="7">
        <f t="shared" si="1"/>
        <v>135.33018313411219</v>
      </c>
    </row>
    <row r="112" spans="1:4" x14ac:dyDescent="0.25">
      <c r="A112" s="5" t="s">
        <v>215</v>
      </c>
      <c r="B112" s="7">
        <v>289.93915232146361</v>
      </c>
      <c r="C112" s="7">
        <v>177.49779430986328</v>
      </c>
      <c r="D112" s="7">
        <f t="shared" si="1"/>
        <v>467.43694663132692</v>
      </c>
    </row>
    <row r="113" spans="1:4" x14ac:dyDescent="0.25">
      <c r="A113" s="5" t="s">
        <v>66</v>
      </c>
      <c r="B113" s="7">
        <v>134.85540230347945</v>
      </c>
      <c r="C113" s="7">
        <v>1.5502617081966236E-2</v>
      </c>
      <c r="D113" s="7">
        <f t="shared" si="1"/>
        <v>134.87090492056143</v>
      </c>
    </row>
    <row r="114" spans="1:4" x14ac:dyDescent="0.25">
      <c r="A114" s="5" t="s">
        <v>92</v>
      </c>
      <c r="B114" s="7">
        <v>134.85540230347945</v>
      </c>
      <c r="C114" s="7">
        <v>0.2004794222640667</v>
      </c>
      <c r="D114" s="7">
        <f t="shared" si="1"/>
        <v>135.05588172574352</v>
      </c>
    </row>
    <row r="115" spans="1:4" x14ac:dyDescent="0.25">
      <c r="A115" s="5" t="s">
        <v>195</v>
      </c>
      <c r="B115" s="7">
        <v>289.93915232146361</v>
      </c>
      <c r="C115" s="7">
        <v>15.186342601498088</v>
      </c>
      <c r="D115" s="7">
        <f t="shared" si="1"/>
        <v>305.12549492296171</v>
      </c>
    </row>
    <row r="116" spans="1:4" x14ac:dyDescent="0.25">
      <c r="A116" s="5" t="s">
        <v>20</v>
      </c>
      <c r="B116" s="7">
        <v>0</v>
      </c>
      <c r="C116" s="7">
        <v>22.506794393580709</v>
      </c>
      <c r="D116" s="7">
        <f t="shared" si="1"/>
        <v>22.506794393580709</v>
      </c>
    </row>
    <row r="117" spans="1:4" x14ac:dyDescent="0.25">
      <c r="A117" s="5" t="s">
        <v>21</v>
      </c>
      <c r="B117" s="7">
        <v>0</v>
      </c>
      <c r="C117" s="7">
        <v>22.506794393580709</v>
      </c>
      <c r="D117" s="7">
        <f t="shared" si="1"/>
        <v>22.506794393580709</v>
      </c>
    </row>
    <row r="118" spans="1:4" x14ac:dyDescent="0.25">
      <c r="A118" s="5" t="s">
        <v>22</v>
      </c>
      <c r="B118" s="7">
        <v>0</v>
      </c>
      <c r="C118" s="7">
        <v>22.506794393580709</v>
      </c>
      <c r="D118" s="7">
        <f t="shared" si="1"/>
        <v>22.506794393580709</v>
      </c>
    </row>
    <row r="119" spans="1:4" x14ac:dyDescent="0.25">
      <c r="A119" s="5" t="s">
        <v>23</v>
      </c>
      <c r="B119" s="7">
        <v>0</v>
      </c>
      <c r="C119" s="7">
        <v>22.506794393580709</v>
      </c>
      <c r="D119" s="7">
        <f t="shared" si="1"/>
        <v>22.506794393580709</v>
      </c>
    </row>
    <row r="120" spans="1:4" x14ac:dyDescent="0.25">
      <c r="A120" s="5" t="s">
        <v>24</v>
      </c>
      <c r="B120" s="7">
        <v>0</v>
      </c>
      <c r="C120" s="7">
        <v>22.506794393580709</v>
      </c>
      <c r="D120" s="7">
        <f t="shared" si="1"/>
        <v>22.506794393580709</v>
      </c>
    </row>
    <row r="121" spans="1:4" x14ac:dyDescent="0.25">
      <c r="A121" s="5" t="s">
        <v>473</v>
      </c>
      <c r="B121" s="7">
        <v>0</v>
      </c>
      <c r="C121" s="7">
        <v>10.375205577091014</v>
      </c>
      <c r="D121" s="7">
        <f t="shared" si="1"/>
        <v>10.375205577091014</v>
      </c>
    </row>
    <row r="122" spans="1:4" x14ac:dyDescent="0.25">
      <c r="A122" s="5" t="s">
        <v>25</v>
      </c>
      <c r="B122" s="7">
        <v>0</v>
      </c>
      <c r="C122" s="7">
        <v>22.506794393580709</v>
      </c>
      <c r="D122" s="7">
        <f t="shared" si="1"/>
        <v>22.506794393580709</v>
      </c>
    </row>
    <row r="123" spans="1:4" x14ac:dyDescent="0.25">
      <c r="A123" s="5" t="s">
        <v>906</v>
      </c>
      <c r="B123" s="7">
        <v>0</v>
      </c>
      <c r="C123" s="7">
        <v>0</v>
      </c>
      <c r="D123" s="7">
        <f t="shared" si="1"/>
        <v>0</v>
      </c>
    </row>
    <row r="124" spans="1:4" x14ac:dyDescent="0.25">
      <c r="A124" s="5" t="s">
        <v>26</v>
      </c>
      <c r="B124" s="7">
        <v>0</v>
      </c>
      <c r="C124" s="7">
        <v>22.506794393580709</v>
      </c>
      <c r="D124" s="7">
        <f t="shared" si="1"/>
        <v>22.506794393580709</v>
      </c>
    </row>
    <row r="125" spans="1:4" x14ac:dyDescent="0.25">
      <c r="A125" s="5" t="s">
        <v>474</v>
      </c>
      <c r="B125" s="7">
        <v>0</v>
      </c>
      <c r="C125" s="7">
        <v>10.375205577091014</v>
      </c>
      <c r="D125" s="7">
        <f t="shared" si="1"/>
        <v>10.375205577091014</v>
      </c>
    </row>
    <row r="126" spans="1:4" x14ac:dyDescent="0.25">
      <c r="A126" s="5" t="s">
        <v>27</v>
      </c>
      <c r="B126" s="7">
        <v>0</v>
      </c>
      <c r="C126" s="7">
        <v>22.506794393580709</v>
      </c>
      <c r="D126" s="7">
        <f t="shared" si="1"/>
        <v>22.506794393580709</v>
      </c>
    </row>
    <row r="127" spans="1:4" x14ac:dyDescent="0.25">
      <c r="A127" s="5" t="s">
        <v>28</v>
      </c>
      <c r="B127" s="7">
        <v>0</v>
      </c>
      <c r="C127" s="7">
        <v>22.506794393580709</v>
      </c>
      <c r="D127" s="7">
        <f t="shared" si="1"/>
        <v>22.506794393580709</v>
      </c>
    </row>
    <row r="128" spans="1:4" x14ac:dyDescent="0.25">
      <c r="A128" s="5" t="s">
        <v>29</v>
      </c>
      <c r="B128" s="7">
        <v>0</v>
      </c>
      <c r="C128" s="7">
        <v>22.506794393580709</v>
      </c>
      <c r="D128" s="7">
        <f t="shared" si="1"/>
        <v>22.506794393580709</v>
      </c>
    </row>
    <row r="129" spans="1:4" x14ac:dyDescent="0.25">
      <c r="A129" s="5" t="s">
        <v>62</v>
      </c>
      <c r="B129" s="7">
        <v>0</v>
      </c>
      <c r="C129" s="7">
        <v>50.388725785407644</v>
      </c>
      <c r="D129" s="7">
        <f t="shared" si="1"/>
        <v>50.388725785407644</v>
      </c>
    </row>
    <row r="130" spans="1:4" x14ac:dyDescent="0.25">
      <c r="A130" s="5" t="s">
        <v>30</v>
      </c>
      <c r="B130" s="7">
        <v>0</v>
      </c>
      <c r="C130" s="7">
        <v>22.506794393580709</v>
      </c>
      <c r="D130" s="7">
        <f t="shared" si="1"/>
        <v>22.506794393580709</v>
      </c>
    </row>
    <row r="131" spans="1:4" x14ac:dyDescent="0.25">
      <c r="A131" s="5" t="s">
        <v>31</v>
      </c>
      <c r="B131" s="7">
        <v>0</v>
      </c>
      <c r="C131" s="7">
        <v>22.506794393580709</v>
      </c>
      <c r="D131" s="7">
        <f t="shared" si="1"/>
        <v>22.506794393580709</v>
      </c>
    </row>
    <row r="132" spans="1:4" x14ac:dyDescent="0.25">
      <c r="A132" s="5" t="s">
        <v>32</v>
      </c>
      <c r="B132" s="7">
        <v>0</v>
      </c>
      <c r="C132" s="7">
        <v>22.506794393580709</v>
      </c>
      <c r="D132" s="7">
        <f t="shared" si="1"/>
        <v>22.506794393580709</v>
      </c>
    </row>
    <row r="133" spans="1:4" x14ac:dyDescent="0.25">
      <c r="A133" s="5" t="s">
        <v>105</v>
      </c>
      <c r="B133" s="7">
        <v>0</v>
      </c>
      <c r="C133" s="7">
        <v>38.021433913283978</v>
      </c>
      <c r="D133" s="7">
        <f t="shared" si="1"/>
        <v>38.021433913283978</v>
      </c>
    </row>
    <row r="134" spans="1:4" x14ac:dyDescent="0.25">
      <c r="A134" s="5" t="s">
        <v>33</v>
      </c>
      <c r="B134" s="7">
        <v>0</v>
      </c>
      <c r="C134" s="7">
        <v>22.506794393580709</v>
      </c>
      <c r="D134" s="7">
        <f t="shared" si="1"/>
        <v>22.506794393580709</v>
      </c>
    </row>
    <row r="135" spans="1:4" x14ac:dyDescent="0.25">
      <c r="A135" s="5" t="s">
        <v>34</v>
      </c>
      <c r="B135" s="7">
        <v>0</v>
      </c>
      <c r="C135" s="7">
        <v>22.506794393580709</v>
      </c>
      <c r="D135" s="7">
        <f t="shared" si="1"/>
        <v>22.506794393580709</v>
      </c>
    </row>
    <row r="136" spans="1:4" x14ac:dyDescent="0.25">
      <c r="A136" s="5" t="s">
        <v>35</v>
      </c>
      <c r="B136" s="7">
        <v>0</v>
      </c>
      <c r="C136" s="7">
        <v>22.506794393580709</v>
      </c>
      <c r="D136" s="7">
        <f t="shared" si="1"/>
        <v>22.506794393580709</v>
      </c>
    </row>
    <row r="137" spans="1:4" x14ac:dyDescent="0.25">
      <c r="A137" s="5" t="s">
        <v>36</v>
      </c>
      <c r="B137" s="7">
        <v>0</v>
      </c>
      <c r="C137" s="7">
        <v>22.506794393580709</v>
      </c>
      <c r="D137" s="7">
        <f t="shared" si="1"/>
        <v>22.506794393580709</v>
      </c>
    </row>
    <row r="138" spans="1:4" x14ac:dyDescent="0.25">
      <c r="A138" s="5" t="s">
        <v>375</v>
      </c>
      <c r="B138" s="7">
        <v>0</v>
      </c>
      <c r="C138" s="7">
        <v>10.375205577091014</v>
      </c>
      <c r="D138" s="7">
        <f t="shared" si="1"/>
        <v>10.375205577091014</v>
      </c>
    </row>
    <row r="139" spans="1:4" x14ac:dyDescent="0.25">
      <c r="A139" s="5" t="s">
        <v>475</v>
      </c>
      <c r="B139" s="7">
        <v>0</v>
      </c>
      <c r="C139" s="7">
        <v>10.375205577091014</v>
      </c>
      <c r="D139" s="7">
        <f t="shared" si="1"/>
        <v>10.375205577091014</v>
      </c>
    </row>
    <row r="140" spans="1:4" x14ac:dyDescent="0.25">
      <c r="A140" s="5" t="s">
        <v>37</v>
      </c>
      <c r="B140" s="7">
        <v>0</v>
      </c>
      <c r="C140" s="7">
        <v>22.506794393580709</v>
      </c>
      <c r="D140" s="7">
        <f t="shared" si="1"/>
        <v>22.506794393580709</v>
      </c>
    </row>
    <row r="141" spans="1:4" x14ac:dyDescent="0.25">
      <c r="A141" s="5" t="s">
        <v>38</v>
      </c>
      <c r="B141" s="7">
        <v>0</v>
      </c>
      <c r="C141" s="7">
        <v>22.506794393580709</v>
      </c>
      <c r="D141" s="7">
        <f t="shared" ref="D141:D155" si="2">SUM(B141:C141)</f>
        <v>22.506794393580709</v>
      </c>
    </row>
    <row r="142" spans="1:4" x14ac:dyDescent="0.25">
      <c r="A142" s="5" t="s">
        <v>39</v>
      </c>
      <c r="B142" s="7">
        <v>0</v>
      </c>
      <c r="C142" s="7">
        <v>22.506794393580709</v>
      </c>
      <c r="D142" s="7">
        <f t="shared" si="2"/>
        <v>22.506794393580709</v>
      </c>
    </row>
    <row r="143" spans="1:4" x14ac:dyDescent="0.25">
      <c r="A143" s="5" t="s">
        <v>40</v>
      </c>
      <c r="B143" s="7">
        <v>0</v>
      </c>
      <c r="C143" s="7">
        <v>22.506794393580709</v>
      </c>
      <c r="D143" s="7">
        <f t="shared" si="2"/>
        <v>22.506794393580709</v>
      </c>
    </row>
    <row r="144" spans="1:4" x14ac:dyDescent="0.25">
      <c r="A144" s="5" t="s">
        <v>41</v>
      </c>
      <c r="B144" s="7">
        <v>0</v>
      </c>
      <c r="C144" s="7">
        <v>22.506794393580709</v>
      </c>
      <c r="D144" s="7">
        <f t="shared" si="2"/>
        <v>22.506794393580709</v>
      </c>
    </row>
    <row r="145" spans="1:4" x14ac:dyDescent="0.25">
      <c r="A145" s="5" t="s">
        <v>42</v>
      </c>
      <c r="B145" s="7">
        <v>0</v>
      </c>
      <c r="C145" s="7">
        <v>22.506794393580709</v>
      </c>
      <c r="D145" s="7">
        <f t="shared" si="2"/>
        <v>22.506794393580709</v>
      </c>
    </row>
    <row r="146" spans="1:4" x14ac:dyDescent="0.25">
      <c r="A146" s="5" t="s">
        <v>43</v>
      </c>
      <c r="B146" s="7">
        <v>0</v>
      </c>
      <c r="C146" s="7">
        <v>22.506794393580709</v>
      </c>
      <c r="D146" s="7">
        <f t="shared" si="2"/>
        <v>22.506794393580709</v>
      </c>
    </row>
    <row r="147" spans="1:4" x14ac:dyDescent="0.25">
      <c r="A147" s="5" t="s">
        <v>106</v>
      </c>
      <c r="B147" s="7">
        <v>0</v>
      </c>
      <c r="C147" s="7">
        <v>38.021433913283978</v>
      </c>
      <c r="D147" s="7">
        <f t="shared" si="2"/>
        <v>38.021433913283978</v>
      </c>
    </row>
    <row r="148" spans="1:4" x14ac:dyDescent="0.25">
      <c r="A148" s="5" t="s">
        <v>104</v>
      </c>
      <c r="B148" s="7">
        <v>0</v>
      </c>
      <c r="C148" s="7">
        <v>38.021433913283978</v>
      </c>
      <c r="D148" s="7">
        <f t="shared" si="2"/>
        <v>38.021433913283978</v>
      </c>
    </row>
    <row r="149" spans="1:4" x14ac:dyDescent="0.25">
      <c r="A149" s="5" t="s">
        <v>44</v>
      </c>
      <c r="B149" s="7">
        <v>0</v>
      </c>
      <c r="C149" s="7">
        <v>22.506794393580709</v>
      </c>
      <c r="D149" s="7">
        <f t="shared" si="2"/>
        <v>22.506794393580709</v>
      </c>
    </row>
    <row r="150" spans="1:4" x14ac:dyDescent="0.25">
      <c r="A150" s="5" t="s">
        <v>107</v>
      </c>
      <c r="B150" s="7">
        <v>0</v>
      </c>
      <c r="C150" s="7">
        <v>38.021433913283978</v>
      </c>
      <c r="D150" s="7">
        <f t="shared" si="2"/>
        <v>38.021433913283978</v>
      </c>
    </row>
    <row r="151" spans="1:4" x14ac:dyDescent="0.25">
      <c r="A151" s="5" t="s">
        <v>45</v>
      </c>
      <c r="B151" s="7">
        <v>0</v>
      </c>
      <c r="C151" s="7">
        <v>22.506794393580709</v>
      </c>
      <c r="D151" s="7">
        <f t="shared" si="2"/>
        <v>22.506794393580709</v>
      </c>
    </row>
    <row r="152" spans="1:4" x14ac:dyDescent="0.25">
      <c r="A152" s="5" t="s">
        <v>120</v>
      </c>
      <c r="B152" s="7">
        <v>0</v>
      </c>
      <c r="C152" s="7">
        <v>128.23422105266985</v>
      </c>
      <c r="D152" s="7">
        <f t="shared" si="2"/>
        <v>128.23422105266985</v>
      </c>
    </row>
    <row r="153" spans="1:4" x14ac:dyDescent="0.25">
      <c r="A153" s="5" t="s">
        <v>46</v>
      </c>
      <c r="B153" s="7">
        <v>0</v>
      </c>
      <c r="C153" s="7">
        <v>22.506794393580709</v>
      </c>
      <c r="D153" s="7">
        <f t="shared" si="2"/>
        <v>22.506794393580709</v>
      </c>
    </row>
    <row r="154" spans="1:4" x14ac:dyDescent="0.25">
      <c r="A154" s="5" t="s">
        <v>47</v>
      </c>
      <c r="B154" s="7">
        <v>0</v>
      </c>
      <c r="C154" s="7">
        <v>22.506794393580709</v>
      </c>
      <c r="D154" s="7">
        <f t="shared" si="2"/>
        <v>22.506794393580709</v>
      </c>
    </row>
    <row r="155" spans="1:4" x14ac:dyDescent="0.25">
      <c r="A155" s="5" t="s">
        <v>48</v>
      </c>
      <c r="B155" s="7">
        <v>0</v>
      </c>
      <c r="C155" s="7">
        <v>22.506794393580709</v>
      </c>
      <c r="D155" s="7">
        <f t="shared" si="2"/>
        <v>22.506794393580709</v>
      </c>
    </row>
  </sheetData>
  <mergeCells count="1">
    <mergeCell ref="A6:D6"/>
  </mergeCells>
  <pageMargins left="0.511811024" right="0.511811024" top="0.78740157499999996" bottom="0.78740157499999996" header="0.31496062000000002" footer="0.31496062000000002"/>
  <pageSetup paperSize="9" orientation="portrait" verticalDpi="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DA4C3A-2AF9-4221-8463-61846AF80FF9}">
  <dimension ref="A2:D181"/>
  <sheetViews>
    <sheetView workbookViewId="0">
      <selection activeCell="A6" sqref="A6"/>
    </sheetView>
  </sheetViews>
  <sheetFormatPr defaultColWidth="9.1796875" defaultRowHeight="12.5" x14ac:dyDescent="0.25"/>
  <cols>
    <col min="1" max="1" width="40.54296875" style="1" customWidth="1"/>
    <col min="2" max="2" width="30.7265625" style="1" customWidth="1"/>
    <col min="3" max="3" width="28.453125" style="1" customWidth="1"/>
    <col min="4" max="4" width="36" style="1" customWidth="1"/>
    <col min="5" max="16384" width="9.1796875" style="1"/>
  </cols>
  <sheetData>
    <row r="2" spans="1:4" ht="15" customHeight="1" x14ac:dyDescent="0.3">
      <c r="B2" s="2" t="str">
        <f>Índice!A8</f>
        <v>MÊS DE COMPETÊNCIA: Junho de 2024</v>
      </c>
    </row>
    <row r="3" spans="1:4" ht="15" customHeight="1" x14ac:dyDescent="0.3">
      <c r="B3" s="2"/>
    </row>
    <row r="5" spans="1:4" ht="13" x14ac:dyDescent="0.3">
      <c r="A5" s="2" t="s">
        <v>955</v>
      </c>
    </row>
    <row r="8" spans="1:4" ht="13" x14ac:dyDescent="0.3">
      <c r="A8" s="4" t="s">
        <v>512</v>
      </c>
      <c r="B8" s="6" t="s">
        <v>456</v>
      </c>
      <c r="C8" s="6" t="s">
        <v>457</v>
      </c>
      <c r="D8" s="6" t="s">
        <v>458</v>
      </c>
    </row>
    <row r="9" spans="1:4" x14ac:dyDescent="0.25">
      <c r="A9" s="5" t="s">
        <v>617</v>
      </c>
      <c r="B9" s="7">
        <v>497.61613185549157</v>
      </c>
      <c r="C9" s="7">
        <v>320.96240504679213</v>
      </c>
      <c r="D9" s="7">
        <f>SUM(B9:C9)</f>
        <v>818.57853690228376</v>
      </c>
    </row>
    <row r="11" spans="1:4" ht="13" x14ac:dyDescent="0.3">
      <c r="A11" s="4" t="s">
        <v>1</v>
      </c>
      <c r="B11" s="6" t="s">
        <v>456</v>
      </c>
      <c r="C11" s="6" t="s">
        <v>457</v>
      </c>
      <c r="D11" s="6" t="s">
        <v>458</v>
      </c>
    </row>
    <row r="12" spans="1:4" x14ac:dyDescent="0.25">
      <c r="A12" s="5" t="s">
        <v>56</v>
      </c>
      <c r="B12" s="7">
        <v>0.28098031160671511</v>
      </c>
      <c r="C12" s="7">
        <v>5.4037220684767231E-3</v>
      </c>
      <c r="D12" s="7">
        <f>SUM(B12:C12)</f>
        <v>0.28638403367519183</v>
      </c>
    </row>
    <row r="13" spans="1:4" x14ac:dyDescent="0.25">
      <c r="A13" s="5" t="s">
        <v>164</v>
      </c>
      <c r="B13" s="7">
        <v>0.61815668553477332</v>
      </c>
      <c r="C13" s="7">
        <v>0.49736599258533071</v>
      </c>
      <c r="D13" s="7">
        <f t="shared" ref="D13:D76" si="0">SUM(B13:C13)</f>
        <v>1.115522678120104</v>
      </c>
    </row>
    <row r="14" spans="1:4" x14ac:dyDescent="0.25">
      <c r="A14" s="5" t="s">
        <v>165</v>
      </c>
      <c r="B14" s="7">
        <v>0.61815668553477332</v>
      </c>
      <c r="C14" s="7">
        <v>2.6223573472224565E-4</v>
      </c>
      <c r="D14" s="7">
        <f t="shared" si="0"/>
        <v>0.6184189212694956</v>
      </c>
    </row>
    <row r="15" spans="1:4" x14ac:dyDescent="0.25">
      <c r="A15" s="5" t="s">
        <v>166</v>
      </c>
      <c r="B15" s="7">
        <v>0.28098031160671511</v>
      </c>
      <c r="C15" s="7">
        <v>0.48831298434800796</v>
      </c>
      <c r="D15" s="7">
        <f t="shared" si="0"/>
        <v>0.76929329595472307</v>
      </c>
    </row>
    <row r="16" spans="1:4" x14ac:dyDescent="0.25">
      <c r="A16" s="5" t="s">
        <v>257</v>
      </c>
      <c r="B16" s="7">
        <v>0.61815668553477332</v>
      </c>
      <c r="C16" s="7">
        <v>0</v>
      </c>
      <c r="D16" s="7">
        <f t="shared" si="0"/>
        <v>0.61815668553477332</v>
      </c>
    </row>
    <row r="17" spans="1:4" x14ac:dyDescent="0.25">
      <c r="A17" s="5" t="s">
        <v>143</v>
      </c>
      <c r="B17" s="7">
        <v>0.61815668553477332</v>
      </c>
      <c r="C17" s="7">
        <v>0</v>
      </c>
      <c r="D17" s="7">
        <f t="shared" si="0"/>
        <v>0.61815668553477332</v>
      </c>
    </row>
    <row r="18" spans="1:4" x14ac:dyDescent="0.25">
      <c r="A18" s="5" t="s">
        <v>163</v>
      </c>
      <c r="B18" s="7">
        <v>0.61815668553477332</v>
      </c>
      <c r="C18" s="7">
        <v>0.36383579445522013</v>
      </c>
      <c r="D18" s="7">
        <f t="shared" si="0"/>
        <v>0.98199247998999351</v>
      </c>
    </row>
    <row r="19" spans="1:4" x14ac:dyDescent="0.25">
      <c r="A19" s="5" t="s">
        <v>231</v>
      </c>
      <c r="B19" s="7">
        <v>0.61815668553477332</v>
      </c>
      <c r="C19" s="7">
        <v>6.9934090743023203E-2</v>
      </c>
      <c r="D19" s="7">
        <f t="shared" si="0"/>
        <v>0.68809077627779658</v>
      </c>
    </row>
    <row r="20" spans="1:4" x14ac:dyDescent="0.25">
      <c r="A20" s="5" t="s">
        <v>219</v>
      </c>
      <c r="B20" s="7">
        <v>0.28098031160671511</v>
      </c>
      <c r="C20" s="7">
        <v>4.2487246322213415E-2</v>
      </c>
      <c r="D20" s="7">
        <f t="shared" si="0"/>
        <v>0.32346755792892851</v>
      </c>
    </row>
    <row r="21" spans="1:4" x14ac:dyDescent="0.25">
      <c r="A21" s="5" t="s">
        <v>167</v>
      </c>
      <c r="B21" s="7">
        <v>0.61815668553477332</v>
      </c>
      <c r="C21" s="7">
        <v>0.15256720352343253</v>
      </c>
      <c r="D21" s="7">
        <f t="shared" si="0"/>
        <v>0.77072388905820588</v>
      </c>
    </row>
    <row r="22" spans="1:4" x14ac:dyDescent="0.25">
      <c r="A22" s="5" t="s">
        <v>89</v>
      </c>
      <c r="B22" s="7">
        <v>0.28098031160671511</v>
      </c>
      <c r="C22" s="7">
        <v>1.1639220783900013E-3</v>
      </c>
      <c r="D22" s="7">
        <f t="shared" si="0"/>
        <v>0.28214423368510511</v>
      </c>
    </row>
    <row r="23" spans="1:4" x14ac:dyDescent="0.25">
      <c r="A23" s="5" t="s">
        <v>96</v>
      </c>
      <c r="B23" s="7">
        <v>0.61815668553477332</v>
      </c>
      <c r="C23" s="7">
        <v>0.41145991604608512</v>
      </c>
      <c r="D23" s="7">
        <f t="shared" si="0"/>
        <v>1.0296166015808583</v>
      </c>
    </row>
    <row r="24" spans="1:4" x14ac:dyDescent="0.25">
      <c r="A24" s="5" t="s">
        <v>230</v>
      </c>
      <c r="B24" s="7">
        <v>0.28098031160671511</v>
      </c>
      <c r="C24" s="7">
        <v>5.8325362486416468E-2</v>
      </c>
      <c r="D24" s="7">
        <f t="shared" si="0"/>
        <v>0.33930567409313156</v>
      </c>
    </row>
    <row r="25" spans="1:4" x14ac:dyDescent="0.25">
      <c r="A25" s="5" t="s">
        <v>144</v>
      </c>
      <c r="B25" s="7">
        <v>0.61815668553477332</v>
      </c>
      <c r="C25" s="7">
        <v>0.11940442330346988</v>
      </c>
      <c r="D25" s="7">
        <f t="shared" si="0"/>
        <v>0.73756110883824322</v>
      </c>
    </row>
    <row r="26" spans="1:4" x14ac:dyDescent="0.25">
      <c r="A26" s="5" t="s">
        <v>78</v>
      </c>
      <c r="B26" s="7">
        <v>0.28098031160671511</v>
      </c>
      <c r="C26" s="7">
        <v>1.2940731095198737E-5</v>
      </c>
      <c r="D26" s="7">
        <f t="shared" si="0"/>
        <v>0.28099325233781031</v>
      </c>
    </row>
    <row r="27" spans="1:4" x14ac:dyDescent="0.25">
      <c r="A27" s="5" t="s">
        <v>168</v>
      </c>
      <c r="B27" s="7">
        <v>0.61815668553477332</v>
      </c>
      <c r="C27" s="7">
        <v>0.43941323390803461</v>
      </c>
      <c r="D27" s="7">
        <f t="shared" si="0"/>
        <v>1.0575699194428079</v>
      </c>
    </row>
    <row r="28" spans="1:4" x14ac:dyDescent="0.25">
      <c r="A28" s="5" t="s">
        <v>258</v>
      </c>
      <c r="B28" s="7">
        <v>0.61815668553477332</v>
      </c>
      <c r="C28" s="7">
        <v>0</v>
      </c>
      <c r="D28" s="7">
        <f t="shared" si="0"/>
        <v>0.61815668553477332</v>
      </c>
    </row>
    <row r="29" spans="1:4" x14ac:dyDescent="0.25">
      <c r="A29" s="5" t="s">
        <v>72</v>
      </c>
      <c r="B29" s="7">
        <v>0.28098031160671511</v>
      </c>
      <c r="C29" s="7">
        <v>0.29448716023622801</v>
      </c>
      <c r="D29" s="7">
        <f t="shared" si="0"/>
        <v>0.57546747184294311</v>
      </c>
    </row>
    <row r="30" spans="1:4" x14ac:dyDescent="0.25">
      <c r="A30" s="5" t="s">
        <v>170</v>
      </c>
      <c r="B30" s="7">
        <v>0.61815668553477332</v>
      </c>
      <c r="C30" s="7">
        <v>0</v>
      </c>
      <c r="D30" s="7">
        <f t="shared" si="0"/>
        <v>0.61815668553477332</v>
      </c>
    </row>
    <row r="31" spans="1:4" x14ac:dyDescent="0.25">
      <c r="A31" s="5" t="s">
        <v>171</v>
      </c>
      <c r="B31" s="7">
        <v>0.61815668553477332</v>
      </c>
      <c r="C31" s="7">
        <v>1.5263964186875851E-2</v>
      </c>
      <c r="D31" s="7">
        <f t="shared" si="0"/>
        <v>0.63342064972164913</v>
      </c>
    </row>
    <row r="32" spans="1:4" x14ac:dyDescent="0.25">
      <c r="A32" s="5" t="s">
        <v>49</v>
      </c>
      <c r="B32" s="7">
        <v>0.61815668553477332</v>
      </c>
      <c r="C32" s="7">
        <v>0</v>
      </c>
      <c r="D32" s="7">
        <f t="shared" si="0"/>
        <v>0.61815668553477332</v>
      </c>
    </row>
    <row r="33" spans="1:4" x14ac:dyDescent="0.25">
      <c r="A33" s="5" t="s">
        <v>237</v>
      </c>
      <c r="B33" s="7">
        <v>0.61815668553477332</v>
      </c>
      <c r="C33" s="7">
        <v>0</v>
      </c>
      <c r="D33" s="7">
        <f t="shared" si="0"/>
        <v>0.61815668553477332</v>
      </c>
    </row>
    <row r="34" spans="1:4" x14ac:dyDescent="0.25">
      <c r="A34" s="5" t="s">
        <v>119</v>
      </c>
      <c r="B34" s="7">
        <v>0.61815668553477332</v>
      </c>
      <c r="C34" s="7">
        <v>0.17049115729853179</v>
      </c>
      <c r="D34" s="7">
        <f t="shared" si="0"/>
        <v>0.78864784283330513</v>
      </c>
    </row>
    <row r="35" spans="1:4" x14ac:dyDescent="0.25">
      <c r="A35" s="5" t="s">
        <v>172</v>
      </c>
      <c r="B35" s="7">
        <v>0.61815668553477332</v>
      </c>
      <c r="C35" s="7">
        <v>0</v>
      </c>
      <c r="D35" s="7">
        <f t="shared" si="0"/>
        <v>0.61815668553477332</v>
      </c>
    </row>
    <row r="36" spans="1:4" x14ac:dyDescent="0.25">
      <c r="A36" s="5" t="s">
        <v>100</v>
      </c>
      <c r="B36" s="7">
        <v>0.28098031160671511</v>
      </c>
      <c r="C36" s="7">
        <v>0.27271133091582683</v>
      </c>
      <c r="D36" s="7">
        <f t="shared" si="0"/>
        <v>0.55369164252254199</v>
      </c>
    </row>
    <row r="37" spans="1:4" x14ac:dyDescent="0.25">
      <c r="A37" s="5" t="s">
        <v>75</v>
      </c>
      <c r="B37" s="7">
        <v>0.28098031160671511</v>
      </c>
      <c r="C37" s="7">
        <v>5.0572972096178972E-6</v>
      </c>
      <c r="D37" s="7">
        <f t="shared" si="0"/>
        <v>0.28098536890392473</v>
      </c>
    </row>
    <row r="38" spans="1:4" x14ac:dyDescent="0.25">
      <c r="A38" s="5" t="s">
        <v>109</v>
      </c>
      <c r="B38" s="7">
        <v>0.61815668553477332</v>
      </c>
      <c r="C38" s="7">
        <v>0.27734946743318872</v>
      </c>
      <c r="D38" s="7">
        <f t="shared" si="0"/>
        <v>0.89550615296796199</v>
      </c>
    </row>
    <row r="39" spans="1:4" x14ac:dyDescent="0.25">
      <c r="A39" s="5" t="s">
        <v>145</v>
      </c>
      <c r="B39" s="7">
        <v>0.61815668553477332</v>
      </c>
      <c r="C39" s="7">
        <v>0</v>
      </c>
      <c r="D39" s="7">
        <f t="shared" si="0"/>
        <v>0.61815668553477332</v>
      </c>
    </row>
    <row r="40" spans="1:4" x14ac:dyDescent="0.25">
      <c r="A40" s="5" t="s">
        <v>442</v>
      </c>
      <c r="B40" s="7">
        <v>0.61815668553477332</v>
      </c>
      <c r="C40" s="7">
        <v>9.1464046172615637E-2</v>
      </c>
      <c r="D40" s="7">
        <f t="shared" si="0"/>
        <v>0.70962073170738893</v>
      </c>
    </row>
    <row r="41" spans="1:4" x14ac:dyDescent="0.25">
      <c r="A41" s="5" t="s">
        <v>217</v>
      </c>
      <c r="B41" s="7">
        <v>0.61815668553477332</v>
      </c>
      <c r="C41" s="7">
        <v>6.4639695540695567E-3</v>
      </c>
      <c r="D41" s="7">
        <f t="shared" si="0"/>
        <v>0.6246206550888429</v>
      </c>
    </row>
    <row r="42" spans="1:4" x14ac:dyDescent="0.25">
      <c r="A42" s="5" t="s">
        <v>146</v>
      </c>
      <c r="B42" s="7">
        <v>0.61815668553477332</v>
      </c>
      <c r="C42" s="7">
        <v>0.88466675362896441</v>
      </c>
      <c r="D42" s="7">
        <f t="shared" si="0"/>
        <v>1.5028234391637376</v>
      </c>
    </row>
    <row r="43" spans="1:4" x14ac:dyDescent="0.25">
      <c r="A43" s="5" t="s">
        <v>173</v>
      </c>
      <c r="B43" s="7">
        <v>0.61815668553477332</v>
      </c>
      <c r="C43" s="7">
        <v>0.85147541455417097</v>
      </c>
      <c r="D43" s="7">
        <f t="shared" si="0"/>
        <v>1.4696321000889443</v>
      </c>
    </row>
    <row r="44" spans="1:4" x14ac:dyDescent="0.25">
      <c r="A44" s="5" t="s">
        <v>174</v>
      </c>
      <c r="B44" s="7">
        <v>14.660234480398733</v>
      </c>
      <c r="C44" s="7">
        <v>9.5747097751369381</v>
      </c>
      <c r="D44" s="7">
        <f t="shared" si="0"/>
        <v>24.234944255535673</v>
      </c>
    </row>
    <row r="45" spans="1:4" x14ac:dyDescent="0.25">
      <c r="A45" s="5" t="s">
        <v>87</v>
      </c>
      <c r="B45" s="7">
        <v>0.28098031160671511</v>
      </c>
      <c r="C45" s="7">
        <v>1.8890492518278613E-5</v>
      </c>
      <c r="D45" s="7">
        <f t="shared" si="0"/>
        <v>0.2809992020992334</v>
      </c>
    </row>
    <row r="46" spans="1:4" x14ac:dyDescent="0.25">
      <c r="A46" s="5" t="s">
        <v>147</v>
      </c>
      <c r="B46" s="7">
        <v>0.61815668553477332</v>
      </c>
      <c r="C46" s="7">
        <v>11.149024848805634</v>
      </c>
      <c r="D46" s="7">
        <f t="shared" si="0"/>
        <v>11.767181534340407</v>
      </c>
    </row>
    <row r="47" spans="1:4" x14ac:dyDescent="0.25">
      <c r="A47" s="5" t="s">
        <v>216</v>
      </c>
      <c r="B47" s="7">
        <v>0.61815668553477332</v>
      </c>
      <c r="C47" s="7">
        <v>3.4967045371511601E-2</v>
      </c>
      <c r="D47" s="7">
        <f t="shared" si="0"/>
        <v>0.65312373090628495</v>
      </c>
    </row>
    <row r="48" spans="1:4" x14ac:dyDescent="0.25">
      <c r="A48" s="5" t="s">
        <v>54</v>
      </c>
      <c r="B48" s="7">
        <v>0.28098031160671511</v>
      </c>
      <c r="C48" s="7">
        <v>4.738330499726584E-2</v>
      </c>
      <c r="D48" s="7">
        <f t="shared" si="0"/>
        <v>0.32836361660398095</v>
      </c>
    </row>
    <row r="49" spans="1:4" x14ac:dyDescent="0.25">
      <c r="A49" s="5" t="s">
        <v>434</v>
      </c>
      <c r="B49" s="7">
        <v>0.28098031160671511</v>
      </c>
      <c r="C49" s="7">
        <v>0</v>
      </c>
      <c r="D49" s="7">
        <f t="shared" si="0"/>
        <v>0.28098031160671511</v>
      </c>
    </row>
    <row r="50" spans="1:4" x14ac:dyDescent="0.25">
      <c r="A50" s="5" t="s">
        <v>175</v>
      </c>
      <c r="B50" s="7">
        <v>0.61815668553477332</v>
      </c>
      <c r="C50" s="7">
        <v>3.5877061381171669E-4</v>
      </c>
      <c r="D50" s="7">
        <f t="shared" si="0"/>
        <v>0.61851545614858505</v>
      </c>
    </row>
    <row r="51" spans="1:4" x14ac:dyDescent="0.25">
      <c r="A51" s="5" t="s">
        <v>64</v>
      </c>
      <c r="B51" s="7">
        <v>0.61815668553477332</v>
      </c>
      <c r="C51" s="7">
        <v>4.5540961372609167E-3</v>
      </c>
      <c r="D51" s="7">
        <f t="shared" si="0"/>
        <v>0.6227107816720342</v>
      </c>
    </row>
    <row r="52" spans="1:4" x14ac:dyDescent="0.25">
      <c r="A52" s="5" t="s">
        <v>176</v>
      </c>
      <c r="B52" s="7">
        <v>0.61815668553477332</v>
      </c>
      <c r="C52" s="7">
        <v>0.3471508784964773</v>
      </c>
      <c r="D52" s="7">
        <f t="shared" si="0"/>
        <v>0.96530756403125062</v>
      </c>
    </row>
    <row r="53" spans="1:4" x14ac:dyDescent="0.25">
      <c r="A53" s="5" t="s">
        <v>177</v>
      </c>
      <c r="B53" s="7">
        <v>0.61815668553477332</v>
      </c>
      <c r="C53" s="7">
        <v>0.84531979138585267</v>
      </c>
      <c r="D53" s="7">
        <f t="shared" si="0"/>
        <v>1.4634764769206261</v>
      </c>
    </row>
    <row r="54" spans="1:4" x14ac:dyDescent="0.25">
      <c r="A54" s="5" t="s">
        <v>148</v>
      </c>
      <c r="B54" s="7">
        <v>0.61815668553477332</v>
      </c>
      <c r="C54" s="7">
        <v>1.1642814439799551</v>
      </c>
      <c r="D54" s="7">
        <f t="shared" si="0"/>
        <v>1.7824381295147285</v>
      </c>
    </row>
    <row r="55" spans="1:4" x14ac:dyDescent="0.25">
      <c r="A55" s="5" t="s">
        <v>149</v>
      </c>
      <c r="B55" s="7">
        <v>0.61815668553477332</v>
      </c>
      <c r="C55" s="7">
        <v>0</v>
      </c>
      <c r="D55" s="7">
        <f t="shared" si="0"/>
        <v>0.61815668553477332</v>
      </c>
    </row>
    <row r="56" spans="1:4" x14ac:dyDescent="0.25">
      <c r="A56" s="5" t="s">
        <v>60</v>
      </c>
      <c r="B56" s="7">
        <v>0.28098031160671511</v>
      </c>
      <c r="C56" s="7">
        <v>3.2723687826939328E-6</v>
      </c>
      <c r="D56" s="7">
        <f t="shared" si="0"/>
        <v>0.28098358397549777</v>
      </c>
    </row>
    <row r="57" spans="1:4" x14ac:dyDescent="0.25">
      <c r="A57" s="5" t="s">
        <v>178</v>
      </c>
      <c r="B57" s="7">
        <v>0.28098031160671511</v>
      </c>
      <c r="C57" s="7">
        <v>8.254639500766793E-2</v>
      </c>
      <c r="D57" s="7">
        <f t="shared" si="0"/>
        <v>0.36352670661438302</v>
      </c>
    </row>
    <row r="58" spans="1:4" x14ac:dyDescent="0.25">
      <c r="A58" s="5" t="s">
        <v>252</v>
      </c>
      <c r="B58" s="7">
        <v>0.61815668553477332</v>
      </c>
      <c r="C58" s="7">
        <v>0</v>
      </c>
      <c r="D58" s="7">
        <f t="shared" si="0"/>
        <v>0.61815668553477332</v>
      </c>
    </row>
    <row r="59" spans="1:4" x14ac:dyDescent="0.25">
      <c r="A59" s="5" t="s">
        <v>62</v>
      </c>
      <c r="B59" s="7">
        <v>0.61815668553477332</v>
      </c>
      <c r="C59" s="7">
        <v>9.7281276659996391E-2</v>
      </c>
      <c r="D59" s="7">
        <f t="shared" si="0"/>
        <v>0.71543796219476974</v>
      </c>
    </row>
    <row r="60" spans="1:4" x14ac:dyDescent="0.25">
      <c r="A60" s="5" t="s">
        <v>70</v>
      </c>
      <c r="B60" s="7">
        <v>0.28098031160671511</v>
      </c>
      <c r="C60" s="7">
        <v>1.562169359243853E-2</v>
      </c>
      <c r="D60" s="7">
        <f t="shared" si="0"/>
        <v>0.29660200519915364</v>
      </c>
    </row>
    <row r="61" spans="1:4" x14ac:dyDescent="0.25">
      <c r="A61" s="5" t="s">
        <v>151</v>
      </c>
      <c r="B61" s="7">
        <v>0.61815668553477332</v>
      </c>
      <c r="C61" s="7">
        <v>0</v>
      </c>
      <c r="D61" s="7">
        <f t="shared" si="0"/>
        <v>0.61815668553477332</v>
      </c>
    </row>
    <row r="62" spans="1:4" x14ac:dyDescent="0.25">
      <c r="A62" s="5" t="s">
        <v>179</v>
      </c>
      <c r="B62" s="7">
        <v>0.61815668553477332</v>
      </c>
      <c r="C62" s="7">
        <v>0.20014952804030037</v>
      </c>
      <c r="D62" s="7">
        <f t="shared" si="0"/>
        <v>0.81830621357507372</v>
      </c>
    </row>
    <row r="63" spans="1:4" x14ac:dyDescent="0.25">
      <c r="A63" s="5" t="s">
        <v>101</v>
      </c>
      <c r="B63" s="7">
        <v>0.61815668553477332</v>
      </c>
      <c r="C63" s="7">
        <v>3.841543933334771</v>
      </c>
      <c r="D63" s="7">
        <f t="shared" si="0"/>
        <v>4.4597006188695438</v>
      </c>
    </row>
    <row r="64" spans="1:4" x14ac:dyDescent="0.25">
      <c r="A64" s="5" t="s">
        <v>141</v>
      </c>
      <c r="B64" s="7">
        <v>0.61815668553477332</v>
      </c>
      <c r="C64" s="7">
        <v>0</v>
      </c>
      <c r="D64" s="7">
        <f t="shared" si="0"/>
        <v>0.61815668553477332</v>
      </c>
    </row>
    <row r="65" spans="1:4" x14ac:dyDescent="0.25">
      <c r="A65" s="5" t="s">
        <v>9</v>
      </c>
      <c r="B65" s="7">
        <v>0.61815668553477332</v>
      </c>
      <c r="C65" s="7">
        <v>0</v>
      </c>
      <c r="D65" s="7">
        <f t="shared" si="0"/>
        <v>0.61815668553477332</v>
      </c>
    </row>
    <row r="66" spans="1:4" x14ac:dyDescent="0.25">
      <c r="A66" s="5" t="s">
        <v>181</v>
      </c>
      <c r="B66" s="7">
        <v>0.61815668553477332</v>
      </c>
      <c r="C66" s="7">
        <v>0.10074805389718948</v>
      </c>
      <c r="D66" s="7">
        <f t="shared" si="0"/>
        <v>0.71890473943196276</v>
      </c>
    </row>
    <row r="67" spans="1:4" x14ac:dyDescent="0.25">
      <c r="A67" s="5" t="s">
        <v>152</v>
      </c>
      <c r="B67" s="7">
        <v>0.61815668553477332</v>
      </c>
      <c r="C67" s="7">
        <v>0</v>
      </c>
      <c r="D67" s="7">
        <f t="shared" si="0"/>
        <v>0.61815668553477332</v>
      </c>
    </row>
    <row r="68" spans="1:4" x14ac:dyDescent="0.25">
      <c r="A68" s="5" t="s">
        <v>55</v>
      </c>
      <c r="B68" s="7">
        <v>0.28098031160671511</v>
      </c>
      <c r="C68" s="7">
        <v>5.0166900879053764E-3</v>
      </c>
      <c r="D68" s="7">
        <f t="shared" si="0"/>
        <v>0.2859970016946205</v>
      </c>
    </row>
    <row r="69" spans="1:4" x14ac:dyDescent="0.25">
      <c r="A69" s="5" t="s">
        <v>153</v>
      </c>
      <c r="B69" s="7">
        <v>0.61815668553477332</v>
      </c>
      <c r="C69" s="7">
        <v>0</v>
      </c>
      <c r="D69" s="7">
        <f t="shared" si="0"/>
        <v>0.61815668553477332</v>
      </c>
    </row>
    <row r="70" spans="1:4" x14ac:dyDescent="0.25">
      <c r="A70" s="5" t="s">
        <v>223</v>
      </c>
      <c r="B70" s="7">
        <v>0.61815668553477332</v>
      </c>
      <c r="C70" s="7">
        <v>0</v>
      </c>
      <c r="D70" s="7">
        <f t="shared" si="0"/>
        <v>0.61815668553477332</v>
      </c>
    </row>
    <row r="71" spans="1:4" x14ac:dyDescent="0.25">
      <c r="A71" s="5" t="s">
        <v>122</v>
      </c>
      <c r="B71" s="7">
        <v>0.61815668553477332</v>
      </c>
      <c r="C71" s="7">
        <v>0.22732149348336389</v>
      </c>
      <c r="D71" s="7">
        <f t="shared" si="0"/>
        <v>0.84547817901813715</v>
      </c>
    </row>
    <row r="72" spans="1:4" x14ac:dyDescent="0.25">
      <c r="A72" s="5" t="s">
        <v>15</v>
      </c>
      <c r="B72" s="7">
        <v>0.61815668553477332</v>
      </c>
      <c r="C72" s="7">
        <v>0</v>
      </c>
      <c r="D72" s="7">
        <f t="shared" si="0"/>
        <v>0.61815668553477332</v>
      </c>
    </row>
    <row r="73" spans="1:4" x14ac:dyDescent="0.25">
      <c r="A73" s="5" t="s">
        <v>261</v>
      </c>
      <c r="B73" s="7">
        <v>0.61815668553477332</v>
      </c>
      <c r="C73" s="7">
        <v>0</v>
      </c>
      <c r="D73" s="7">
        <f t="shared" si="0"/>
        <v>0.61815668553477332</v>
      </c>
    </row>
    <row r="74" spans="1:4" x14ac:dyDescent="0.25">
      <c r="A74" s="5" t="s">
        <v>182</v>
      </c>
      <c r="B74" s="7">
        <v>0.61815668553477332</v>
      </c>
      <c r="C74" s="7">
        <v>3.4452985984557503E-2</v>
      </c>
      <c r="D74" s="7">
        <f t="shared" si="0"/>
        <v>0.6526096715193308</v>
      </c>
    </row>
    <row r="75" spans="1:4" x14ac:dyDescent="0.25">
      <c r="A75" s="5" t="s">
        <v>105</v>
      </c>
      <c r="B75" s="7">
        <v>0.61815668553477332</v>
      </c>
      <c r="C75" s="7">
        <v>3.5843147741060108E-2</v>
      </c>
      <c r="D75" s="7">
        <f t="shared" si="0"/>
        <v>0.65399983327583344</v>
      </c>
    </row>
    <row r="76" spans="1:4" x14ac:dyDescent="0.25">
      <c r="A76" s="5" t="s">
        <v>270</v>
      </c>
      <c r="B76" s="7">
        <v>0.61815668553477332</v>
      </c>
      <c r="C76" s="7">
        <v>0</v>
      </c>
      <c r="D76" s="7">
        <f t="shared" si="0"/>
        <v>0.61815668553477332</v>
      </c>
    </row>
    <row r="77" spans="1:4" x14ac:dyDescent="0.25">
      <c r="A77" s="5" t="s">
        <v>51</v>
      </c>
      <c r="B77" s="7">
        <v>0.28098031160671511</v>
      </c>
      <c r="C77" s="7">
        <v>4.4623210673099087E-7</v>
      </c>
      <c r="D77" s="7">
        <f t="shared" ref="D77:D140" si="1">SUM(B77:C77)</f>
        <v>0.28098075783882182</v>
      </c>
    </row>
    <row r="78" spans="1:4" x14ac:dyDescent="0.25">
      <c r="A78" s="5" t="s">
        <v>73</v>
      </c>
      <c r="B78" s="7">
        <v>0.61815668553477332</v>
      </c>
      <c r="C78" s="7">
        <v>0.29640536331902895</v>
      </c>
      <c r="D78" s="7">
        <f t="shared" si="1"/>
        <v>0.91456204885380221</v>
      </c>
    </row>
    <row r="79" spans="1:4" x14ac:dyDescent="0.25">
      <c r="A79" s="5" t="s">
        <v>61</v>
      </c>
      <c r="B79" s="7">
        <v>0.28098031160671511</v>
      </c>
      <c r="C79" s="7">
        <v>8.1853842778021411E-3</v>
      </c>
      <c r="D79" s="7">
        <f t="shared" si="1"/>
        <v>0.28916569588451724</v>
      </c>
    </row>
    <row r="80" spans="1:4" x14ac:dyDescent="0.25">
      <c r="A80" s="5" t="s">
        <v>224</v>
      </c>
      <c r="B80" s="7">
        <v>0.61815668553477332</v>
      </c>
      <c r="C80" s="7">
        <v>0</v>
      </c>
      <c r="D80" s="7">
        <f t="shared" si="1"/>
        <v>0.61815668553477332</v>
      </c>
    </row>
    <row r="81" spans="1:4" x14ac:dyDescent="0.25">
      <c r="A81" s="5" t="s">
        <v>53</v>
      </c>
      <c r="B81" s="7">
        <v>0.28098031160671511</v>
      </c>
      <c r="C81" s="7">
        <v>0.52061721399462013</v>
      </c>
      <c r="D81" s="7">
        <f t="shared" si="1"/>
        <v>0.80159752560133524</v>
      </c>
    </row>
    <row r="82" spans="1:4" x14ac:dyDescent="0.25">
      <c r="A82" s="5" t="s">
        <v>232</v>
      </c>
      <c r="B82" s="7">
        <v>0.61815668553477332</v>
      </c>
      <c r="C82" s="7">
        <v>0</v>
      </c>
      <c r="D82" s="7">
        <f t="shared" si="1"/>
        <v>0.61815668553477332</v>
      </c>
    </row>
    <row r="83" spans="1:4" x14ac:dyDescent="0.25">
      <c r="A83" s="5" t="s">
        <v>262</v>
      </c>
      <c r="B83" s="7">
        <v>0.61815668553477332</v>
      </c>
      <c r="C83" s="7">
        <v>0</v>
      </c>
      <c r="D83" s="7">
        <f t="shared" si="1"/>
        <v>0.61815668553477332</v>
      </c>
    </row>
    <row r="84" spans="1:4" x14ac:dyDescent="0.25">
      <c r="A84" s="5" t="s">
        <v>154</v>
      </c>
      <c r="B84" s="7">
        <v>0.61815668553477332</v>
      </c>
      <c r="C84" s="7">
        <v>0.36306187923811306</v>
      </c>
      <c r="D84" s="7">
        <f t="shared" si="1"/>
        <v>0.98121856477288638</v>
      </c>
    </row>
    <row r="85" spans="1:4" x14ac:dyDescent="0.25">
      <c r="A85" s="5" t="s">
        <v>155</v>
      </c>
      <c r="B85" s="7">
        <v>0.61815668553477332</v>
      </c>
      <c r="C85" s="7">
        <v>0</v>
      </c>
      <c r="D85" s="7">
        <f t="shared" si="1"/>
        <v>0.61815668553477332</v>
      </c>
    </row>
    <row r="86" spans="1:4" x14ac:dyDescent="0.25">
      <c r="A86" s="5" t="s">
        <v>263</v>
      </c>
      <c r="B86" s="7">
        <v>0.61815668553477332</v>
      </c>
      <c r="C86" s="7">
        <v>0</v>
      </c>
      <c r="D86" s="7">
        <f t="shared" si="1"/>
        <v>0.61815668553477332</v>
      </c>
    </row>
    <row r="87" spans="1:4" x14ac:dyDescent="0.25">
      <c r="A87" s="5" t="s">
        <v>12</v>
      </c>
      <c r="B87" s="7">
        <v>0.61815668553477332</v>
      </c>
      <c r="C87" s="7">
        <v>0</v>
      </c>
      <c r="D87" s="7">
        <f t="shared" si="1"/>
        <v>0.61815668553477332</v>
      </c>
    </row>
    <row r="88" spans="1:4" x14ac:dyDescent="0.25">
      <c r="A88" s="5" t="s">
        <v>226</v>
      </c>
      <c r="B88" s="7">
        <v>0.28098031160671511</v>
      </c>
      <c r="C88" s="7">
        <v>1.7076288290272386</v>
      </c>
      <c r="D88" s="7">
        <f t="shared" si="1"/>
        <v>1.9886091406339537</v>
      </c>
    </row>
    <row r="89" spans="1:4" x14ac:dyDescent="0.25">
      <c r="A89" s="5" t="s">
        <v>125</v>
      </c>
      <c r="B89" s="7">
        <v>0.61815668553477332</v>
      </c>
      <c r="C89" s="7">
        <v>0.57386029027344176</v>
      </c>
      <c r="D89" s="7">
        <f t="shared" si="1"/>
        <v>1.1920169758082151</v>
      </c>
    </row>
    <row r="90" spans="1:4" x14ac:dyDescent="0.25">
      <c r="A90" s="5" t="s">
        <v>68</v>
      </c>
      <c r="B90" s="7">
        <v>0.28098031160671511</v>
      </c>
      <c r="C90" s="7">
        <v>3.2672817366771995E-2</v>
      </c>
      <c r="D90" s="7">
        <f t="shared" si="1"/>
        <v>0.31365312897348707</v>
      </c>
    </row>
    <row r="91" spans="1:4" x14ac:dyDescent="0.25">
      <c r="A91" s="5" t="s">
        <v>91</v>
      </c>
      <c r="B91" s="7">
        <v>0.61815668553477332</v>
      </c>
      <c r="C91" s="7">
        <v>0.62313963549220763</v>
      </c>
      <c r="D91" s="7">
        <f t="shared" si="1"/>
        <v>1.241296321026981</v>
      </c>
    </row>
    <row r="92" spans="1:4" x14ac:dyDescent="0.25">
      <c r="A92" s="5" t="s">
        <v>183</v>
      </c>
      <c r="B92" s="7">
        <v>0.61815668553477332</v>
      </c>
      <c r="C92" s="7">
        <v>9.1054851330743314E-2</v>
      </c>
      <c r="D92" s="7">
        <f t="shared" si="1"/>
        <v>0.70921153686551663</v>
      </c>
    </row>
    <row r="93" spans="1:4" x14ac:dyDescent="0.25">
      <c r="A93" s="5" t="s">
        <v>130</v>
      </c>
      <c r="B93" s="7">
        <v>0.61815668553477332</v>
      </c>
      <c r="C93" s="7">
        <v>0.15491334319658848</v>
      </c>
      <c r="D93" s="7">
        <f t="shared" si="1"/>
        <v>0.77307002873136177</v>
      </c>
    </row>
    <row r="94" spans="1:4" x14ac:dyDescent="0.25">
      <c r="A94" s="5" t="s">
        <v>7</v>
      </c>
      <c r="B94" s="7">
        <v>0.28098031160671511</v>
      </c>
      <c r="C94" s="7">
        <v>7.6811419971961224E-4</v>
      </c>
      <c r="D94" s="7">
        <f t="shared" si="1"/>
        <v>0.28174842580643472</v>
      </c>
    </row>
    <row r="95" spans="1:4" x14ac:dyDescent="0.25">
      <c r="A95" s="5" t="s">
        <v>82</v>
      </c>
      <c r="B95" s="7">
        <v>0.28098031160671511</v>
      </c>
      <c r="C95" s="7">
        <v>3.1771450822780731</v>
      </c>
      <c r="D95" s="7">
        <f t="shared" si="1"/>
        <v>3.4581253938847882</v>
      </c>
    </row>
    <row r="96" spans="1:4" x14ac:dyDescent="0.25">
      <c r="A96" s="5" t="s">
        <v>156</v>
      </c>
      <c r="B96" s="7">
        <v>0.61815668553477332</v>
      </c>
      <c r="C96" s="7">
        <v>0</v>
      </c>
      <c r="D96" s="7">
        <f t="shared" si="1"/>
        <v>0.61815668553477332</v>
      </c>
    </row>
    <row r="97" spans="1:4" x14ac:dyDescent="0.25">
      <c r="A97" s="5" t="s">
        <v>157</v>
      </c>
      <c r="B97" s="7">
        <v>0.61815668553477332</v>
      </c>
      <c r="C97" s="7">
        <v>3.8796014335334653E-2</v>
      </c>
      <c r="D97" s="7">
        <f t="shared" si="1"/>
        <v>0.65695269987010796</v>
      </c>
    </row>
    <row r="98" spans="1:4" x14ac:dyDescent="0.25">
      <c r="A98" s="5" t="s">
        <v>184</v>
      </c>
      <c r="B98" s="7">
        <v>0.61815668553477332</v>
      </c>
      <c r="C98" s="7">
        <v>7.2336753149698424E-2</v>
      </c>
      <c r="D98" s="7">
        <f t="shared" si="1"/>
        <v>0.69049343868447177</v>
      </c>
    </row>
    <row r="99" spans="1:4" x14ac:dyDescent="0.25">
      <c r="A99" s="5" t="s">
        <v>264</v>
      </c>
      <c r="B99" s="7">
        <v>0.61815668553477332</v>
      </c>
      <c r="C99" s="7">
        <v>0</v>
      </c>
      <c r="D99" s="7">
        <f t="shared" si="1"/>
        <v>0.61815668553477332</v>
      </c>
    </row>
    <row r="100" spans="1:4" x14ac:dyDescent="0.25">
      <c r="A100" s="5" t="s">
        <v>238</v>
      </c>
      <c r="B100" s="7">
        <v>0.61815668553477332</v>
      </c>
      <c r="C100" s="7">
        <v>0.29150618101922943</v>
      </c>
      <c r="D100" s="7">
        <f t="shared" si="1"/>
        <v>0.90966286655400275</v>
      </c>
    </row>
    <row r="101" spans="1:4" x14ac:dyDescent="0.25">
      <c r="A101" s="5" t="s">
        <v>254</v>
      </c>
      <c r="B101" s="7">
        <v>0.28098031160671511</v>
      </c>
      <c r="C101" s="7">
        <v>0</v>
      </c>
      <c r="D101" s="7">
        <f t="shared" si="1"/>
        <v>0.28098031160671511</v>
      </c>
    </row>
    <row r="102" spans="1:4" x14ac:dyDescent="0.25">
      <c r="A102" s="5" t="s">
        <v>185</v>
      </c>
      <c r="B102" s="7">
        <v>0.61815668553477332</v>
      </c>
      <c r="C102" s="7">
        <v>0</v>
      </c>
      <c r="D102" s="7">
        <f t="shared" si="1"/>
        <v>0.61815668553477332</v>
      </c>
    </row>
    <row r="103" spans="1:4" x14ac:dyDescent="0.25">
      <c r="A103" s="5" t="s">
        <v>10</v>
      </c>
      <c r="B103" s="7">
        <v>0.28098031160671511</v>
      </c>
      <c r="C103" s="7">
        <v>1.3580083533080765</v>
      </c>
      <c r="D103" s="7">
        <f t="shared" si="1"/>
        <v>1.6389886649147916</v>
      </c>
    </row>
    <row r="104" spans="1:4" x14ac:dyDescent="0.25">
      <c r="A104" s="5" t="s">
        <v>76</v>
      </c>
      <c r="B104" s="7">
        <v>0.28098031160671511</v>
      </c>
      <c r="C104" s="7">
        <v>7.7346898500038414E-6</v>
      </c>
      <c r="D104" s="7">
        <f t="shared" si="1"/>
        <v>0.2809880462965651</v>
      </c>
    </row>
    <row r="105" spans="1:4" x14ac:dyDescent="0.25">
      <c r="A105" s="5" t="s">
        <v>17</v>
      </c>
      <c r="B105" s="7">
        <v>0.61815668553477332</v>
      </c>
      <c r="C105" s="7">
        <v>0</v>
      </c>
      <c r="D105" s="7">
        <f t="shared" si="1"/>
        <v>0.61815668553477332</v>
      </c>
    </row>
    <row r="106" spans="1:4" x14ac:dyDescent="0.25">
      <c r="A106" s="5" t="s">
        <v>391</v>
      </c>
      <c r="B106" s="7">
        <v>0.61815668553477332</v>
      </c>
      <c r="C106" s="7">
        <v>0</v>
      </c>
      <c r="D106" s="7">
        <f t="shared" si="1"/>
        <v>0.61815668553477332</v>
      </c>
    </row>
    <row r="107" spans="1:4" x14ac:dyDescent="0.25">
      <c r="A107" s="5" t="s">
        <v>235</v>
      </c>
      <c r="B107" s="7">
        <v>0.61815668553477332</v>
      </c>
      <c r="C107" s="7">
        <v>4.3137257757684894E-3</v>
      </c>
      <c r="D107" s="7">
        <f t="shared" si="1"/>
        <v>0.62247041131054182</v>
      </c>
    </row>
    <row r="108" spans="1:4" x14ac:dyDescent="0.25">
      <c r="A108" s="5" t="s">
        <v>186</v>
      </c>
      <c r="B108" s="7">
        <v>0.61815668553477332</v>
      </c>
      <c r="C108" s="7">
        <v>7.1694625148112538E-5</v>
      </c>
      <c r="D108" s="7">
        <f t="shared" si="1"/>
        <v>0.61822838015992143</v>
      </c>
    </row>
    <row r="109" spans="1:4" x14ac:dyDescent="0.25">
      <c r="A109" s="5" t="s">
        <v>187</v>
      </c>
      <c r="B109" s="7">
        <v>0.61815668553477332</v>
      </c>
      <c r="C109" s="7">
        <v>3.8796014335334653E-2</v>
      </c>
      <c r="D109" s="7">
        <f t="shared" si="1"/>
        <v>0.65695269987010796</v>
      </c>
    </row>
    <row r="110" spans="1:4" x14ac:dyDescent="0.25">
      <c r="A110" s="5" t="s">
        <v>443</v>
      </c>
      <c r="B110" s="7">
        <v>0.28098031160671511</v>
      </c>
      <c r="C110" s="7">
        <v>0</v>
      </c>
      <c r="D110" s="7">
        <f t="shared" si="1"/>
        <v>0.28098031160671511</v>
      </c>
    </row>
    <row r="111" spans="1:4" x14ac:dyDescent="0.25">
      <c r="A111" s="5" t="s">
        <v>11</v>
      </c>
      <c r="B111" s="7">
        <v>0.61815668553477332</v>
      </c>
      <c r="C111" s="7">
        <v>0</v>
      </c>
      <c r="D111" s="7">
        <f t="shared" si="1"/>
        <v>0.61815668553477332</v>
      </c>
    </row>
    <row r="112" spans="1:4" x14ac:dyDescent="0.25">
      <c r="A112" s="5" t="s">
        <v>220</v>
      </c>
      <c r="B112" s="7">
        <v>0.61815668553477332</v>
      </c>
      <c r="C112" s="7">
        <v>0</v>
      </c>
      <c r="D112" s="7">
        <f t="shared" si="1"/>
        <v>0.61815668553477332</v>
      </c>
    </row>
    <row r="113" spans="1:4" x14ac:dyDescent="0.25">
      <c r="A113" s="5" t="s">
        <v>268</v>
      </c>
      <c r="B113" s="7">
        <v>0.61815668553477332</v>
      </c>
      <c r="C113" s="7">
        <v>0</v>
      </c>
      <c r="D113" s="7">
        <f t="shared" si="1"/>
        <v>0.61815668553477332</v>
      </c>
    </row>
    <row r="114" spans="1:4" x14ac:dyDescent="0.25">
      <c r="A114" s="5" t="s">
        <v>158</v>
      </c>
      <c r="B114" s="7">
        <v>0.61815668553477332</v>
      </c>
      <c r="C114" s="7">
        <v>0.27353864524170607</v>
      </c>
      <c r="D114" s="7">
        <f t="shared" si="1"/>
        <v>0.89169533077647944</v>
      </c>
    </row>
    <row r="115" spans="1:4" x14ac:dyDescent="0.25">
      <c r="A115" s="5" t="s">
        <v>3</v>
      </c>
      <c r="B115" s="7">
        <v>0.61815668553477332</v>
      </c>
      <c r="C115" s="7">
        <v>0</v>
      </c>
      <c r="D115" s="7">
        <f t="shared" si="1"/>
        <v>0.61815668553477332</v>
      </c>
    </row>
    <row r="116" spans="1:4" x14ac:dyDescent="0.25">
      <c r="A116" s="5" t="s">
        <v>71</v>
      </c>
      <c r="B116" s="7">
        <v>0.61815668553477332</v>
      </c>
      <c r="C116" s="7">
        <v>1.4323168573933838</v>
      </c>
      <c r="D116" s="7">
        <f t="shared" si="1"/>
        <v>2.0504735429281569</v>
      </c>
    </row>
    <row r="117" spans="1:4" x14ac:dyDescent="0.25">
      <c r="A117" s="5" t="s">
        <v>19</v>
      </c>
      <c r="B117" s="7">
        <v>0.61815668553477332</v>
      </c>
      <c r="C117" s="7">
        <v>7.4106658429029124E-2</v>
      </c>
      <c r="D117" s="7">
        <f t="shared" si="1"/>
        <v>0.6922633439638024</v>
      </c>
    </row>
    <row r="118" spans="1:4" x14ac:dyDescent="0.25">
      <c r="A118" s="5" t="s">
        <v>5</v>
      </c>
      <c r="B118" s="7">
        <v>0.61815668553477332</v>
      </c>
      <c r="C118" s="7">
        <v>1.0755535443417785</v>
      </c>
      <c r="D118" s="7">
        <f t="shared" si="1"/>
        <v>1.6937102298765518</v>
      </c>
    </row>
    <row r="119" spans="1:4" x14ac:dyDescent="0.25">
      <c r="A119" s="5" t="s">
        <v>267</v>
      </c>
      <c r="B119" s="7">
        <v>0.61815668553477332</v>
      </c>
      <c r="C119" s="7">
        <v>0</v>
      </c>
      <c r="D119" s="7">
        <f t="shared" si="1"/>
        <v>0.61815668553477332</v>
      </c>
    </row>
    <row r="120" spans="1:4" x14ac:dyDescent="0.25">
      <c r="A120" s="5" t="s">
        <v>189</v>
      </c>
      <c r="B120" s="7">
        <v>0.28098031160671511</v>
      </c>
      <c r="C120" s="7">
        <v>8.5679539373061785E-3</v>
      </c>
      <c r="D120" s="7">
        <f t="shared" si="1"/>
        <v>0.2895482655440213</v>
      </c>
    </row>
    <row r="121" spans="1:4" x14ac:dyDescent="0.25">
      <c r="A121" s="5" t="s">
        <v>6</v>
      </c>
      <c r="B121" s="7">
        <v>0.61815668553477332</v>
      </c>
      <c r="C121" s="7">
        <v>0</v>
      </c>
      <c r="D121" s="7">
        <f t="shared" si="1"/>
        <v>0.61815668553477332</v>
      </c>
    </row>
    <row r="122" spans="1:4" x14ac:dyDescent="0.25">
      <c r="A122" s="5" t="s">
        <v>190</v>
      </c>
      <c r="B122" s="7">
        <v>0.61815668553477332</v>
      </c>
      <c r="C122" s="7">
        <v>3.4597862675209493E-4</v>
      </c>
      <c r="D122" s="7">
        <f t="shared" si="1"/>
        <v>0.61850266416152544</v>
      </c>
    </row>
    <row r="123" spans="1:4" x14ac:dyDescent="0.25">
      <c r="A123" s="5" t="s">
        <v>191</v>
      </c>
      <c r="B123" s="7">
        <v>0.61815668553477332</v>
      </c>
      <c r="C123" s="7">
        <v>0</v>
      </c>
      <c r="D123" s="7">
        <f t="shared" si="1"/>
        <v>0.61815668553477332</v>
      </c>
    </row>
    <row r="124" spans="1:4" x14ac:dyDescent="0.25">
      <c r="A124" s="5" t="s">
        <v>16</v>
      </c>
      <c r="B124" s="7">
        <v>0.61815668553477332</v>
      </c>
      <c r="C124" s="7">
        <v>0</v>
      </c>
      <c r="D124" s="7">
        <f t="shared" si="1"/>
        <v>0.61815668553477332</v>
      </c>
    </row>
    <row r="125" spans="1:4" x14ac:dyDescent="0.25">
      <c r="A125" s="5" t="s">
        <v>159</v>
      </c>
      <c r="B125" s="7">
        <v>0.61815668553477332</v>
      </c>
      <c r="C125" s="7">
        <v>4.5779993037781401E-2</v>
      </c>
      <c r="D125" s="7">
        <f t="shared" si="1"/>
        <v>0.66393667857255467</v>
      </c>
    </row>
    <row r="126" spans="1:4" x14ac:dyDescent="0.25">
      <c r="A126" s="5" t="s">
        <v>192</v>
      </c>
      <c r="B126" s="7">
        <v>0.28098031160671511</v>
      </c>
      <c r="C126" s="7">
        <v>5.2597391807345106</v>
      </c>
      <c r="D126" s="7">
        <f t="shared" si="1"/>
        <v>5.5407194923412257</v>
      </c>
    </row>
    <row r="127" spans="1:4" x14ac:dyDescent="0.25">
      <c r="A127" s="5" t="s">
        <v>198</v>
      </c>
      <c r="B127" s="7">
        <v>0.61815668553477332</v>
      </c>
      <c r="C127" s="7">
        <v>5.325185217692068E-3</v>
      </c>
      <c r="D127" s="7">
        <f t="shared" si="1"/>
        <v>0.62348187075246542</v>
      </c>
    </row>
    <row r="128" spans="1:4" x14ac:dyDescent="0.25">
      <c r="A128" s="5" t="s">
        <v>126</v>
      </c>
      <c r="B128" s="7">
        <v>0.61815668553477332</v>
      </c>
      <c r="C128" s="7">
        <v>0.26444339369827941</v>
      </c>
      <c r="D128" s="7">
        <f t="shared" si="1"/>
        <v>0.88260007923305273</v>
      </c>
    </row>
    <row r="129" spans="1:4" x14ac:dyDescent="0.25">
      <c r="A129" s="5" t="s">
        <v>52</v>
      </c>
      <c r="B129" s="7">
        <v>0.28098031160671511</v>
      </c>
      <c r="C129" s="7">
        <v>1.2390080675492693E-2</v>
      </c>
      <c r="D129" s="7">
        <f t="shared" si="1"/>
        <v>0.29337039228220779</v>
      </c>
    </row>
    <row r="130" spans="1:4" x14ac:dyDescent="0.25">
      <c r="A130" s="5" t="s">
        <v>58</v>
      </c>
      <c r="B130" s="7">
        <v>0.61815668553477332</v>
      </c>
      <c r="C130" s="7">
        <v>0.36696373277936878</v>
      </c>
      <c r="D130" s="7">
        <f t="shared" si="1"/>
        <v>0.9851204183141421</v>
      </c>
    </row>
    <row r="131" spans="1:4" x14ac:dyDescent="0.25">
      <c r="A131" s="5" t="s">
        <v>63</v>
      </c>
      <c r="B131" s="7">
        <v>0.61815668553477332</v>
      </c>
      <c r="C131" s="7">
        <v>0.49835618163016676</v>
      </c>
      <c r="D131" s="7">
        <f t="shared" si="1"/>
        <v>1.11651286716494</v>
      </c>
    </row>
    <row r="132" spans="1:4" x14ac:dyDescent="0.25">
      <c r="A132" s="5" t="s">
        <v>194</v>
      </c>
      <c r="B132" s="7">
        <v>128.75211656366844</v>
      </c>
      <c r="C132" s="7">
        <v>83.368680169160129</v>
      </c>
      <c r="D132" s="7">
        <f t="shared" si="1"/>
        <v>212.12079673282858</v>
      </c>
    </row>
    <row r="133" spans="1:4" x14ac:dyDescent="0.25">
      <c r="A133" s="5" t="s">
        <v>108</v>
      </c>
      <c r="B133" s="7">
        <v>0.61815668553477332</v>
      </c>
      <c r="C133" s="7">
        <v>3.3195652651825142E-2</v>
      </c>
      <c r="D133" s="7">
        <f t="shared" si="1"/>
        <v>0.65135233818659843</v>
      </c>
    </row>
    <row r="134" spans="1:4" x14ac:dyDescent="0.25">
      <c r="A134" s="5" t="s">
        <v>162</v>
      </c>
      <c r="B134" s="7">
        <v>0.61815668553477332</v>
      </c>
      <c r="C134" s="7">
        <v>0.1549631724485068</v>
      </c>
      <c r="D134" s="7">
        <f t="shared" si="1"/>
        <v>0.77311985798328009</v>
      </c>
    </row>
    <row r="135" spans="1:4" x14ac:dyDescent="0.25">
      <c r="A135" s="5" t="s">
        <v>18</v>
      </c>
      <c r="B135" s="7">
        <v>0.61815668553477332</v>
      </c>
      <c r="C135" s="7">
        <v>0</v>
      </c>
      <c r="D135" s="7">
        <f t="shared" si="1"/>
        <v>0.61815668553477332</v>
      </c>
    </row>
    <row r="136" spans="1:4" x14ac:dyDescent="0.25">
      <c r="A136" s="5" t="s">
        <v>195</v>
      </c>
      <c r="B136" s="7">
        <v>0.61815668553477332</v>
      </c>
      <c r="C136" s="7">
        <v>2.6133880818771639E-2</v>
      </c>
      <c r="D136" s="7">
        <f t="shared" si="1"/>
        <v>0.64429056635354498</v>
      </c>
    </row>
    <row r="137" spans="1:4" x14ac:dyDescent="0.25">
      <c r="A137" s="5" t="s">
        <v>196</v>
      </c>
      <c r="B137" s="7">
        <v>0.28098031160671511</v>
      </c>
      <c r="C137" s="7">
        <v>1.370081311699719E-3</v>
      </c>
      <c r="D137" s="7">
        <f t="shared" si="1"/>
        <v>0.28235039291841485</v>
      </c>
    </row>
    <row r="138" spans="1:4" x14ac:dyDescent="0.25">
      <c r="A138" s="5" t="s">
        <v>462</v>
      </c>
      <c r="B138" s="7">
        <v>0.61815668553477332</v>
      </c>
      <c r="C138" s="7">
        <v>0</v>
      </c>
      <c r="D138" s="7">
        <f t="shared" si="1"/>
        <v>0.61815668553477332</v>
      </c>
    </row>
    <row r="139" spans="1:4" x14ac:dyDescent="0.25">
      <c r="A139" s="5" t="s">
        <v>256</v>
      </c>
      <c r="B139" s="7">
        <v>0.61815668553477332</v>
      </c>
      <c r="C139" s="7">
        <v>0</v>
      </c>
      <c r="D139" s="7">
        <f t="shared" si="1"/>
        <v>0.61815668553477332</v>
      </c>
    </row>
    <row r="140" spans="1:4" x14ac:dyDescent="0.25">
      <c r="A140" s="5" t="s">
        <v>215</v>
      </c>
      <c r="B140" s="7">
        <v>0.61815668553477332</v>
      </c>
      <c r="C140" s="7">
        <v>0.52226172805195947</v>
      </c>
      <c r="D140" s="7">
        <f t="shared" si="1"/>
        <v>1.1404184135867328</v>
      </c>
    </row>
    <row r="141" spans="1:4" x14ac:dyDescent="0.25">
      <c r="A141" s="5" t="s">
        <v>227</v>
      </c>
      <c r="B141" s="7">
        <v>0.61815668553477332</v>
      </c>
      <c r="C141" s="7">
        <v>0</v>
      </c>
      <c r="D141" s="7">
        <f t="shared" ref="D141:D181" si="2">SUM(B141:C141)</f>
        <v>0.61815668553477332</v>
      </c>
    </row>
    <row r="142" spans="1:4" x14ac:dyDescent="0.25">
      <c r="A142" s="5" t="s">
        <v>197</v>
      </c>
      <c r="B142" s="7">
        <v>0.61815668553477332</v>
      </c>
      <c r="C142" s="7">
        <v>0</v>
      </c>
      <c r="D142" s="7">
        <f t="shared" si="2"/>
        <v>0.61815668553477332</v>
      </c>
    </row>
    <row r="143" spans="1:4" x14ac:dyDescent="0.25">
      <c r="A143" s="5" t="s">
        <v>66</v>
      </c>
      <c r="B143" s="7">
        <v>0.28098031160671511</v>
      </c>
      <c r="C143" s="7">
        <v>5.9497614230798791E-6</v>
      </c>
      <c r="D143" s="7">
        <f t="shared" si="2"/>
        <v>0.2809862613681382</v>
      </c>
    </row>
    <row r="144" spans="1:4" x14ac:dyDescent="0.25">
      <c r="A144" s="5" t="s">
        <v>92</v>
      </c>
      <c r="B144" s="7">
        <v>0.28098031160671511</v>
      </c>
      <c r="C144" s="7">
        <v>5.2506644558679923E-5</v>
      </c>
      <c r="D144" s="7">
        <f t="shared" si="2"/>
        <v>0.2810328182512738</v>
      </c>
    </row>
    <row r="145" spans="1:4" x14ac:dyDescent="0.25">
      <c r="A145" s="5" t="s">
        <v>24</v>
      </c>
      <c r="B145" s="7">
        <v>0</v>
      </c>
      <c r="C145" s="7">
        <v>3.604707581383617E-2</v>
      </c>
      <c r="D145" s="7">
        <f t="shared" si="2"/>
        <v>3.604707581383617E-2</v>
      </c>
    </row>
    <row r="146" spans="1:4" x14ac:dyDescent="0.25">
      <c r="A146" s="5" t="s">
        <v>473</v>
      </c>
      <c r="B146" s="7">
        <v>0</v>
      </c>
      <c r="C146" s="7">
        <v>3.4967045371511601E-2</v>
      </c>
      <c r="D146" s="7">
        <f t="shared" si="2"/>
        <v>3.4967045371511601E-2</v>
      </c>
    </row>
    <row r="147" spans="1:4" x14ac:dyDescent="0.25">
      <c r="A147" s="5" t="s">
        <v>26</v>
      </c>
      <c r="B147" s="7">
        <v>0</v>
      </c>
      <c r="C147" s="7">
        <v>3.604707581383617E-2</v>
      </c>
      <c r="D147" s="7">
        <f t="shared" si="2"/>
        <v>3.604707581383617E-2</v>
      </c>
    </row>
    <row r="148" spans="1:4" x14ac:dyDescent="0.25">
      <c r="A148" s="5" t="s">
        <v>474</v>
      </c>
      <c r="B148" s="7">
        <v>0</v>
      </c>
      <c r="C148" s="7">
        <v>3.4967045371511601E-2</v>
      </c>
      <c r="D148" s="7">
        <f t="shared" si="2"/>
        <v>3.4967045371511601E-2</v>
      </c>
    </row>
    <row r="149" spans="1:4" x14ac:dyDescent="0.25">
      <c r="A149" s="5" t="s">
        <v>31</v>
      </c>
      <c r="B149" s="7">
        <v>0</v>
      </c>
      <c r="C149" s="7">
        <v>3.604707581383617E-2</v>
      </c>
      <c r="D149" s="7">
        <f t="shared" si="2"/>
        <v>3.604707581383617E-2</v>
      </c>
    </row>
    <row r="150" spans="1:4" x14ac:dyDescent="0.25">
      <c r="A150" s="5" t="s">
        <v>32</v>
      </c>
      <c r="B150" s="7">
        <v>0</v>
      </c>
      <c r="C150" s="7">
        <v>3.604707581383617E-2</v>
      </c>
      <c r="D150" s="7">
        <f t="shared" si="2"/>
        <v>3.604707581383617E-2</v>
      </c>
    </row>
    <row r="151" spans="1:4" x14ac:dyDescent="0.25">
      <c r="A151" s="5" t="s">
        <v>33</v>
      </c>
      <c r="B151" s="7">
        <v>0</v>
      </c>
      <c r="C151" s="7">
        <v>3.604707581383617E-2</v>
      </c>
      <c r="D151" s="7">
        <f t="shared" si="2"/>
        <v>3.604707581383617E-2</v>
      </c>
    </row>
    <row r="152" spans="1:4" x14ac:dyDescent="0.25">
      <c r="A152" s="5" t="s">
        <v>375</v>
      </c>
      <c r="B152" s="7">
        <v>0</v>
      </c>
      <c r="C152" s="7">
        <v>3.4967045371511601E-2</v>
      </c>
      <c r="D152" s="7">
        <f t="shared" si="2"/>
        <v>3.4967045371511601E-2</v>
      </c>
    </row>
    <row r="153" spans="1:4" x14ac:dyDescent="0.25">
      <c r="A153" s="5" t="s">
        <v>475</v>
      </c>
      <c r="B153" s="7">
        <v>0</v>
      </c>
      <c r="C153" s="7">
        <v>3.4967045371511601E-2</v>
      </c>
      <c r="D153" s="7">
        <f t="shared" si="2"/>
        <v>3.4967045371511601E-2</v>
      </c>
    </row>
    <row r="154" spans="1:4" x14ac:dyDescent="0.25">
      <c r="A154" s="5" t="s">
        <v>41</v>
      </c>
      <c r="B154" s="7">
        <v>0</v>
      </c>
      <c r="C154" s="7">
        <v>3.604707581383617E-2</v>
      </c>
      <c r="D154" s="7">
        <f t="shared" si="2"/>
        <v>3.604707581383617E-2</v>
      </c>
    </row>
    <row r="155" spans="1:4" x14ac:dyDescent="0.25">
      <c r="A155" s="5" t="s">
        <v>45</v>
      </c>
      <c r="B155" s="7">
        <v>0</v>
      </c>
      <c r="C155" s="7">
        <v>3.604707581383617E-2</v>
      </c>
      <c r="D155" s="7">
        <f t="shared" si="2"/>
        <v>3.604707581383617E-2</v>
      </c>
    </row>
    <row r="156" spans="1:4" x14ac:dyDescent="0.25">
      <c r="A156" s="5" t="s">
        <v>47</v>
      </c>
      <c r="B156" s="7">
        <v>0</v>
      </c>
      <c r="C156" s="7">
        <v>3.604707581383617E-2</v>
      </c>
      <c r="D156" s="7">
        <f t="shared" si="2"/>
        <v>3.604707581383617E-2</v>
      </c>
    </row>
    <row r="157" spans="1:4" x14ac:dyDescent="0.25">
      <c r="A157" s="5" t="s">
        <v>48</v>
      </c>
      <c r="B157" s="7">
        <v>0</v>
      </c>
      <c r="C157" s="7">
        <v>3.604707581383617E-2</v>
      </c>
      <c r="D157" s="7">
        <f t="shared" si="2"/>
        <v>3.604707581383617E-2</v>
      </c>
    </row>
    <row r="158" spans="1:4" x14ac:dyDescent="0.25">
      <c r="A158" s="5" t="s">
        <v>35</v>
      </c>
      <c r="B158" s="7">
        <v>0</v>
      </c>
      <c r="C158" s="7">
        <v>3.604707581383617E-2</v>
      </c>
      <c r="D158" s="7">
        <f t="shared" si="2"/>
        <v>3.604707581383617E-2</v>
      </c>
    </row>
    <row r="159" spans="1:4" x14ac:dyDescent="0.25">
      <c r="A159" s="5" t="s">
        <v>36</v>
      </c>
      <c r="B159" s="7">
        <v>0</v>
      </c>
      <c r="C159" s="7">
        <v>3.604707581383617E-2</v>
      </c>
      <c r="D159" s="7">
        <f t="shared" si="2"/>
        <v>3.604707581383617E-2</v>
      </c>
    </row>
    <row r="160" spans="1:4" x14ac:dyDescent="0.25">
      <c r="A160" s="5" t="s">
        <v>37</v>
      </c>
      <c r="B160" s="7">
        <v>0</v>
      </c>
      <c r="C160" s="7">
        <v>3.604707581383617E-2</v>
      </c>
      <c r="D160" s="7">
        <f t="shared" si="2"/>
        <v>3.604707581383617E-2</v>
      </c>
    </row>
    <row r="161" spans="1:4" x14ac:dyDescent="0.25">
      <c r="A161" s="5" t="s">
        <v>106</v>
      </c>
      <c r="B161" s="7">
        <v>0</v>
      </c>
      <c r="C161" s="7">
        <v>3.3195652651825142E-2</v>
      </c>
      <c r="D161" s="7">
        <f t="shared" si="2"/>
        <v>3.3195652651825142E-2</v>
      </c>
    </row>
    <row r="162" spans="1:4" x14ac:dyDescent="0.25">
      <c r="A162" s="5" t="s">
        <v>104</v>
      </c>
      <c r="B162" s="7">
        <v>0</v>
      </c>
      <c r="C162" s="7">
        <v>3.3195652651825142E-2</v>
      </c>
      <c r="D162" s="7">
        <f t="shared" si="2"/>
        <v>3.3195652651825142E-2</v>
      </c>
    </row>
    <row r="163" spans="1:4" x14ac:dyDescent="0.25">
      <c r="A163" s="5" t="s">
        <v>107</v>
      </c>
      <c r="B163" s="7">
        <v>0</v>
      </c>
      <c r="C163" s="7">
        <v>3.3195652651825142E-2</v>
      </c>
      <c r="D163" s="7">
        <f t="shared" si="2"/>
        <v>3.3195652651825142E-2</v>
      </c>
    </row>
    <row r="164" spans="1:4" x14ac:dyDescent="0.25">
      <c r="A164" s="5" t="s">
        <v>20</v>
      </c>
      <c r="B164" s="7">
        <v>0</v>
      </c>
      <c r="C164" s="7">
        <v>3.604707581383617E-2</v>
      </c>
      <c r="D164" s="7">
        <f t="shared" si="2"/>
        <v>3.604707581383617E-2</v>
      </c>
    </row>
    <row r="165" spans="1:4" x14ac:dyDescent="0.25">
      <c r="A165" s="5" t="s">
        <v>21</v>
      </c>
      <c r="B165" s="7">
        <v>0</v>
      </c>
      <c r="C165" s="7">
        <v>3.604707581383617E-2</v>
      </c>
      <c r="D165" s="7">
        <f t="shared" si="2"/>
        <v>3.604707581383617E-2</v>
      </c>
    </row>
    <row r="166" spans="1:4" x14ac:dyDescent="0.25">
      <c r="A166" s="5" t="s">
        <v>22</v>
      </c>
      <c r="B166" s="7">
        <v>0</v>
      </c>
      <c r="C166" s="7">
        <v>3.604707581383617E-2</v>
      </c>
      <c r="D166" s="7">
        <f t="shared" si="2"/>
        <v>3.604707581383617E-2</v>
      </c>
    </row>
    <row r="167" spans="1:4" x14ac:dyDescent="0.25">
      <c r="A167" s="5" t="s">
        <v>23</v>
      </c>
      <c r="B167" s="7">
        <v>0</v>
      </c>
      <c r="C167" s="7">
        <v>3.604707581383617E-2</v>
      </c>
      <c r="D167" s="7">
        <f t="shared" si="2"/>
        <v>3.604707581383617E-2</v>
      </c>
    </row>
    <row r="168" spans="1:4" x14ac:dyDescent="0.25">
      <c r="A168" s="5" t="s">
        <v>25</v>
      </c>
      <c r="B168" s="7">
        <v>0</v>
      </c>
      <c r="C168" s="7">
        <v>3.604707581383617E-2</v>
      </c>
      <c r="D168" s="7">
        <f t="shared" si="2"/>
        <v>3.604707581383617E-2</v>
      </c>
    </row>
    <row r="169" spans="1:4" x14ac:dyDescent="0.25">
      <c r="A169" s="5" t="s">
        <v>27</v>
      </c>
      <c r="B169" s="7">
        <v>0</v>
      </c>
      <c r="C169" s="7">
        <v>3.604707581383617E-2</v>
      </c>
      <c r="D169" s="7">
        <f t="shared" si="2"/>
        <v>3.604707581383617E-2</v>
      </c>
    </row>
    <row r="170" spans="1:4" x14ac:dyDescent="0.25">
      <c r="A170" s="5" t="s">
        <v>28</v>
      </c>
      <c r="B170" s="7">
        <v>0</v>
      </c>
      <c r="C170" s="7">
        <v>3.604707581383617E-2</v>
      </c>
      <c r="D170" s="7">
        <f t="shared" si="2"/>
        <v>3.604707581383617E-2</v>
      </c>
    </row>
    <row r="171" spans="1:4" x14ac:dyDescent="0.25">
      <c r="A171" s="5" t="s">
        <v>29</v>
      </c>
      <c r="B171" s="7">
        <v>0</v>
      </c>
      <c r="C171" s="7">
        <v>3.604707581383617E-2</v>
      </c>
      <c r="D171" s="7">
        <f t="shared" si="2"/>
        <v>3.604707581383617E-2</v>
      </c>
    </row>
    <row r="172" spans="1:4" x14ac:dyDescent="0.25">
      <c r="A172" s="5" t="s">
        <v>30</v>
      </c>
      <c r="B172" s="7">
        <v>0</v>
      </c>
      <c r="C172" s="7">
        <v>3.604707581383617E-2</v>
      </c>
      <c r="D172" s="7">
        <f t="shared" si="2"/>
        <v>3.604707581383617E-2</v>
      </c>
    </row>
    <row r="173" spans="1:4" x14ac:dyDescent="0.25">
      <c r="A173" s="5" t="s">
        <v>34</v>
      </c>
      <c r="B173" s="7">
        <v>0</v>
      </c>
      <c r="C173" s="7">
        <v>3.604707581383617E-2</v>
      </c>
      <c r="D173" s="7">
        <f t="shared" si="2"/>
        <v>3.604707581383617E-2</v>
      </c>
    </row>
    <row r="174" spans="1:4" x14ac:dyDescent="0.25">
      <c r="A174" s="5" t="s">
        <v>38</v>
      </c>
      <c r="B174" s="7">
        <v>0</v>
      </c>
      <c r="C174" s="7">
        <v>3.604707581383617E-2</v>
      </c>
      <c r="D174" s="7">
        <f t="shared" si="2"/>
        <v>3.604707581383617E-2</v>
      </c>
    </row>
    <row r="175" spans="1:4" x14ac:dyDescent="0.25">
      <c r="A175" s="5" t="s">
        <v>39</v>
      </c>
      <c r="B175" s="7">
        <v>0</v>
      </c>
      <c r="C175" s="7">
        <v>3.604707581383617E-2</v>
      </c>
      <c r="D175" s="7">
        <f t="shared" si="2"/>
        <v>3.604707581383617E-2</v>
      </c>
    </row>
    <row r="176" spans="1:4" x14ac:dyDescent="0.25">
      <c r="A176" s="5" t="s">
        <v>40</v>
      </c>
      <c r="B176" s="7">
        <v>0</v>
      </c>
      <c r="C176" s="7">
        <v>3.604707581383617E-2</v>
      </c>
      <c r="D176" s="7">
        <f t="shared" si="2"/>
        <v>3.604707581383617E-2</v>
      </c>
    </row>
    <row r="177" spans="1:4" x14ac:dyDescent="0.25">
      <c r="A177" s="5" t="s">
        <v>42</v>
      </c>
      <c r="B177" s="7">
        <v>0</v>
      </c>
      <c r="C177" s="7">
        <v>3.604707581383617E-2</v>
      </c>
      <c r="D177" s="7">
        <f t="shared" si="2"/>
        <v>3.604707581383617E-2</v>
      </c>
    </row>
    <row r="178" spans="1:4" x14ac:dyDescent="0.25">
      <c r="A178" s="5" t="s">
        <v>43</v>
      </c>
      <c r="B178" s="7">
        <v>0</v>
      </c>
      <c r="C178" s="7">
        <v>3.604707581383617E-2</v>
      </c>
      <c r="D178" s="7">
        <f t="shared" si="2"/>
        <v>3.604707581383617E-2</v>
      </c>
    </row>
    <row r="179" spans="1:4" x14ac:dyDescent="0.25">
      <c r="A179" s="5" t="s">
        <v>44</v>
      </c>
      <c r="B179" s="7">
        <v>0</v>
      </c>
      <c r="C179" s="7">
        <v>3.604707581383617E-2</v>
      </c>
      <c r="D179" s="7">
        <f t="shared" si="2"/>
        <v>3.604707581383617E-2</v>
      </c>
    </row>
    <row r="180" spans="1:4" ht="15" customHeight="1" x14ac:dyDescent="0.25">
      <c r="A180" s="5" t="s">
        <v>46</v>
      </c>
      <c r="B180" s="7">
        <v>0</v>
      </c>
      <c r="C180" s="7">
        <v>3.604707581383617E-2</v>
      </c>
      <c r="D180" s="7">
        <f t="shared" si="2"/>
        <v>3.604707581383617E-2</v>
      </c>
    </row>
    <row r="181" spans="1:4" x14ac:dyDescent="0.25">
      <c r="A181" s="5" t="s">
        <v>120</v>
      </c>
      <c r="B181" s="7">
        <v>0</v>
      </c>
      <c r="C181" s="7">
        <v>0.17049115729853179</v>
      </c>
      <c r="D181" s="7">
        <f t="shared" si="2"/>
        <v>0.17049115729853179</v>
      </c>
    </row>
  </sheetData>
  <pageMargins left="0.511811024" right="0.511811024" top="0.78740157499999996" bottom="0.78740157499999996" header="0.31496062000000002" footer="0.31496062000000002"/>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E809AA-A1C9-4AC2-9585-5B8E1703F215}">
  <dimension ref="A2:H309"/>
  <sheetViews>
    <sheetView workbookViewId="0">
      <selection activeCell="A6" sqref="A6"/>
    </sheetView>
  </sheetViews>
  <sheetFormatPr defaultColWidth="9.1796875" defaultRowHeight="12.5" x14ac:dyDescent="0.25"/>
  <cols>
    <col min="1" max="1" width="40.54296875" style="1" customWidth="1"/>
    <col min="2" max="2" width="30.54296875" style="1" customWidth="1"/>
    <col min="3" max="3" width="14" style="1" bestFit="1" customWidth="1"/>
    <col min="4" max="4" width="35.7265625" style="1" customWidth="1"/>
    <col min="5" max="16384" width="9.1796875" style="1"/>
  </cols>
  <sheetData>
    <row r="2" spans="1:8" ht="15" customHeight="1" x14ac:dyDescent="0.3">
      <c r="B2" s="2" t="str">
        <f>Índice!A8</f>
        <v>MÊS DE COMPETÊNCIA: Junho de 2024</v>
      </c>
      <c r="C2" s="3"/>
      <c r="D2" s="3"/>
      <c r="H2" s="3"/>
    </row>
    <row r="3" spans="1:8" ht="17.25" customHeight="1" x14ac:dyDescent="0.3">
      <c r="B3" s="2"/>
      <c r="C3" s="3"/>
      <c r="D3" s="3"/>
      <c r="H3" s="3"/>
    </row>
    <row r="5" spans="1:8" ht="13" x14ac:dyDescent="0.3">
      <c r="A5" s="2" t="s">
        <v>956</v>
      </c>
    </row>
    <row r="8" spans="1:8" ht="13" x14ac:dyDescent="0.3">
      <c r="A8" s="4" t="s">
        <v>1</v>
      </c>
      <c r="B8" s="6" t="s">
        <v>892</v>
      </c>
    </row>
    <row r="9" spans="1:8" x14ac:dyDescent="0.25">
      <c r="A9" s="10" t="s">
        <v>361</v>
      </c>
      <c r="B9" s="25">
        <v>409299.29227386409</v>
      </c>
      <c r="D9" s="18"/>
    </row>
    <row r="10" spans="1:8" x14ac:dyDescent="0.25">
      <c r="A10" s="5" t="s">
        <v>236</v>
      </c>
      <c r="B10" s="34">
        <v>-2869.2826934803415</v>
      </c>
    </row>
    <row r="11" spans="1:8" x14ac:dyDescent="0.25">
      <c r="A11" s="5" t="s">
        <v>175</v>
      </c>
      <c r="B11" s="34">
        <v>-2869.2826934803415</v>
      </c>
    </row>
    <row r="12" spans="1:8" x14ac:dyDescent="0.25">
      <c r="A12" s="5" t="s">
        <v>64</v>
      </c>
      <c r="B12" s="34">
        <v>-2869.2826934803415</v>
      </c>
    </row>
    <row r="13" spans="1:8" x14ac:dyDescent="0.25">
      <c r="A13" s="5" t="s">
        <v>252</v>
      </c>
      <c r="B13" s="34">
        <v>-2869.2826934803415</v>
      </c>
    </row>
    <row r="14" spans="1:8" x14ac:dyDescent="0.25">
      <c r="A14" s="5" t="s">
        <v>371</v>
      </c>
      <c r="B14" s="34">
        <v>-2869.2826934803415</v>
      </c>
    </row>
    <row r="15" spans="1:8" x14ac:dyDescent="0.25">
      <c r="A15" s="5" t="s">
        <v>253</v>
      </c>
      <c r="B15" s="34">
        <v>-2869.2826934803415</v>
      </c>
    </row>
    <row r="16" spans="1:8" x14ac:dyDescent="0.25">
      <c r="A16" s="5" t="s">
        <v>183</v>
      </c>
      <c r="B16" s="34">
        <v>-2869.2826934803415</v>
      </c>
    </row>
    <row r="17" spans="1:2" x14ac:dyDescent="0.25">
      <c r="A17" s="5" t="s">
        <v>157</v>
      </c>
      <c r="B17" s="34">
        <v>-2869.2826934803415</v>
      </c>
    </row>
    <row r="18" spans="1:2" x14ac:dyDescent="0.25">
      <c r="A18" s="5" t="s">
        <v>254</v>
      </c>
      <c r="B18" s="34">
        <v>-2869.2826934803415</v>
      </c>
    </row>
    <row r="19" spans="1:2" x14ac:dyDescent="0.25">
      <c r="A19" s="5" t="s">
        <v>187</v>
      </c>
      <c r="B19" s="34">
        <v>-2869.2826934803415</v>
      </c>
    </row>
    <row r="20" spans="1:2" x14ac:dyDescent="0.25">
      <c r="A20" s="5" t="s">
        <v>3</v>
      </c>
      <c r="B20" s="34">
        <v>-2869.2826934803415</v>
      </c>
    </row>
    <row r="21" spans="1:2" x14ac:dyDescent="0.25">
      <c r="A21" s="5" t="s">
        <v>255</v>
      </c>
      <c r="B21" s="34">
        <v>-2869.2826934803415</v>
      </c>
    </row>
    <row r="22" spans="1:2" x14ac:dyDescent="0.25">
      <c r="A22" s="5" t="s">
        <v>71</v>
      </c>
      <c r="B22" s="34">
        <v>-2869.2826934803415</v>
      </c>
    </row>
    <row r="23" spans="1:2" x14ac:dyDescent="0.25">
      <c r="A23" s="5" t="s">
        <v>6</v>
      </c>
      <c r="B23" s="34">
        <v>-2869.2826934803415</v>
      </c>
    </row>
    <row r="24" spans="1:2" x14ac:dyDescent="0.25">
      <c r="A24" s="5" t="s">
        <v>190</v>
      </c>
      <c r="B24" s="34">
        <v>-2869.2826934803415</v>
      </c>
    </row>
    <row r="25" spans="1:2" x14ac:dyDescent="0.25">
      <c r="A25" s="5" t="s">
        <v>191</v>
      </c>
      <c r="B25" s="34">
        <v>-2869.2826934803415</v>
      </c>
    </row>
    <row r="26" spans="1:2" x14ac:dyDescent="0.25">
      <c r="A26" s="5" t="s">
        <v>63</v>
      </c>
      <c r="B26" s="34">
        <v>-2869.2826934803415</v>
      </c>
    </row>
    <row r="27" spans="1:2" x14ac:dyDescent="0.25">
      <c r="A27" s="5" t="s">
        <v>256</v>
      </c>
      <c r="B27" s="34">
        <v>-2869.2826934803415</v>
      </c>
    </row>
    <row r="28" spans="1:2" x14ac:dyDescent="0.25">
      <c r="A28" s="5" t="s">
        <v>374</v>
      </c>
      <c r="B28" s="34">
        <v>-2869.2826934803415</v>
      </c>
    </row>
    <row r="29" spans="1:2" x14ac:dyDescent="0.25">
      <c r="A29" s="5" t="s">
        <v>219</v>
      </c>
      <c r="B29" s="34">
        <v>-2869.2826934803415</v>
      </c>
    </row>
    <row r="30" spans="1:2" x14ac:dyDescent="0.25">
      <c r="A30" s="5" t="s">
        <v>237</v>
      </c>
      <c r="B30" s="34">
        <v>-2869.2826934803415</v>
      </c>
    </row>
    <row r="31" spans="1:2" x14ac:dyDescent="0.25">
      <c r="A31" s="5" t="s">
        <v>147</v>
      </c>
      <c r="B31" s="34">
        <v>-2869.2826934803415</v>
      </c>
    </row>
    <row r="32" spans="1:2" x14ac:dyDescent="0.25">
      <c r="A32" s="5" t="s">
        <v>216</v>
      </c>
      <c r="B32" s="34">
        <v>-2869.2826934803415</v>
      </c>
    </row>
    <row r="33" spans="1:2" x14ac:dyDescent="0.25">
      <c r="A33" s="5" t="s">
        <v>31</v>
      </c>
      <c r="B33" s="34">
        <v>-2869.2826934803415</v>
      </c>
    </row>
    <row r="34" spans="1:2" x14ac:dyDescent="0.25">
      <c r="A34" s="5" t="s">
        <v>377</v>
      </c>
      <c r="B34" s="34">
        <v>-2869.2826934803415</v>
      </c>
    </row>
    <row r="35" spans="1:2" x14ac:dyDescent="0.25">
      <c r="A35" s="5" t="s">
        <v>384</v>
      </c>
      <c r="B35" s="34">
        <v>-2869.2826934803415</v>
      </c>
    </row>
    <row r="36" spans="1:2" x14ac:dyDescent="0.25">
      <c r="A36" s="5" t="s">
        <v>166</v>
      </c>
      <c r="B36" s="34">
        <v>-2869.2826934803415</v>
      </c>
    </row>
    <row r="37" spans="1:2" x14ac:dyDescent="0.25">
      <c r="A37" s="5" t="s">
        <v>257</v>
      </c>
      <c r="B37" s="34">
        <v>-2869.2826934803415</v>
      </c>
    </row>
    <row r="38" spans="1:2" x14ac:dyDescent="0.25">
      <c r="A38" s="5" t="s">
        <v>230</v>
      </c>
      <c r="B38" s="34">
        <v>-2869.2826934803415</v>
      </c>
    </row>
    <row r="39" spans="1:2" x14ac:dyDescent="0.25">
      <c r="A39" s="5" t="s">
        <v>258</v>
      </c>
      <c r="B39" s="34">
        <v>-2869.2826934803415</v>
      </c>
    </row>
    <row r="40" spans="1:2" x14ac:dyDescent="0.25">
      <c r="A40" s="5" t="s">
        <v>109</v>
      </c>
      <c r="B40" s="34">
        <v>-2869.2826934803415</v>
      </c>
    </row>
    <row r="41" spans="1:2" x14ac:dyDescent="0.25">
      <c r="A41" s="5" t="s">
        <v>259</v>
      </c>
      <c r="B41" s="34">
        <v>-2869.2826934803415</v>
      </c>
    </row>
    <row r="42" spans="1:2" x14ac:dyDescent="0.25">
      <c r="A42" s="5" t="s">
        <v>217</v>
      </c>
      <c r="B42" s="34">
        <v>-2869.2826934803415</v>
      </c>
    </row>
    <row r="43" spans="1:2" x14ac:dyDescent="0.25">
      <c r="A43" s="5" t="s">
        <v>174</v>
      </c>
      <c r="B43" s="34">
        <v>-2869.2826934803415</v>
      </c>
    </row>
    <row r="44" spans="1:2" x14ac:dyDescent="0.25">
      <c r="A44" s="5" t="s">
        <v>434</v>
      </c>
      <c r="B44" s="34">
        <v>2282.7961604273919</v>
      </c>
    </row>
    <row r="45" spans="1:2" x14ac:dyDescent="0.25">
      <c r="A45" s="5" t="s">
        <v>177</v>
      </c>
      <c r="B45" s="34">
        <v>-2869.2826934803415</v>
      </c>
    </row>
    <row r="46" spans="1:2" x14ac:dyDescent="0.25">
      <c r="A46" s="5" t="s">
        <v>148</v>
      </c>
      <c r="B46" s="34">
        <v>-2869.2826934803415</v>
      </c>
    </row>
    <row r="47" spans="1:2" x14ac:dyDescent="0.25">
      <c r="A47" s="5" t="s">
        <v>260</v>
      </c>
      <c r="B47" s="34">
        <v>-2869.2826934803415</v>
      </c>
    </row>
    <row r="48" spans="1:2" x14ac:dyDescent="0.25">
      <c r="A48" s="5" t="s">
        <v>387</v>
      </c>
      <c r="B48" s="34">
        <v>-2869.2826934803415</v>
      </c>
    </row>
    <row r="49" spans="1:2" x14ac:dyDescent="0.25">
      <c r="A49" s="5" t="s">
        <v>233</v>
      </c>
      <c r="B49" s="34">
        <v>-2869.2826934803415</v>
      </c>
    </row>
    <row r="50" spans="1:2" x14ac:dyDescent="0.25">
      <c r="A50" s="5" t="s">
        <v>389</v>
      </c>
      <c r="B50" s="34">
        <v>-2869.2826934803415</v>
      </c>
    </row>
    <row r="51" spans="1:2" x14ac:dyDescent="0.25">
      <c r="A51" s="5" t="s">
        <v>390</v>
      </c>
      <c r="B51" s="34">
        <v>-2869.2826934803415</v>
      </c>
    </row>
    <row r="52" spans="1:2" x14ac:dyDescent="0.25">
      <c r="A52" s="5" t="s">
        <v>182</v>
      </c>
      <c r="B52" s="34">
        <v>-2869.2826934803415</v>
      </c>
    </row>
    <row r="53" spans="1:2" x14ac:dyDescent="0.25">
      <c r="A53" s="5" t="s">
        <v>105</v>
      </c>
      <c r="B53" s="34">
        <v>-2869.2826934803415</v>
      </c>
    </row>
    <row r="54" spans="1:2" x14ac:dyDescent="0.25">
      <c r="A54" s="5" t="s">
        <v>218</v>
      </c>
      <c r="B54" s="34">
        <v>-2869.2826934803415</v>
      </c>
    </row>
    <row r="55" spans="1:2" x14ac:dyDescent="0.25">
      <c r="A55" s="5" t="s">
        <v>262</v>
      </c>
      <c r="B55" s="34">
        <v>-2869.2826934803415</v>
      </c>
    </row>
    <row r="56" spans="1:2" x14ac:dyDescent="0.25">
      <c r="A56" s="5" t="s">
        <v>263</v>
      </c>
      <c r="B56" s="34">
        <v>-2869.2826934803415</v>
      </c>
    </row>
    <row r="57" spans="1:2" x14ac:dyDescent="0.25">
      <c r="A57" s="5" t="s">
        <v>130</v>
      </c>
      <c r="B57" s="34">
        <v>-2869.2826934803415</v>
      </c>
    </row>
    <row r="58" spans="1:2" x14ac:dyDescent="0.25">
      <c r="A58" s="5" t="s">
        <v>229</v>
      </c>
      <c r="B58" s="34">
        <v>-2869.2826934803415</v>
      </c>
    </row>
    <row r="59" spans="1:2" x14ac:dyDescent="0.25">
      <c r="A59" s="5" t="s">
        <v>264</v>
      </c>
      <c r="B59" s="34">
        <v>-2869.2826934803415</v>
      </c>
    </row>
    <row r="60" spans="1:2" x14ac:dyDescent="0.25">
      <c r="A60" s="5" t="s">
        <v>238</v>
      </c>
      <c r="B60" s="34">
        <v>-2869.2826934803415</v>
      </c>
    </row>
    <row r="61" spans="1:2" x14ac:dyDescent="0.25">
      <c r="A61" s="5" t="s">
        <v>76</v>
      </c>
      <c r="B61" s="34">
        <v>-2869.2826934803415</v>
      </c>
    </row>
    <row r="62" spans="1:2" x14ac:dyDescent="0.25">
      <c r="A62" s="5" t="s">
        <v>265</v>
      </c>
      <c r="B62" s="34">
        <v>-2869.2826934803415</v>
      </c>
    </row>
    <row r="63" spans="1:2" x14ac:dyDescent="0.25">
      <c r="A63" s="5" t="s">
        <v>266</v>
      </c>
      <c r="B63" s="34">
        <v>-2869.2826934803415</v>
      </c>
    </row>
    <row r="64" spans="1:2" x14ac:dyDescent="0.25">
      <c r="A64" s="5" t="s">
        <v>391</v>
      </c>
      <c r="B64" s="34">
        <v>-2869.2826934803415</v>
      </c>
    </row>
    <row r="65" spans="1:2" x14ac:dyDescent="0.25">
      <c r="A65" s="5" t="s">
        <v>235</v>
      </c>
      <c r="B65" s="34">
        <v>-2869.2826934803415</v>
      </c>
    </row>
    <row r="66" spans="1:2" x14ac:dyDescent="0.25">
      <c r="A66" s="5" t="s">
        <v>5</v>
      </c>
      <c r="B66" s="34">
        <v>-2869.2826934803415</v>
      </c>
    </row>
    <row r="67" spans="1:2" x14ac:dyDescent="0.25">
      <c r="A67" s="5" t="s">
        <v>267</v>
      </c>
      <c r="B67" s="34">
        <v>-2869.2826934803415</v>
      </c>
    </row>
    <row r="68" spans="1:2" x14ac:dyDescent="0.25">
      <c r="A68" s="5" t="s">
        <v>106</v>
      </c>
      <c r="B68" s="34">
        <v>-2869.2826934803415</v>
      </c>
    </row>
    <row r="69" spans="1:2" x14ac:dyDescent="0.25">
      <c r="A69" s="5" t="s">
        <v>107</v>
      </c>
      <c r="B69" s="34">
        <v>-2869.2826934803415</v>
      </c>
    </row>
    <row r="70" spans="1:2" x14ac:dyDescent="0.25">
      <c r="A70" s="5" t="s">
        <v>126</v>
      </c>
      <c r="B70" s="34">
        <v>-2869.2826934803415</v>
      </c>
    </row>
    <row r="71" spans="1:2" x14ac:dyDescent="0.25">
      <c r="A71" s="5" t="s">
        <v>194</v>
      </c>
      <c r="B71" s="34">
        <v>-2869.2826934803415</v>
      </c>
    </row>
    <row r="72" spans="1:2" x14ac:dyDescent="0.25">
      <c r="A72" s="5" t="s">
        <v>108</v>
      </c>
      <c r="B72" s="34">
        <v>-2869.2826934803415</v>
      </c>
    </row>
    <row r="73" spans="1:2" x14ac:dyDescent="0.25">
      <c r="A73" s="5" t="s">
        <v>79</v>
      </c>
      <c r="B73" s="34">
        <v>-1042.8431126342473</v>
      </c>
    </row>
    <row r="74" spans="1:2" x14ac:dyDescent="0.25">
      <c r="A74" s="5" t="s">
        <v>196</v>
      </c>
      <c r="B74" s="34">
        <v>-2869.2826934803415</v>
      </c>
    </row>
    <row r="75" spans="1:2" x14ac:dyDescent="0.25">
      <c r="A75" s="5" t="s">
        <v>227</v>
      </c>
      <c r="B75" s="34">
        <v>-2869.2826934803415</v>
      </c>
    </row>
    <row r="76" spans="1:2" x14ac:dyDescent="0.25">
      <c r="A76" s="5" t="s">
        <v>197</v>
      </c>
      <c r="B76" s="34">
        <v>-2869.2826934803415</v>
      </c>
    </row>
    <row r="77" spans="1:2" x14ac:dyDescent="0.25">
      <c r="A77" s="5" t="s">
        <v>392</v>
      </c>
      <c r="B77" s="34">
        <v>-2869.2826934803415</v>
      </c>
    </row>
    <row r="78" spans="1:2" x14ac:dyDescent="0.25">
      <c r="A78" s="5" t="s">
        <v>144</v>
      </c>
      <c r="B78" s="34">
        <v>-2869.2826934803415</v>
      </c>
    </row>
    <row r="79" spans="1:2" x14ac:dyDescent="0.25">
      <c r="A79" s="5" t="s">
        <v>87</v>
      </c>
      <c r="B79" s="34">
        <v>-2869.2826934803415</v>
      </c>
    </row>
    <row r="80" spans="1:2" x14ac:dyDescent="0.25">
      <c r="A80" s="5" t="s">
        <v>181</v>
      </c>
      <c r="B80" s="34">
        <v>-2869.2826934803415</v>
      </c>
    </row>
    <row r="81" spans="1:2" x14ac:dyDescent="0.25">
      <c r="A81" s="5" t="s">
        <v>435</v>
      </c>
      <c r="B81" s="34">
        <v>-2474.4909158694722</v>
      </c>
    </row>
    <row r="82" spans="1:2" x14ac:dyDescent="0.25">
      <c r="A82" s="5" t="s">
        <v>232</v>
      </c>
      <c r="B82" s="34">
        <v>-2869.2826934803415</v>
      </c>
    </row>
    <row r="83" spans="1:2" x14ac:dyDescent="0.25">
      <c r="A83" s="5" t="s">
        <v>156</v>
      </c>
      <c r="B83" s="34">
        <v>-2869.2826934803415</v>
      </c>
    </row>
    <row r="84" spans="1:2" x14ac:dyDescent="0.25">
      <c r="A84" s="5" t="s">
        <v>393</v>
      </c>
      <c r="B84" s="34">
        <v>-2869.2826934803415</v>
      </c>
    </row>
    <row r="85" spans="1:2" x14ac:dyDescent="0.25">
      <c r="A85" s="5" t="s">
        <v>359</v>
      </c>
      <c r="B85" s="34">
        <v>-2869.2826934803415</v>
      </c>
    </row>
    <row r="86" spans="1:2" x14ac:dyDescent="0.25">
      <c r="A86" s="5" t="s">
        <v>222</v>
      </c>
      <c r="B86" s="34">
        <v>-2869.2826934803415</v>
      </c>
    </row>
    <row r="87" spans="1:2" x14ac:dyDescent="0.25">
      <c r="A87" s="5" t="s">
        <v>103</v>
      </c>
      <c r="B87" s="34">
        <v>-2869.2826934803415</v>
      </c>
    </row>
    <row r="88" spans="1:2" x14ac:dyDescent="0.25">
      <c r="A88" s="5" t="s">
        <v>439</v>
      </c>
      <c r="B88" s="34">
        <v>-1527.7470496455824</v>
      </c>
    </row>
    <row r="89" spans="1:2" x14ac:dyDescent="0.25">
      <c r="A89" s="5" t="s">
        <v>51</v>
      </c>
      <c r="B89" s="34">
        <v>-2869.2826934803415</v>
      </c>
    </row>
    <row r="90" spans="1:2" x14ac:dyDescent="0.25">
      <c r="A90" s="5" t="s">
        <v>53</v>
      </c>
      <c r="B90" s="34">
        <v>-2869.2826934803415</v>
      </c>
    </row>
    <row r="91" spans="1:2" x14ac:dyDescent="0.25">
      <c r="A91" s="5" t="s">
        <v>125</v>
      </c>
      <c r="B91" s="34">
        <v>-2869.2826934803415</v>
      </c>
    </row>
    <row r="92" spans="1:2" x14ac:dyDescent="0.25">
      <c r="A92" s="5" t="s">
        <v>360</v>
      </c>
      <c r="B92" s="34">
        <v>-2869.2826934803415</v>
      </c>
    </row>
    <row r="93" spans="1:2" x14ac:dyDescent="0.25">
      <c r="A93" s="5" t="s">
        <v>58</v>
      </c>
      <c r="B93" s="34">
        <v>-2869.2826934803415</v>
      </c>
    </row>
    <row r="94" spans="1:2" x14ac:dyDescent="0.25">
      <c r="A94" s="5" t="s">
        <v>18</v>
      </c>
      <c r="B94" s="34">
        <v>-2869.2826934803415</v>
      </c>
    </row>
    <row r="95" spans="1:2" x14ac:dyDescent="0.25">
      <c r="A95" s="5" t="s">
        <v>66</v>
      </c>
      <c r="B95" s="34">
        <v>-2869.2826934803415</v>
      </c>
    </row>
    <row r="96" spans="1:2" x14ac:dyDescent="0.25">
      <c r="A96" s="5" t="s">
        <v>395</v>
      </c>
      <c r="B96" s="34">
        <v>-2869.2826934803415</v>
      </c>
    </row>
    <row r="97" spans="1:2" x14ac:dyDescent="0.25">
      <c r="A97" s="5" t="s">
        <v>225</v>
      </c>
      <c r="B97" s="34">
        <v>-2869.2826934803415</v>
      </c>
    </row>
    <row r="98" spans="1:2" x14ac:dyDescent="0.25">
      <c r="A98" s="5" t="s">
        <v>226</v>
      </c>
      <c r="B98" s="34">
        <v>-2869.2826934803415</v>
      </c>
    </row>
    <row r="99" spans="1:2" x14ac:dyDescent="0.25">
      <c r="A99" s="5" t="s">
        <v>220</v>
      </c>
      <c r="B99" s="34">
        <v>-2869.2826934803415</v>
      </c>
    </row>
    <row r="100" spans="1:2" x14ac:dyDescent="0.25">
      <c r="A100" s="5" t="s">
        <v>192</v>
      </c>
      <c r="B100" s="34">
        <v>-2869.2826934803415</v>
      </c>
    </row>
    <row r="101" spans="1:2" x14ac:dyDescent="0.25">
      <c r="A101" s="5" t="s">
        <v>221</v>
      </c>
      <c r="B101" s="34">
        <v>-2869.2826934803415</v>
      </c>
    </row>
    <row r="102" spans="1:2" x14ac:dyDescent="0.25">
      <c r="A102" s="5" t="s">
        <v>14</v>
      </c>
      <c r="B102" s="34">
        <v>-2869.2826934803415</v>
      </c>
    </row>
    <row r="103" spans="1:2" x14ac:dyDescent="0.25">
      <c r="A103" s="5" t="s">
        <v>93</v>
      </c>
      <c r="B103" s="34">
        <v>-2869.2826934803415</v>
      </c>
    </row>
    <row r="104" spans="1:2" x14ac:dyDescent="0.25">
      <c r="A104" s="5" t="s">
        <v>49</v>
      </c>
      <c r="B104" s="34">
        <v>-2869.2826934803415</v>
      </c>
    </row>
    <row r="105" spans="1:2" x14ac:dyDescent="0.25">
      <c r="A105" s="5" t="s">
        <v>401</v>
      </c>
      <c r="B105" s="34">
        <v>-2869.2826934803415</v>
      </c>
    </row>
    <row r="106" spans="1:2" x14ac:dyDescent="0.25">
      <c r="A106" s="5" t="s">
        <v>205</v>
      </c>
      <c r="B106" s="34">
        <v>-2869.2826934803415</v>
      </c>
    </row>
    <row r="107" spans="1:2" x14ac:dyDescent="0.25">
      <c r="A107" s="5" t="s">
        <v>271</v>
      </c>
      <c r="B107" s="34">
        <v>-2869.2826934803415</v>
      </c>
    </row>
    <row r="108" spans="1:2" x14ac:dyDescent="0.25">
      <c r="A108" s="5" t="s">
        <v>402</v>
      </c>
      <c r="B108" s="34">
        <v>-2869.2826934803415</v>
      </c>
    </row>
    <row r="109" spans="1:2" x14ac:dyDescent="0.25">
      <c r="A109" s="5" t="s">
        <v>77</v>
      </c>
      <c r="B109" s="34">
        <v>-2869.2826934803415</v>
      </c>
    </row>
    <row r="110" spans="1:2" x14ac:dyDescent="0.25">
      <c r="A110" s="5" t="s">
        <v>143</v>
      </c>
      <c r="B110" s="34">
        <v>-2869.2826934803415</v>
      </c>
    </row>
    <row r="111" spans="1:2" x14ac:dyDescent="0.25">
      <c r="A111" s="5" t="s">
        <v>170</v>
      </c>
      <c r="B111" s="34">
        <v>-2869.2826934803415</v>
      </c>
    </row>
    <row r="112" spans="1:2" x14ac:dyDescent="0.25">
      <c r="A112" s="5" t="s">
        <v>172</v>
      </c>
      <c r="B112" s="34">
        <v>-2869.2826934803415</v>
      </c>
    </row>
    <row r="113" spans="1:2" x14ac:dyDescent="0.25">
      <c r="A113" s="5" t="s">
        <v>223</v>
      </c>
      <c r="B113" s="34">
        <v>-2869.2826934803415</v>
      </c>
    </row>
    <row r="114" spans="1:2" x14ac:dyDescent="0.25">
      <c r="A114" s="5" t="s">
        <v>224</v>
      </c>
      <c r="B114" s="34">
        <v>-2869.2826934803415</v>
      </c>
    </row>
    <row r="115" spans="1:2" x14ac:dyDescent="0.25">
      <c r="A115" s="5" t="s">
        <v>7</v>
      </c>
      <c r="B115" s="34">
        <v>-2869.2826934803415</v>
      </c>
    </row>
    <row r="116" spans="1:2" x14ac:dyDescent="0.25">
      <c r="A116" s="5" t="s">
        <v>11</v>
      </c>
      <c r="B116" s="34">
        <v>-2869.2826934803415</v>
      </c>
    </row>
    <row r="117" spans="1:2" x14ac:dyDescent="0.25">
      <c r="A117" s="5" t="s">
        <v>16</v>
      </c>
      <c r="B117" s="34">
        <v>-2869.2826934803415</v>
      </c>
    </row>
    <row r="118" spans="1:2" x14ac:dyDescent="0.25">
      <c r="A118" s="5" t="s">
        <v>193</v>
      </c>
      <c r="B118" s="34">
        <v>-2869.2826934803415</v>
      </c>
    </row>
    <row r="119" spans="1:2" x14ac:dyDescent="0.25">
      <c r="A119" s="5" t="s">
        <v>56</v>
      </c>
      <c r="B119" s="34">
        <v>-2869.2826934803415</v>
      </c>
    </row>
    <row r="120" spans="1:2" x14ac:dyDescent="0.25">
      <c r="A120" s="5" t="s">
        <v>119</v>
      </c>
      <c r="B120" s="34">
        <v>-2869.2826934803415</v>
      </c>
    </row>
    <row r="121" spans="1:2" x14ac:dyDescent="0.25">
      <c r="A121" s="5" t="s">
        <v>55</v>
      </c>
      <c r="B121" s="34">
        <v>-2869.2826934803415</v>
      </c>
    </row>
    <row r="122" spans="1:2" x14ac:dyDescent="0.25">
      <c r="A122" s="5" t="s">
        <v>122</v>
      </c>
      <c r="B122" s="34">
        <v>-2869.2826934803415</v>
      </c>
    </row>
    <row r="123" spans="1:2" x14ac:dyDescent="0.25">
      <c r="A123" s="5" t="s">
        <v>138</v>
      </c>
      <c r="B123" s="34">
        <v>-2869.2826934803415</v>
      </c>
    </row>
    <row r="124" spans="1:2" x14ac:dyDescent="0.25">
      <c r="A124" s="5" t="s">
        <v>202</v>
      </c>
      <c r="B124" s="34">
        <v>-2869.2826934803415</v>
      </c>
    </row>
    <row r="125" spans="1:2" x14ac:dyDescent="0.25">
      <c r="A125" s="5" t="s">
        <v>97</v>
      </c>
      <c r="B125" s="34">
        <v>-2869.2826934803415</v>
      </c>
    </row>
    <row r="126" spans="1:2" x14ac:dyDescent="0.25">
      <c r="A126" s="5" t="s">
        <v>407</v>
      </c>
      <c r="B126" s="34">
        <v>-2869.2826934803415</v>
      </c>
    </row>
    <row r="127" spans="1:2" x14ac:dyDescent="0.25">
      <c r="A127" s="5" t="s">
        <v>408</v>
      </c>
      <c r="B127" s="34">
        <v>-2869.2826934803415</v>
      </c>
    </row>
    <row r="128" spans="1:2" x14ac:dyDescent="0.25">
      <c r="A128" s="5" t="s">
        <v>127</v>
      </c>
      <c r="B128" s="34">
        <v>-2869.2826934803415</v>
      </c>
    </row>
    <row r="129" spans="1:2" x14ac:dyDescent="0.25">
      <c r="A129" s="5" t="s">
        <v>86</v>
      </c>
      <c r="B129" s="34">
        <v>-2869.2826934803415</v>
      </c>
    </row>
    <row r="130" spans="1:2" x14ac:dyDescent="0.25">
      <c r="A130" s="5" t="s">
        <v>135</v>
      </c>
      <c r="B130" s="34">
        <v>-2869.2826934803415</v>
      </c>
    </row>
    <row r="131" spans="1:2" x14ac:dyDescent="0.25">
      <c r="A131" s="5" t="s">
        <v>50</v>
      </c>
      <c r="B131" s="34">
        <v>-2869.2826934803415</v>
      </c>
    </row>
    <row r="132" spans="1:2" x14ac:dyDescent="0.25">
      <c r="A132" s="5" t="s">
        <v>411</v>
      </c>
      <c r="B132" s="34">
        <v>-2869.2826934803415</v>
      </c>
    </row>
    <row r="133" spans="1:2" x14ac:dyDescent="0.25">
      <c r="A133" s="5" t="s">
        <v>102</v>
      </c>
      <c r="B133" s="34">
        <v>-2869.2826934803415</v>
      </c>
    </row>
    <row r="134" spans="1:2" x14ac:dyDescent="0.25">
      <c r="A134" s="5" t="s">
        <v>131</v>
      </c>
      <c r="B134" s="34">
        <v>-2869.2826934803415</v>
      </c>
    </row>
    <row r="135" spans="1:2" x14ac:dyDescent="0.25">
      <c r="A135" s="5" t="s">
        <v>413</v>
      </c>
      <c r="B135" s="34">
        <v>-2869.2826934803415</v>
      </c>
    </row>
    <row r="136" spans="1:2" x14ac:dyDescent="0.25">
      <c r="A136" s="5" t="s">
        <v>2</v>
      </c>
      <c r="B136" s="34">
        <v>-2869.2826934803415</v>
      </c>
    </row>
    <row r="137" spans="1:2" x14ac:dyDescent="0.25">
      <c r="A137" s="5" t="s">
        <v>164</v>
      </c>
      <c r="B137" s="34">
        <v>-2869.2826934803415</v>
      </c>
    </row>
    <row r="138" spans="1:2" x14ac:dyDescent="0.25">
      <c r="A138" s="5" t="s">
        <v>165</v>
      </c>
      <c r="B138" s="34">
        <v>-2869.2826934803415</v>
      </c>
    </row>
    <row r="139" spans="1:2" x14ac:dyDescent="0.25">
      <c r="A139" s="5" t="s">
        <v>163</v>
      </c>
      <c r="B139" s="34">
        <v>-2869.2826934803415</v>
      </c>
    </row>
    <row r="140" spans="1:2" x14ac:dyDescent="0.25">
      <c r="A140" s="5" t="s">
        <v>167</v>
      </c>
      <c r="B140" s="34">
        <v>-2869.2826934803415</v>
      </c>
    </row>
    <row r="141" spans="1:2" x14ac:dyDescent="0.25">
      <c r="A141" s="5" t="s">
        <v>168</v>
      </c>
      <c r="B141" s="34">
        <v>-2869.2826934803415</v>
      </c>
    </row>
    <row r="142" spans="1:2" x14ac:dyDescent="0.25">
      <c r="A142" s="5" t="s">
        <v>173</v>
      </c>
      <c r="B142" s="34">
        <v>-2869.2826934803415</v>
      </c>
    </row>
    <row r="143" spans="1:2" x14ac:dyDescent="0.25">
      <c r="A143" s="5" t="s">
        <v>62</v>
      </c>
      <c r="B143" s="34">
        <v>-2869.2826934803415</v>
      </c>
    </row>
    <row r="144" spans="1:2" x14ac:dyDescent="0.25">
      <c r="A144" s="5" t="s">
        <v>151</v>
      </c>
      <c r="B144" s="34">
        <v>0</v>
      </c>
    </row>
    <row r="145" spans="1:2" x14ac:dyDescent="0.25">
      <c r="A145" s="5" t="s">
        <v>179</v>
      </c>
      <c r="B145" s="34">
        <v>-2869.2826934803415</v>
      </c>
    </row>
    <row r="146" spans="1:2" x14ac:dyDescent="0.25">
      <c r="A146" s="5" t="s">
        <v>180</v>
      </c>
      <c r="B146" s="34">
        <v>-2869.2826934803415</v>
      </c>
    </row>
    <row r="147" spans="1:2" x14ac:dyDescent="0.25">
      <c r="A147" s="5" t="s">
        <v>101</v>
      </c>
      <c r="B147" s="34">
        <v>-2869.2826934803415</v>
      </c>
    </row>
    <row r="148" spans="1:2" x14ac:dyDescent="0.25">
      <c r="A148" s="5" t="s">
        <v>416</v>
      </c>
      <c r="B148" s="34">
        <v>-2869.2826934803415</v>
      </c>
    </row>
    <row r="149" spans="1:2" x14ac:dyDescent="0.25">
      <c r="A149" s="5" t="s">
        <v>68</v>
      </c>
      <c r="B149" s="34">
        <v>-2869.2826934803415</v>
      </c>
    </row>
    <row r="150" spans="1:2" x14ac:dyDescent="0.25">
      <c r="A150" s="5" t="s">
        <v>91</v>
      </c>
      <c r="B150" s="34">
        <v>-2869.2826934803415</v>
      </c>
    </row>
    <row r="151" spans="1:2" x14ac:dyDescent="0.25">
      <c r="A151" s="5" t="s">
        <v>185</v>
      </c>
      <c r="B151" s="34">
        <v>0</v>
      </c>
    </row>
    <row r="152" spans="1:2" x14ac:dyDescent="0.25">
      <c r="A152" s="5" t="s">
        <v>10</v>
      </c>
      <c r="B152" s="34">
        <v>-2869.2826934803415</v>
      </c>
    </row>
    <row r="153" spans="1:2" x14ac:dyDescent="0.25">
      <c r="A153" s="5" t="s">
        <v>268</v>
      </c>
      <c r="B153" s="34">
        <v>-2869.2826934803415</v>
      </c>
    </row>
    <row r="154" spans="1:2" x14ac:dyDescent="0.25">
      <c r="A154" s="5" t="s">
        <v>158</v>
      </c>
      <c r="B154" s="34">
        <v>-2869.2826934803415</v>
      </c>
    </row>
    <row r="155" spans="1:2" x14ac:dyDescent="0.25">
      <c r="A155" s="5" t="s">
        <v>162</v>
      </c>
      <c r="B155" s="34">
        <v>-2869.2826934803415</v>
      </c>
    </row>
    <row r="156" spans="1:2" x14ac:dyDescent="0.25">
      <c r="A156" s="5" t="s">
        <v>199</v>
      </c>
      <c r="B156" s="34">
        <v>-2869.2826934803415</v>
      </c>
    </row>
    <row r="157" spans="1:2" x14ac:dyDescent="0.25">
      <c r="A157" s="5" t="s">
        <v>215</v>
      </c>
      <c r="B157" s="34">
        <v>-2869.2826934803415</v>
      </c>
    </row>
    <row r="158" spans="1:2" x14ac:dyDescent="0.25">
      <c r="A158" s="5" t="s">
        <v>207</v>
      </c>
      <c r="B158" s="34">
        <v>-2869.2826934803415</v>
      </c>
    </row>
    <row r="159" spans="1:2" x14ac:dyDescent="0.25">
      <c r="A159" s="5" t="s">
        <v>124</v>
      </c>
      <c r="B159" s="34">
        <v>-2869.2826934803415</v>
      </c>
    </row>
    <row r="160" spans="1:2" x14ac:dyDescent="0.25">
      <c r="A160" s="5" t="s">
        <v>132</v>
      </c>
      <c r="B160" s="34">
        <v>-1856.8226934803415</v>
      </c>
    </row>
    <row r="161" spans="1:2" x14ac:dyDescent="0.25">
      <c r="A161" s="5" t="s">
        <v>210</v>
      </c>
      <c r="B161" s="34">
        <v>0</v>
      </c>
    </row>
    <row r="162" spans="1:2" x14ac:dyDescent="0.25">
      <c r="A162" s="5" t="s">
        <v>345</v>
      </c>
      <c r="B162" s="34">
        <v>-1956.6453984969648</v>
      </c>
    </row>
    <row r="163" spans="1:2" x14ac:dyDescent="0.25">
      <c r="A163" s="5" t="s">
        <v>128</v>
      </c>
      <c r="B163" s="34">
        <v>-2869.2826934803415</v>
      </c>
    </row>
    <row r="164" spans="1:2" x14ac:dyDescent="0.25">
      <c r="A164" s="5" t="s">
        <v>129</v>
      </c>
      <c r="B164" s="34">
        <v>-2869.2826934803415</v>
      </c>
    </row>
    <row r="165" spans="1:2" x14ac:dyDescent="0.25">
      <c r="A165" s="5" t="s">
        <v>96</v>
      </c>
      <c r="B165" s="34">
        <v>-2869.2826934803415</v>
      </c>
    </row>
    <row r="166" spans="1:2" x14ac:dyDescent="0.25">
      <c r="A166" s="5" t="s">
        <v>169</v>
      </c>
      <c r="B166" s="34">
        <v>-2869.2826934803415</v>
      </c>
    </row>
    <row r="167" spans="1:2" x14ac:dyDescent="0.25">
      <c r="A167" s="5" t="s">
        <v>72</v>
      </c>
      <c r="B167" s="34">
        <v>-2869.2826934803415</v>
      </c>
    </row>
    <row r="168" spans="1:2" x14ac:dyDescent="0.25">
      <c r="A168" s="5" t="s">
        <v>171</v>
      </c>
      <c r="B168" s="34">
        <v>-2869.2826934803415</v>
      </c>
    </row>
    <row r="169" spans="1:2" x14ac:dyDescent="0.25">
      <c r="A169" s="5" t="s">
        <v>145</v>
      </c>
      <c r="B169" s="34">
        <v>-2869.2826934803415</v>
      </c>
    </row>
    <row r="170" spans="1:2" x14ac:dyDescent="0.25">
      <c r="A170" s="5" t="s">
        <v>146</v>
      </c>
      <c r="B170" s="34">
        <v>-2869.2826934803415</v>
      </c>
    </row>
    <row r="171" spans="1:2" x14ac:dyDescent="0.25">
      <c r="A171" s="5" t="s">
        <v>176</v>
      </c>
      <c r="B171" s="34">
        <v>-2869.2826934803415</v>
      </c>
    </row>
    <row r="172" spans="1:2" x14ac:dyDescent="0.25">
      <c r="A172" s="5" t="s">
        <v>149</v>
      </c>
      <c r="B172" s="34">
        <v>-2869.2826934803415</v>
      </c>
    </row>
    <row r="173" spans="1:2" x14ac:dyDescent="0.25">
      <c r="A173" s="5" t="s">
        <v>150</v>
      </c>
      <c r="B173" s="34">
        <v>-2869.2826934803415</v>
      </c>
    </row>
    <row r="174" spans="1:2" x14ac:dyDescent="0.25">
      <c r="A174" s="5" t="s">
        <v>153</v>
      </c>
      <c r="B174" s="34">
        <v>-2869.2826934803415</v>
      </c>
    </row>
    <row r="175" spans="1:2" x14ac:dyDescent="0.25">
      <c r="A175" s="5" t="s">
        <v>73</v>
      </c>
      <c r="B175" s="34">
        <v>-2869.2826934803415</v>
      </c>
    </row>
    <row r="176" spans="1:2" x14ac:dyDescent="0.25">
      <c r="A176" s="5" t="s">
        <v>154</v>
      </c>
      <c r="B176" s="34">
        <v>-2869.2826934803415</v>
      </c>
    </row>
    <row r="177" spans="1:2" x14ac:dyDescent="0.25">
      <c r="A177" s="5" t="s">
        <v>155</v>
      </c>
      <c r="B177" s="34">
        <v>-2869.2826934803415</v>
      </c>
    </row>
    <row r="178" spans="1:2" x14ac:dyDescent="0.25">
      <c r="A178" s="5" t="s">
        <v>12</v>
      </c>
      <c r="B178" s="34">
        <v>-2869.2826934803415</v>
      </c>
    </row>
    <row r="179" spans="1:2" x14ac:dyDescent="0.25">
      <c r="A179" s="5" t="s">
        <v>184</v>
      </c>
      <c r="B179" s="34">
        <v>-2869.2826934803415</v>
      </c>
    </row>
    <row r="180" spans="1:2" x14ac:dyDescent="0.25">
      <c r="A180" s="5" t="s">
        <v>17</v>
      </c>
      <c r="B180" s="34">
        <v>-2869.2826934803415</v>
      </c>
    </row>
    <row r="181" spans="1:2" x14ac:dyDescent="0.25">
      <c r="A181" s="5" t="s">
        <v>186</v>
      </c>
      <c r="B181" s="34">
        <v>-2869.2826934803415</v>
      </c>
    </row>
    <row r="182" spans="1:2" x14ac:dyDescent="0.25">
      <c r="A182" s="5" t="s">
        <v>19</v>
      </c>
      <c r="B182" s="34">
        <v>0</v>
      </c>
    </row>
    <row r="183" spans="1:2" x14ac:dyDescent="0.25">
      <c r="A183" s="5" t="s">
        <v>8</v>
      </c>
      <c r="B183" s="34">
        <v>0</v>
      </c>
    </row>
    <row r="184" spans="1:2" x14ac:dyDescent="0.25">
      <c r="A184" s="5" t="s">
        <v>421</v>
      </c>
      <c r="B184" s="34">
        <v>-2869.2826934803415</v>
      </c>
    </row>
    <row r="185" spans="1:2" x14ac:dyDescent="0.25">
      <c r="A185" s="5" t="s">
        <v>159</v>
      </c>
      <c r="B185" s="34">
        <v>-2869.2826934803415</v>
      </c>
    </row>
    <row r="186" spans="1:2" x14ac:dyDescent="0.25">
      <c r="A186" s="5" t="s">
        <v>198</v>
      </c>
      <c r="B186" s="34">
        <v>-2869.2826934803415</v>
      </c>
    </row>
    <row r="187" spans="1:2" x14ac:dyDescent="0.25">
      <c r="A187" s="5" t="s">
        <v>195</v>
      </c>
      <c r="B187" s="34">
        <v>-2869.2826934803415</v>
      </c>
    </row>
    <row r="188" spans="1:2" x14ac:dyDescent="0.25">
      <c r="A188" s="5" t="s">
        <v>139</v>
      </c>
      <c r="B188" s="34">
        <v>-2869.2826934803415</v>
      </c>
    </row>
    <row r="189" spans="1:2" x14ac:dyDescent="0.25">
      <c r="A189" s="5" t="s">
        <v>94</v>
      </c>
      <c r="B189" s="34">
        <v>-2869.2826934803415</v>
      </c>
    </row>
    <row r="190" spans="1:2" x14ac:dyDescent="0.25">
      <c r="A190" s="5" t="s">
        <v>141</v>
      </c>
      <c r="B190" s="34">
        <v>-2869.2826934803415</v>
      </c>
    </row>
    <row r="191" spans="1:2" x14ac:dyDescent="0.25">
      <c r="A191" s="5" t="s">
        <v>212</v>
      </c>
      <c r="B191" s="34">
        <v>-2869.2826934803415</v>
      </c>
    </row>
    <row r="192" spans="1:2" x14ac:dyDescent="0.25">
      <c r="A192" s="5" t="s">
        <v>213</v>
      </c>
      <c r="B192" s="34">
        <v>-2869.2826934803415</v>
      </c>
    </row>
    <row r="193" spans="1:2" x14ac:dyDescent="0.25">
      <c r="A193" s="5" t="s">
        <v>65</v>
      </c>
      <c r="B193" s="34">
        <v>-2869.2826934803415</v>
      </c>
    </row>
    <row r="194" spans="1:2" x14ac:dyDescent="0.25">
      <c r="A194" s="5" t="s">
        <v>140</v>
      </c>
      <c r="B194" s="34">
        <v>-2869.2826934803415</v>
      </c>
    </row>
    <row r="195" spans="1:2" x14ac:dyDescent="0.25">
      <c r="A195" s="5" t="s">
        <v>13</v>
      </c>
      <c r="B195" s="34">
        <v>-2869.2826934803415</v>
      </c>
    </row>
    <row r="196" spans="1:2" x14ac:dyDescent="0.25">
      <c r="A196" s="5" t="s">
        <v>88</v>
      </c>
      <c r="B196" s="34">
        <v>-2869.2826934803415</v>
      </c>
    </row>
    <row r="197" spans="1:2" x14ac:dyDescent="0.25">
      <c r="A197" s="5" t="s">
        <v>269</v>
      </c>
      <c r="B197" s="34">
        <v>-2869.2826934803415</v>
      </c>
    </row>
    <row r="198" spans="1:2" x14ac:dyDescent="0.25">
      <c r="A198" s="5" t="s">
        <v>82</v>
      </c>
      <c r="B198" s="34">
        <v>6311.2784698822097</v>
      </c>
    </row>
    <row r="199" spans="1:2" x14ac:dyDescent="0.25">
      <c r="A199" s="5" t="s">
        <v>60</v>
      </c>
      <c r="B199" s="34">
        <v>-626.4576613239318</v>
      </c>
    </row>
    <row r="200" spans="1:2" x14ac:dyDescent="0.25">
      <c r="A200" s="5" t="s">
        <v>15</v>
      </c>
      <c r="B200" s="34">
        <v>1224.2956345919267</v>
      </c>
    </row>
    <row r="201" spans="1:2" x14ac:dyDescent="0.25">
      <c r="A201" s="5" t="s">
        <v>261</v>
      </c>
      <c r="B201" s="34">
        <v>6311.2784698822097</v>
      </c>
    </row>
    <row r="202" spans="1:2" x14ac:dyDescent="0.25">
      <c r="A202" s="5" t="s">
        <v>234</v>
      </c>
      <c r="B202" s="34">
        <v>2453.5159393817407</v>
      </c>
    </row>
    <row r="203" spans="1:2" x14ac:dyDescent="0.25">
      <c r="A203" s="5" t="s">
        <v>89</v>
      </c>
      <c r="B203" s="34">
        <v>6311.2784698822097</v>
      </c>
    </row>
    <row r="204" spans="1:2" x14ac:dyDescent="0.25">
      <c r="A204" s="5" t="s">
        <v>90</v>
      </c>
      <c r="B204" s="34">
        <v>6311.2784698822097</v>
      </c>
    </row>
    <row r="205" spans="1:2" x14ac:dyDescent="0.25">
      <c r="A205" s="5" t="s">
        <v>9</v>
      </c>
      <c r="B205" s="34">
        <v>4618.0168554099955</v>
      </c>
    </row>
    <row r="206" spans="1:2" x14ac:dyDescent="0.25">
      <c r="A206" s="5" t="s">
        <v>4</v>
      </c>
      <c r="B206" s="34">
        <v>2011.1230473334679</v>
      </c>
    </row>
    <row r="207" spans="1:2" x14ac:dyDescent="0.25">
      <c r="A207" s="5" t="s">
        <v>78</v>
      </c>
      <c r="B207" s="34">
        <v>6311.2784698822097</v>
      </c>
    </row>
    <row r="208" spans="1:2" x14ac:dyDescent="0.25">
      <c r="A208" s="5" t="s">
        <v>92</v>
      </c>
      <c r="B208" s="34">
        <v>6311.2784698822097</v>
      </c>
    </row>
    <row r="209" spans="1:2" x14ac:dyDescent="0.25">
      <c r="A209" s="5" t="s">
        <v>446</v>
      </c>
      <c r="B209" s="34">
        <v>747.31583518325431</v>
      </c>
    </row>
    <row r="210" spans="1:2" x14ac:dyDescent="0.25">
      <c r="A210" s="5" t="s">
        <v>70</v>
      </c>
      <c r="B210" s="34">
        <v>6311.2784698822097</v>
      </c>
    </row>
    <row r="211" spans="1:2" x14ac:dyDescent="0.25">
      <c r="A211" s="5" t="s">
        <v>61</v>
      </c>
      <c r="B211" s="34">
        <v>6311.2784698822097</v>
      </c>
    </row>
    <row r="212" spans="1:2" x14ac:dyDescent="0.25">
      <c r="A212" s="5" t="s">
        <v>52</v>
      </c>
      <c r="B212" s="34">
        <v>-2098.0152749422318</v>
      </c>
    </row>
    <row r="213" spans="1:2" x14ac:dyDescent="0.25">
      <c r="A213" s="5" t="s">
        <v>206</v>
      </c>
      <c r="B213" s="34">
        <v>-1074.9119461328285</v>
      </c>
    </row>
    <row r="214" spans="1:2" x14ac:dyDescent="0.25">
      <c r="A214" s="5" t="s">
        <v>352</v>
      </c>
      <c r="B214" s="34">
        <v>1022.6847826626231</v>
      </c>
    </row>
    <row r="215" spans="1:2" x14ac:dyDescent="0.25">
      <c r="A215" s="5" t="s">
        <v>75</v>
      </c>
      <c r="B215" s="34">
        <v>-2098.0152749422318</v>
      </c>
    </row>
    <row r="216" spans="1:2" x14ac:dyDescent="0.25">
      <c r="A216" s="5" t="s">
        <v>121</v>
      </c>
      <c r="B216" s="34">
        <v>6311.2784698822097</v>
      </c>
    </row>
    <row r="217" spans="1:2" x14ac:dyDescent="0.25">
      <c r="A217" s="5" t="s">
        <v>137</v>
      </c>
      <c r="B217" s="34">
        <v>6311.2784698822097</v>
      </c>
    </row>
    <row r="218" spans="1:2" x14ac:dyDescent="0.25">
      <c r="A218" s="5" t="s">
        <v>152</v>
      </c>
      <c r="B218" s="34">
        <v>1501.9053952523689</v>
      </c>
    </row>
    <row r="219" spans="1:2" x14ac:dyDescent="0.25">
      <c r="A219" s="5" t="s">
        <v>208</v>
      </c>
      <c r="B219" s="34">
        <v>3690.7151251376836</v>
      </c>
    </row>
    <row r="220" spans="1:2" x14ac:dyDescent="0.25">
      <c r="A220" s="5" t="s">
        <v>209</v>
      </c>
      <c r="B220" s="34">
        <v>-2098.0152749422318</v>
      </c>
    </row>
    <row r="221" spans="1:2" x14ac:dyDescent="0.25">
      <c r="A221" s="5" t="s">
        <v>351</v>
      </c>
      <c r="B221" s="34">
        <v>2896.3282769864418</v>
      </c>
    </row>
    <row r="222" spans="1:2" x14ac:dyDescent="0.25">
      <c r="A222" s="5" t="s">
        <v>354</v>
      </c>
      <c r="B222" s="34">
        <v>1022.6847826626231</v>
      </c>
    </row>
    <row r="223" spans="1:2" x14ac:dyDescent="0.25">
      <c r="A223" s="5" t="s">
        <v>57</v>
      </c>
      <c r="B223" s="34">
        <v>6311.2784698822097</v>
      </c>
    </row>
    <row r="224" spans="1:2" x14ac:dyDescent="0.25">
      <c r="A224" s="5" t="s">
        <v>98</v>
      </c>
      <c r="B224" s="34">
        <v>6311.2784698822097</v>
      </c>
    </row>
    <row r="225" spans="1:2" x14ac:dyDescent="0.25">
      <c r="A225" s="5" t="s">
        <v>211</v>
      </c>
      <c r="B225" s="34">
        <v>1781.4912827409262</v>
      </c>
    </row>
    <row r="226" spans="1:2" x14ac:dyDescent="0.25">
      <c r="A226" s="5" t="s">
        <v>364</v>
      </c>
      <c r="B226" s="34">
        <v>4378.1156048502307</v>
      </c>
    </row>
    <row r="227" spans="1:2" x14ac:dyDescent="0.25">
      <c r="A227" s="5" t="s">
        <v>81</v>
      </c>
      <c r="B227" s="34">
        <v>-2098.0152749422318</v>
      </c>
    </row>
    <row r="228" spans="1:2" x14ac:dyDescent="0.25">
      <c r="A228" s="5" t="s">
        <v>99</v>
      </c>
      <c r="B228" s="34">
        <v>6311.2784698822097</v>
      </c>
    </row>
    <row r="229" spans="1:2" x14ac:dyDescent="0.25">
      <c r="A229" s="5" t="s">
        <v>214</v>
      </c>
      <c r="B229" s="34">
        <v>1387.4338107055039</v>
      </c>
    </row>
    <row r="230" spans="1:2" x14ac:dyDescent="0.25">
      <c r="A230" s="5" t="s">
        <v>349</v>
      </c>
      <c r="B230" s="34">
        <v>2137.5217769081387</v>
      </c>
    </row>
    <row r="231" spans="1:2" x14ac:dyDescent="0.25">
      <c r="A231" s="5" t="s">
        <v>437</v>
      </c>
      <c r="B231" s="34">
        <v>3754.6082602924325</v>
      </c>
    </row>
    <row r="232" spans="1:2" x14ac:dyDescent="0.25">
      <c r="A232" s="5" t="s">
        <v>84</v>
      </c>
      <c r="B232" s="34">
        <v>6311.2784698822097</v>
      </c>
    </row>
    <row r="233" spans="1:2" x14ac:dyDescent="0.25">
      <c r="A233" s="5" t="s">
        <v>83</v>
      </c>
      <c r="B233" s="34">
        <v>6311.2784698822097</v>
      </c>
    </row>
    <row r="234" spans="1:2" x14ac:dyDescent="0.25">
      <c r="A234" s="5" t="s">
        <v>67</v>
      </c>
      <c r="B234" s="34">
        <v>6311.2784698822097</v>
      </c>
    </row>
    <row r="235" spans="1:2" x14ac:dyDescent="0.25">
      <c r="A235" s="5" t="s">
        <v>373</v>
      </c>
      <c r="B235" s="34">
        <v>-2546.7359979227608</v>
      </c>
    </row>
    <row r="236" spans="1:2" x14ac:dyDescent="0.25">
      <c r="A236" s="5" t="s">
        <v>231</v>
      </c>
      <c r="B236" s="34">
        <v>-2546.7359979227608</v>
      </c>
    </row>
    <row r="237" spans="1:2" x14ac:dyDescent="0.25">
      <c r="A237" s="5" t="s">
        <v>375</v>
      </c>
      <c r="B237" s="34">
        <v>-2546.7359979227608</v>
      </c>
    </row>
    <row r="238" spans="1:2" x14ac:dyDescent="0.25">
      <c r="A238" s="5" t="s">
        <v>378</v>
      </c>
      <c r="B238" s="34">
        <v>-2546.7359979227608</v>
      </c>
    </row>
    <row r="239" spans="1:2" x14ac:dyDescent="0.25">
      <c r="A239" s="5" t="s">
        <v>399</v>
      </c>
      <c r="B239" s="34">
        <v>-2546.7359979227608</v>
      </c>
    </row>
    <row r="240" spans="1:2" x14ac:dyDescent="0.25">
      <c r="A240" s="5" t="s">
        <v>409</v>
      </c>
      <c r="B240" s="34">
        <v>-2546.7359979227608</v>
      </c>
    </row>
    <row r="241" spans="1:2" x14ac:dyDescent="0.25">
      <c r="A241" s="5" t="s">
        <v>417</v>
      </c>
      <c r="B241" s="34">
        <v>-2546.7359979227608</v>
      </c>
    </row>
    <row r="242" spans="1:2" x14ac:dyDescent="0.25">
      <c r="A242" s="5" t="s">
        <v>423</v>
      </c>
      <c r="B242" s="34">
        <v>-2546.7359979227608</v>
      </c>
    </row>
    <row r="243" spans="1:2" x14ac:dyDescent="0.25">
      <c r="A243" s="5" t="s">
        <v>80</v>
      </c>
      <c r="B243" s="34">
        <v>5862.5577469016798</v>
      </c>
    </row>
    <row r="244" spans="1:2" x14ac:dyDescent="0.25">
      <c r="A244" s="5" t="s">
        <v>85</v>
      </c>
      <c r="B244" s="34">
        <v>4481.1145407460872</v>
      </c>
    </row>
    <row r="245" spans="1:2" x14ac:dyDescent="0.25">
      <c r="A245" s="5" t="s">
        <v>59</v>
      </c>
      <c r="B245" s="34">
        <v>4481.1145407460872</v>
      </c>
    </row>
    <row r="246" spans="1:2" x14ac:dyDescent="0.25">
      <c r="A246" s="5" t="s">
        <v>418</v>
      </c>
      <c r="B246" s="34">
        <v>-531.3472459340303</v>
      </c>
    </row>
    <row r="247" spans="1:2" x14ac:dyDescent="0.25">
      <c r="A247" s="5" t="s">
        <v>365</v>
      </c>
      <c r="B247" s="34">
        <v>3058.3576104256076</v>
      </c>
    </row>
    <row r="248" spans="1:2" x14ac:dyDescent="0.25">
      <c r="A248" s="5" t="s">
        <v>161</v>
      </c>
      <c r="B248" s="34">
        <v>-2270.5525195340642</v>
      </c>
    </row>
    <row r="249" spans="1:2" x14ac:dyDescent="0.25">
      <c r="A249" s="5" t="s">
        <v>386</v>
      </c>
      <c r="B249" s="34">
        <v>-2270.5525195340642</v>
      </c>
    </row>
    <row r="250" spans="1:2" x14ac:dyDescent="0.25">
      <c r="A250" s="5" t="s">
        <v>405</v>
      </c>
      <c r="B250" s="34">
        <v>-2270.5525195340642</v>
      </c>
    </row>
    <row r="251" spans="1:2" x14ac:dyDescent="0.25">
      <c r="A251" s="5" t="s">
        <v>100</v>
      </c>
      <c r="B251" s="34">
        <v>5115.6378964809737</v>
      </c>
    </row>
    <row r="252" spans="1:2" x14ac:dyDescent="0.25">
      <c r="A252" s="5" t="s">
        <v>366</v>
      </c>
      <c r="B252" s="34">
        <v>5115.6378964809737</v>
      </c>
    </row>
    <row r="253" spans="1:2" x14ac:dyDescent="0.25">
      <c r="A253" s="5" t="s">
        <v>388</v>
      </c>
      <c r="B253" s="34">
        <v>-2037.0735964330404</v>
      </c>
    </row>
    <row r="254" spans="1:2" x14ac:dyDescent="0.25">
      <c r="A254" s="5" t="s">
        <v>396</v>
      </c>
      <c r="B254" s="34">
        <v>-2037.0735964330404</v>
      </c>
    </row>
    <row r="255" spans="1:2" x14ac:dyDescent="0.25">
      <c r="A255" s="5" t="s">
        <v>398</v>
      </c>
      <c r="B255" s="34">
        <v>-2037.0735964330404</v>
      </c>
    </row>
    <row r="256" spans="1:2" x14ac:dyDescent="0.25">
      <c r="A256" s="5" t="s">
        <v>412</v>
      </c>
      <c r="B256" s="34">
        <v>-2037.0735964330404</v>
      </c>
    </row>
    <row r="257" spans="1:2" x14ac:dyDescent="0.25">
      <c r="A257" s="5" t="s">
        <v>188</v>
      </c>
      <c r="B257" s="34">
        <v>-2037.0735964330404</v>
      </c>
    </row>
    <row r="258" spans="1:2" x14ac:dyDescent="0.25">
      <c r="A258" s="5" t="s">
        <v>422</v>
      </c>
      <c r="B258" s="34">
        <v>-2037.0735964330404</v>
      </c>
    </row>
    <row r="259" spans="1:2" x14ac:dyDescent="0.25">
      <c r="A259" s="5" t="s">
        <v>426</v>
      </c>
      <c r="B259" s="34">
        <v>-2037.0735964330404</v>
      </c>
    </row>
    <row r="260" spans="1:2" x14ac:dyDescent="0.25">
      <c r="A260" s="5" t="s">
        <v>428</v>
      </c>
      <c r="B260" s="34">
        <v>-2037.0735964330404</v>
      </c>
    </row>
    <row r="261" spans="1:2" x14ac:dyDescent="0.25">
      <c r="A261" s="5" t="s">
        <v>350</v>
      </c>
      <c r="B261" s="34">
        <v>2311.4377600049006</v>
      </c>
    </row>
    <row r="262" spans="1:2" x14ac:dyDescent="0.25">
      <c r="A262" s="5" t="s">
        <v>369</v>
      </c>
      <c r="B262" s="34">
        <v>-1552.1581837131332</v>
      </c>
    </row>
    <row r="263" spans="1:2" x14ac:dyDescent="0.25">
      <c r="A263" s="5" t="s">
        <v>372</v>
      </c>
      <c r="B263" s="34">
        <v>-1783.2338896442716</v>
      </c>
    </row>
    <row r="264" spans="1:2" x14ac:dyDescent="0.25">
      <c r="A264" s="5" t="s">
        <v>404</v>
      </c>
      <c r="B264" s="34">
        <v>-1783.2338896442716</v>
      </c>
    </row>
    <row r="265" spans="1:2" x14ac:dyDescent="0.25">
      <c r="A265" s="5" t="s">
        <v>178</v>
      </c>
      <c r="B265" s="34">
        <v>-1552.1581837131332</v>
      </c>
    </row>
    <row r="266" spans="1:2" x14ac:dyDescent="0.25">
      <c r="A266" s="5" t="s">
        <v>134</v>
      </c>
      <c r="B266" s="34">
        <v>-1783.2338896442716</v>
      </c>
    </row>
    <row r="267" spans="1:2" x14ac:dyDescent="0.25">
      <c r="A267" s="5" t="s">
        <v>74</v>
      </c>
      <c r="B267" s="34">
        <v>3734.1946903253797</v>
      </c>
    </row>
    <row r="268" spans="1:2" x14ac:dyDescent="0.25">
      <c r="A268" s="5" t="s">
        <v>69</v>
      </c>
      <c r="B268" s="34">
        <v>3734.1946903253797</v>
      </c>
    </row>
    <row r="269" spans="1:2" x14ac:dyDescent="0.25">
      <c r="A269" s="5" t="s">
        <v>95</v>
      </c>
      <c r="B269" s="34">
        <v>3734.1946903253797</v>
      </c>
    </row>
    <row r="270" spans="1:2" x14ac:dyDescent="0.25">
      <c r="A270" s="5" t="s">
        <v>348</v>
      </c>
      <c r="B270" s="34">
        <v>1324.0520258847289</v>
      </c>
    </row>
    <row r="271" spans="1:2" x14ac:dyDescent="0.25">
      <c r="A271" s="5" t="s">
        <v>347</v>
      </c>
      <c r="B271" s="34">
        <v>1324.0520258847289</v>
      </c>
    </row>
    <row r="272" spans="1:2" x14ac:dyDescent="0.25">
      <c r="A272" s="5" t="s">
        <v>118</v>
      </c>
      <c r="B272" s="34">
        <v>1324.0520258847289</v>
      </c>
    </row>
    <row r="273" spans="1:2" x14ac:dyDescent="0.25">
      <c r="A273" s="5" t="s">
        <v>367</v>
      </c>
      <c r="B273" s="34">
        <v>3257.2148909167076</v>
      </c>
    </row>
    <row r="274" spans="1:2" x14ac:dyDescent="0.25">
      <c r="A274" s="5" t="s">
        <v>381</v>
      </c>
      <c r="B274" s="34">
        <v>-1341.5356438347594</v>
      </c>
    </row>
    <row r="275" spans="1:2" x14ac:dyDescent="0.25">
      <c r="A275" s="5" t="s">
        <v>382</v>
      </c>
      <c r="B275" s="34">
        <v>-1341.5356438347594</v>
      </c>
    </row>
    <row r="276" spans="1:2" x14ac:dyDescent="0.25">
      <c r="A276" s="5" t="s">
        <v>415</v>
      </c>
      <c r="B276" s="34">
        <v>-1341.5356438347594</v>
      </c>
    </row>
    <row r="277" spans="1:2" x14ac:dyDescent="0.25">
      <c r="A277" s="5" t="s">
        <v>419</v>
      </c>
      <c r="B277" s="34">
        <v>-1341.5356438347594</v>
      </c>
    </row>
    <row r="278" spans="1:2" x14ac:dyDescent="0.25">
      <c r="A278" s="5" t="s">
        <v>429</v>
      </c>
      <c r="B278" s="34">
        <v>-853.65726985643323</v>
      </c>
    </row>
    <row r="279" spans="1:2" x14ac:dyDescent="0.25">
      <c r="A279" s="5" t="s">
        <v>368</v>
      </c>
      <c r="B279" s="34">
        <v>-1088.4260135620873</v>
      </c>
    </row>
    <row r="280" spans="1:2" x14ac:dyDescent="0.25">
      <c r="A280" s="5" t="s">
        <v>383</v>
      </c>
      <c r="B280" s="34">
        <v>-1088.4260135620873</v>
      </c>
    </row>
    <row r="281" spans="1:2" x14ac:dyDescent="0.25">
      <c r="A281" s="5" t="s">
        <v>385</v>
      </c>
      <c r="B281" s="34">
        <v>-1088.4260135620873</v>
      </c>
    </row>
    <row r="282" spans="1:2" x14ac:dyDescent="0.25">
      <c r="A282" s="5" t="s">
        <v>394</v>
      </c>
      <c r="B282" s="34">
        <v>-1088.4260135620873</v>
      </c>
    </row>
    <row r="283" spans="1:2" x14ac:dyDescent="0.25">
      <c r="A283" s="5" t="s">
        <v>397</v>
      </c>
      <c r="B283" s="34">
        <v>-1088.4260135620873</v>
      </c>
    </row>
    <row r="284" spans="1:2" x14ac:dyDescent="0.25">
      <c r="A284" s="5" t="s">
        <v>414</v>
      </c>
      <c r="B284" s="34">
        <v>-1088.4260135620873</v>
      </c>
    </row>
    <row r="285" spans="1:2" x14ac:dyDescent="0.25">
      <c r="A285" s="5" t="s">
        <v>430</v>
      </c>
      <c r="B285" s="34">
        <v>-1088.4260135620873</v>
      </c>
    </row>
    <row r="286" spans="1:2" x14ac:dyDescent="0.25">
      <c r="A286" s="5" t="s">
        <v>406</v>
      </c>
      <c r="B286" s="34">
        <v>-870.59659466089443</v>
      </c>
    </row>
    <row r="287" spans="1:2" x14ac:dyDescent="0.25">
      <c r="A287" s="5" t="s">
        <v>410</v>
      </c>
      <c r="B287" s="34">
        <v>-870.59659466089443</v>
      </c>
    </row>
    <row r="288" spans="1:2" x14ac:dyDescent="0.25">
      <c r="A288" s="5" t="s">
        <v>427</v>
      </c>
      <c r="B288" s="34">
        <v>-870.59659466089443</v>
      </c>
    </row>
    <row r="289" spans="1:2" x14ac:dyDescent="0.25">
      <c r="A289" s="5" t="s">
        <v>438</v>
      </c>
      <c r="B289" s="34">
        <v>-475.80481705002489</v>
      </c>
    </row>
    <row r="290" spans="1:2" x14ac:dyDescent="0.25">
      <c r="A290" s="5" t="s">
        <v>370</v>
      </c>
      <c r="B290" s="34">
        <v>-307.01763958376125</v>
      </c>
    </row>
    <row r="291" spans="1:2" x14ac:dyDescent="0.25">
      <c r="A291" s="5" t="s">
        <v>376</v>
      </c>
      <c r="B291" s="34">
        <v>-600.54763958376122</v>
      </c>
    </row>
    <row r="292" spans="1:2" x14ac:dyDescent="0.25">
      <c r="A292" s="5" t="s">
        <v>379</v>
      </c>
      <c r="B292" s="34">
        <v>0</v>
      </c>
    </row>
    <row r="293" spans="1:2" x14ac:dyDescent="0.25">
      <c r="A293" s="5" t="s">
        <v>380</v>
      </c>
      <c r="B293" s="34">
        <v>0</v>
      </c>
    </row>
    <row r="294" spans="1:2" x14ac:dyDescent="0.25">
      <c r="A294" s="5" t="s">
        <v>400</v>
      </c>
      <c r="B294" s="34">
        <v>-600.54763958376122</v>
      </c>
    </row>
    <row r="295" spans="1:2" x14ac:dyDescent="0.25">
      <c r="A295" s="5" t="s">
        <v>112</v>
      </c>
      <c r="B295" s="34">
        <v>-600.54763958376122</v>
      </c>
    </row>
    <row r="296" spans="1:2" x14ac:dyDescent="0.25">
      <c r="A296" s="5" t="s">
        <v>116</v>
      </c>
      <c r="B296" s="34">
        <v>-600.54763958376122</v>
      </c>
    </row>
    <row r="297" spans="1:2" x14ac:dyDescent="0.25">
      <c r="A297" s="5" t="s">
        <v>420</v>
      </c>
      <c r="B297" s="34">
        <v>-600.54763958376122</v>
      </c>
    </row>
    <row r="298" spans="1:2" x14ac:dyDescent="0.25">
      <c r="A298" s="5" t="s">
        <v>424</v>
      </c>
      <c r="B298" s="34">
        <v>-600.54763958376122</v>
      </c>
    </row>
    <row r="299" spans="1:2" x14ac:dyDescent="0.25">
      <c r="A299" s="5" t="s">
        <v>362</v>
      </c>
      <c r="B299" s="34">
        <v>938.71308772497514</v>
      </c>
    </row>
    <row r="300" spans="1:2" x14ac:dyDescent="0.25">
      <c r="A300" s="5" t="s">
        <v>403</v>
      </c>
      <c r="B300" s="34">
        <v>0</v>
      </c>
    </row>
    <row r="301" spans="1:2" x14ac:dyDescent="0.25">
      <c r="A301" s="5" t="s">
        <v>425</v>
      </c>
      <c r="B301" s="34">
        <v>-394.79177761086959</v>
      </c>
    </row>
    <row r="302" spans="1:2" x14ac:dyDescent="0.25">
      <c r="A302" s="5" t="s">
        <v>353</v>
      </c>
      <c r="B302" s="34">
        <v>573.96405968209422</v>
      </c>
    </row>
    <row r="303" spans="1:2" x14ac:dyDescent="0.25">
      <c r="A303" s="5" t="s">
        <v>355</v>
      </c>
      <c r="B303" s="34">
        <v>573.96405968209422</v>
      </c>
    </row>
    <row r="304" spans="1:2" x14ac:dyDescent="0.25">
      <c r="A304" s="5" t="s">
        <v>356</v>
      </c>
      <c r="B304" s="34">
        <v>573.96405968209422</v>
      </c>
    </row>
    <row r="305" spans="1:2" x14ac:dyDescent="0.25">
      <c r="A305" s="5" t="s">
        <v>357</v>
      </c>
      <c r="B305" s="34">
        <v>573.96405968209422</v>
      </c>
    </row>
    <row r="306" spans="1:2" x14ac:dyDescent="0.25">
      <c r="A306" s="5" t="s">
        <v>344</v>
      </c>
      <c r="B306" s="34">
        <v>573.96405968209422</v>
      </c>
    </row>
    <row r="307" spans="1:2" x14ac:dyDescent="0.25">
      <c r="A307" s="5" t="s">
        <v>358</v>
      </c>
      <c r="B307" s="34">
        <v>573.96405968209422</v>
      </c>
    </row>
    <row r="308" spans="1:2" x14ac:dyDescent="0.25">
      <c r="A308" s="5" t="s">
        <v>431</v>
      </c>
      <c r="B308" s="34">
        <v>-197.16866615457695</v>
      </c>
    </row>
    <row r="309" spans="1:2" x14ac:dyDescent="0.25">
      <c r="A309" s="5" t="s">
        <v>363</v>
      </c>
      <c r="B309" s="34">
        <v>280.54584146991846</v>
      </c>
    </row>
  </sheetData>
  <pageMargins left="0.511811024" right="0.511811024" top="0.78740157499999996" bottom="0.78740157499999996" header="0.31496062000000002" footer="0.31496062000000002"/>
  <pageSetup paperSize="9"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DE972-2CA4-46CB-A542-C0F9EBC8EC1E}">
  <dimension ref="A2:D458"/>
  <sheetViews>
    <sheetView workbookViewId="0">
      <selection activeCell="A6" sqref="A6"/>
    </sheetView>
  </sheetViews>
  <sheetFormatPr defaultColWidth="9.1796875" defaultRowHeight="12.5" x14ac:dyDescent="0.25"/>
  <cols>
    <col min="1" max="1" width="40.54296875" style="1" customWidth="1"/>
    <col min="2" max="2" width="30.7265625" style="1" customWidth="1"/>
    <col min="3" max="3" width="28.453125" style="1" customWidth="1"/>
    <col min="4" max="4" width="36" style="1" customWidth="1"/>
    <col min="5" max="16384" width="9.1796875" style="1"/>
  </cols>
  <sheetData>
    <row r="2" spans="1:4" ht="15" customHeight="1" x14ac:dyDescent="0.3">
      <c r="B2" s="2" t="str">
        <f>Índice!A8</f>
        <v>MÊS DE COMPETÊNCIA: Junho de 2024</v>
      </c>
    </row>
    <row r="3" spans="1:4" ht="15" customHeight="1" x14ac:dyDescent="0.3">
      <c r="B3" s="2"/>
    </row>
    <row r="5" spans="1:4" ht="13" x14ac:dyDescent="0.3">
      <c r="A5" s="2" t="s">
        <v>957</v>
      </c>
    </row>
    <row r="8" spans="1:4" ht="13" x14ac:dyDescent="0.3">
      <c r="A8" s="4" t="s">
        <v>512</v>
      </c>
      <c r="B8" s="6" t="s">
        <v>456</v>
      </c>
      <c r="C8" s="6" t="s">
        <v>457</v>
      </c>
      <c r="D8" s="6" t="s">
        <v>458</v>
      </c>
    </row>
    <row r="9" spans="1:4" x14ac:dyDescent="0.25">
      <c r="A9" s="5" t="s">
        <v>617</v>
      </c>
      <c r="B9" s="7">
        <v>2841.7441748264318</v>
      </c>
      <c r="C9" s="7">
        <v>1406.6633665390841</v>
      </c>
      <c r="D9" s="7">
        <f>SUM(B9:C9)</f>
        <v>4248.4075413655155</v>
      </c>
    </row>
    <row r="11" spans="1:4" ht="13" x14ac:dyDescent="0.3">
      <c r="A11" s="4" t="s">
        <v>1</v>
      </c>
      <c r="B11" s="6" t="s">
        <v>456</v>
      </c>
      <c r="C11" s="6" t="s">
        <v>457</v>
      </c>
      <c r="D11" s="6" t="s">
        <v>458</v>
      </c>
    </row>
    <row r="12" spans="1:4" x14ac:dyDescent="0.25">
      <c r="A12" s="5" t="s">
        <v>624</v>
      </c>
      <c r="B12" s="7">
        <v>3.032482957980569</v>
      </c>
      <c r="C12" s="7">
        <v>0</v>
      </c>
      <c r="D12" s="7">
        <f>SUM(B12:C12)</f>
        <v>3.032482957980569</v>
      </c>
    </row>
    <row r="13" spans="1:4" x14ac:dyDescent="0.25">
      <c r="A13" s="5" t="s">
        <v>625</v>
      </c>
      <c r="B13" s="7">
        <v>3.032482957980569</v>
      </c>
      <c r="C13" s="7">
        <v>0</v>
      </c>
      <c r="D13" s="7">
        <f t="shared" ref="D13:D76" si="0">SUM(B13:C13)</f>
        <v>3.032482957980569</v>
      </c>
    </row>
    <row r="14" spans="1:4" x14ac:dyDescent="0.25">
      <c r="A14" s="5" t="s">
        <v>383</v>
      </c>
      <c r="B14" s="7">
        <v>3.032482957980569</v>
      </c>
      <c r="C14" s="7">
        <v>0</v>
      </c>
      <c r="D14" s="7">
        <f t="shared" si="0"/>
        <v>3.032482957980569</v>
      </c>
    </row>
    <row r="15" spans="1:4" x14ac:dyDescent="0.25">
      <c r="A15" s="5" t="s">
        <v>384</v>
      </c>
      <c r="B15" s="7">
        <v>2.6369417025917992</v>
      </c>
      <c r="C15" s="7">
        <v>0</v>
      </c>
      <c r="D15" s="7">
        <f t="shared" si="0"/>
        <v>2.6369417025917992</v>
      </c>
    </row>
    <row r="16" spans="1:4" x14ac:dyDescent="0.25">
      <c r="A16" s="5" t="s">
        <v>166</v>
      </c>
      <c r="B16" s="7">
        <v>13.753382390888564</v>
      </c>
      <c r="C16" s="7">
        <v>0</v>
      </c>
      <c r="D16" s="7">
        <f t="shared" si="0"/>
        <v>13.753382390888564</v>
      </c>
    </row>
    <row r="17" spans="1:4" x14ac:dyDescent="0.25">
      <c r="A17" s="5" t="s">
        <v>257</v>
      </c>
      <c r="B17" s="7">
        <v>3.4280242133693393</v>
      </c>
      <c r="C17" s="7">
        <v>0</v>
      </c>
      <c r="D17" s="7">
        <f t="shared" si="0"/>
        <v>3.4280242133693393</v>
      </c>
    </row>
    <row r="18" spans="1:4" x14ac:dyDescent="0.25">
      <c r="A18" s="5" t="s">
        <v>626</v>
      </c>
      <c r="B18" s="7">
        <v>2.6369417025917992</v>
      </c>
      <c r="C18" s="7">
        <v>0</v>
      </c>
      <c r="D18" s="7">
        <f t="shared" si="0"/>
        <v>2.6369417025917992</v>
      </c>
    </row>
    <row r="19" spans="1:4" x14ac:dyDescent="0.25">
      <c r="A19" s="5" t="s">
        <v>627</v>
      </c>
      <c r="B19" s="7">
        <v>3.8235654687581087</v>
      </c>
      <c r="C19" s="7">
        <v>0</v>
      </c>
      <c r="D19" s="7">
        <f t="shared" si="0"/>
        <v>3.8235654687581087</v>
      </c>
    </row>
    <row r="20" spans="1:4" x14ac:dyDescent="0.25">
      <c r="A20" s="5" t="s">
        <v>611</v>
      </c>
      <c r="B20" s="7">
        <v>3.5598712984989289</v>
      </c>
      <c r="C20" s="7">
        <v>0</v>
      </c>
      <c r="D20" s="7">
        <f t="shared" si="0"/>
        <v>3.5598712984989289</v>
      </c>
    </row>
    <row r="21" spans="1:4" x14ac:dyDescent="0.25">
      <c r="A21" s="5" t="s">
        <v>628</v>
      </c>
      <c r="B21" s="7">
        <v>3.5598712984989289</v>
      </c>
      <c r="C21" s="7">
        <v>0</v>
      </c>
      <c r="D21" s="7">
        <f t="shared" si="0"/>
        <v>3.5598712984989289</v>
      </c>
    </row>
    <row r="22" spans="1:4" x14ac:dyDescent="0.25">
      <c r="A22" s="5" t="s">
        <v>629</v>
      </c>
      <c r="B22" s="7">
        <v>2.7687887877213893</v>
      </c>
      <c r="C22" s="7">
        <v>0</v>
      </c>
      <c r="D22" s="7">
        <f t="shared" si="0"/>
        <v>2.7687887877213893</v>
      </c>
    </row>
    <row r="23" spans="1:4" x14ac:dyDescent="0.25">
      <c r="A23" s="5" t="s">
        <v>630</v>
      </c>
      <c r="B23" s="7">
        <v>3.1643300431101586</v>
      </c>
      <c r="C23" s="7">
        <v>0</v>
      </c>
      <c r="D23" s="7">
        <f t="shared" si="0"/>
        <v>3.1643300431101586</v>
      </c>
    </row>
    <row r="24" spans="1:4" x14ac:dyDescent="0.25">
      <c r="A24" s="5" t="s">
        <v>631</v>
      </c>
      <c r="B24" s="7">
        <v>2.7687887877213893</v>
      </c>
      <c r="C24" s="7">
        <v>0</v>
      </c>
      <c r="D24" s="7">
        <f t="shared" si="0"/>
        <v>2.7687887877213893</v>
      </c>
    </row>
    <row r="25" spans="1:4" x14ac:dyDescent="0.25">
      <c r="A25" s="5" t="s">
        <v>633</v>
      </c>
      <c r="B25" s="7">
        <v>3.1643300431101586</v>
      </c>
      <c r="C25" s="7">
        <v>0</v>
      </c>
      <c r="D25" s="7">
        <f t="shared" si="0"/>
        <v>3.1643300431101586</v>
      </c>
    </row>
    <row r="26" spans="1:4" x14ac:dyDescent="0.25">
      <c r="A26" s="5" t="s">
        <v>634</v>
      </c>
      <c r="B26" s="7">
        <v>2.6369417025917992</v>
      </c>
      <c r="C26" s="7">
        <v>0</v>
      </c>
      <c r="D26" s="7">
        <f t="shared" si="0"/>
        <v>2.6369417025917992</v>
      </c>
    </row>
    <row r="27" spans="1:4" x14ac:dyDescent="0.25">
      <c r="A27" s="5" t="s">
        <v>230</v>
      </c>
      <c r="B27" s="7">
        <v>5.5509158334321906</v>
      </c>
      <c r="C27" s="7">
        <v>0</v>
      </c>
      <c r="D27" s="7">
        <f t="shared" si="0"/>
        <v>5.5509158334321906</v>
      </c>
    </row>
    <row r="28" spans="1:4" x14ac:dyDescent="0.25">
      <c r="A28" s="5" t="s">
        <v>635</v>
      </c>
      <c r="B28" s="7">
        <v>4.2191067241468794</v>
      </c>
      <c r="C28" s="7">
        <v>0</v>
      </c>
      <c r="D28" s="7">
        <f t="shared" si="0"/>
        <v>4.2191067241468794</v>
      </c>
    </row>
    <row r="29" spans="1:4" x14ac:dyDescent="0.25">
      <c r="A29" s="5" t="s">
        <v>636</v>
      </c>
      <c r="B29" s="7">
        <v>2.7687887877213893</v>
      </c>
      <c r="C29" s="7">
        <v>0</v>
      </c>
      <c r="D29" s="7">
        <f t="shared" si="0"/>
        <v>2.7687887877213893</v>
      </c>
    </row>
    <row r="30" spans="1:4" x14ac:dyDescent="0.25">
      <c r="A30" s="5" t="s">
        <v>637</v>
      </c>
      <c r="B30" s="7">
        <v>2.7687887877213893</v>
      </c>
      <c r="C30" s="7">
        <v>0</v>
      </c>
      <c r="D30" s="7">
        <f t="shared" si="0"/>
        <v>2.7687887877213893</v>
      </c>
    </row>
    <row r="31" spans="1:4" x14ac:dyDescent="0.25">
      <c r="A31" s="5" t="s">
        <v>638</v>
      </c>
      <c r="B31" s="7">
        <v>2.6369417025917992</v>
      </c>
      <c r="C31" s="7">
        <v>0</v>
      </c>
      <c r="D31" s="7">
        <f t="shared" si="0"/>
        <v>2.6369417025917992</v>
      </c>
    </row>
    <row r="32" spans="1:4" x14ac:dyDescent="0.25">
      <c r="A32" s="5" t="s">
        <v>258</v>
      </c>
      <c r="B32" s="7">
        <v>2.9006358728509793</v>
      </c>
      <c r="C32" s="7">
        <v>0</v>
      </c>
      <c r="D32" s="7">
        <f t="shared" si="0"/>
        <v>2.9006358728509793</v>
      </c>
    </row>
    <row r="33" spans="1:4" x14ac:dyDescent="0.25">
      <c r="A33" s="5" t="s">
        <v>640</v>
      </c>
      <c r="B33" s="7">
        <v>3.4280242133693393</v>
      </c>
      <c r="C33" s="7">
        <v>0</v>
      </c>
      <c r="D33" s="7">
        <f t="shared" si="0"/>
        <v>3.4280242133693393</v>
      </c>
    </row>
    <row r="34" spans="1:4" x14ac:dyDescent="0.25">
      <c r="A34" s="5" t="s">
        <v>641</v>
      </c>
      <c r="B34" s="7">
        <v>2.7687887877213893</v>
      </c>
      <c r="C34" s="7">
        <v>0</v>
      </c>
      <c r="D34" s="7">
        <f t="shared" si="0"/>
        <v>2.7687887877213893</v>
      </c>
    </row>
    <row r="35" spans="1:4" x14ac:dyDescent="0.25">
      <c r="A35" s="5" t="s">
        <v>642</v>
      </c>
      <c r="B35" s="7">
        <v>3.8235654687581087</v>
      </c>
      <c r="C35" s="7">
        <v>0</v>
      </c>
      <c r="D35" s="7">
        <f t="shared" si="0"/>
        <v>3.8235654687581087</v>
      </c>
    </row>
    <row r="36" spans="1:4" x14ac:dyDescent="0.25">
      <c r="A36" s="5" t="s">
        <v>643</v>
      </c>
      <c r="B36" s="7">
        <v>2.6369417025917992</v>
      </c>
      <c r="C36" s="7">
        <v>0</v>
      </c>
      <c r="D36" s="7">
        <f t="shared" si="0"/>
        <v>2.6369417025917992</v>
      </c>
    </row>
    <row r="37" spans="1:4" x14ac:dyDescent="0.25">
      <c r="A37" s="5" t="s">
        <v>644</v>
      </c>
      <c r="B37" s="7">
        <v>2.6369417025917992</v>
      </c>
      <c r="C37" s="7">
        <v>0</v>
      </c>
      <c r="D37" s="7">
        <f t="shared" si="0"/>
        <v>2.6369417025917992</v>
      </c>
    </row>
    <row r="38" spans="1:4" x14ac:dyDescent="0.25">
      <c r="A38" s="5" t="s">
        <v>645</v>
      </c>
      <c r="B38" s="7">
        <v>3.032482957980569</v>
      </c>
      <c r="C38" s="7">
        <v>0</v>
      </c>
      <c r="D38" s="7">
        <f t="shared" si="0"/>
        <v>3.032482957980569</v>
      </c>
    </row>
    <row r="39" spans="1:4" x14ac:dyDescent="0.25">
      <c r="A39" s="5" t="s">
        <v>647</v>
      </c>
      <c r="B39" s="7">
        <v>3.4280242133693393</v>
      </c>
      <c r="C39" s="7">
        <v>0</v>
      </c>
      <c r="D39" s="7">
        <f t="shared" si="0"/>
        <v>3.4280242133693393</v>
      </c>
    </row>
    <row r="40" spans="1:4" x14ac:dyDescent="0.25">
      <c r="A40" s="5" t="s">
        <v>648</v>
      </c>
      <c r="B40" s="7">
        <v>3.1643300431101586</v>
      </c>
      <c r="C40" s="7">
        <v>0</v>
      </c>
      <c r="D40" s="7">
        <f t="shared" si="0"/>
        <v>3.1643300431101586</v>
      </c>
    </row>
    <row r="41" spans="1:4" x14ac:dyDescent="0.25">
      <c r="A41" s="5" t="s">
        <v>649</v>
      </c>
      <c r="B41" s="7">
        <v>3.032482957980569</v>
      </c>
      <c r="C41" s="7">
        <v>0</v>
      </c>
      <c r="D41" s="7">
        <f t="shared" si="0"/>
        <v>3.032482957980569</v>
      </c>
    </row>
    <row r="42" spans="1:4" x14ac:dyDescent="0.25">
      <c r="A42" s="5" t="s">
        <v>650</v>
      </c>
      <c r="B42" s="7">
        <v>3.032482957980569</v>
      </c>
      <c r="C42" s="7">
        <v>0</v>
      </c>
      <c r="D42" s="7">
        <f t="shared" si="0"/>
        <v>3.032482957980569</v>
      </c>
    </row>
    <row r="43" spans="1:4" x14ac:dyDescent="0.25">
      <c r="A43" s="5" t="s">
        <v>651</v>
      </c>
      <c r="B43" s="7">
        <v>3.1643300431101586</v>
      </c>
      <c r="C43" s="7">
        <v>0</v>
      </c>
      <c r="D43" s="7">
        <f t="shared" si="0"/>
        <v>3.1643300431101586</v>
      </c>
    </row>
    <row r="44" spans="1:4" x14ac:dyDescent="0.25">
      <c r="A44" s="5" t="s">
        <v>653</v>
      </c>
      <c r="B44" s="7">
        <v>2.7687887877213893</v>
      </c>
      <c r="C44" s="7">
        <v>0</v>
      </c>
      <c r="D44" s="7">
        <f t="shared" si="0"/>
        <v>2.7687887877213893</v>
      </c>
    </row>
    <row r="45" spans="1:4" x14ac:dyDescent="0.25">
      <c r="A45" s="5" t="s">
        <v>655</v>
      </c>
      <c r="B45" s="7">
        <v>3.032482957980569</v>
      </c>
      <c r="C45" s="7">
        <v>0</v>
      </c>
      <c r="D45" s="7">
        <f t="shared" si="0"/>
        <v>3.032482957980569</v>
      </c>
    </row>
    <row r="46" spans="1:4" x14ac:dyDescent="0.25">
      <c r="A46" s="5" t="s">
        <v>656</v>
      </c>
      <c r="B46" s="7">
        <v>3.2961771282397496</v>
      </c>
      <c r="C46" s="7">
        <v>0</v>
      </c>
      <c r="D46" s="7">
        <f t="shared" si="0"/>
        <v>3.2961771282397496</v>
      </c>
    </row>
    <row r="47" spans="1:4" x14ac:dyDescent="0.25">
      <c r="A47" s="5" t="s">
        <v>657</v>
      </c>
      <c r="B47" s="7">
        <v>2.7687887877213893</v>
      </c>
      <c r="C47" s="7">
        <v>0</v>
      </c>
      <c r="D47" s="7">
        <f t="shared" si="0"/>
        <v>2.7687887877213893</v>
      </c>
    </row>
    <row r="48" spans="1:4" x14ac:dyDescent="0.25">
      <c r="A48" s="5" t="s">
        <v>658</v>
      </c>
      <c r="B48" s="7">
        <v>3.1643300431101586</v>
      </c>
      <c r="C48" s="7">
        <v>0</v>
      </c>
      <c r="D48" s="7">
        <f t="shared" si="0"/>
        <v>3.1643300431101586</v>
      </c>
    </row>
    <row r="49" spans="1:4" x14ac:dyDescent="0.25">
      <c r="A49" s="5" t="s">
        <v>659</v>
      </c>
      <c r="B49" s="7">
        <v>3.8235654687581087</v>
      </c>
      <c r="C49" s="7">
        <v>0</v>
      </c>
      <c r="D49" s="7">
        <f t="shared" si="0"/>
        <v>3.8235654687581087</v>
      </c>
    </row>
    <row r="50" spans="1:4" x14ac:dyDescent="0.25">
      <c r="A50" s="5" t="s">
        <v>661</v>
      </c>
      <c r="B50" s="7">
        <v>2.7687887877213893</v>
      </c>
      <c r="C50" s="7">
        <v>0</v>
      </c>
      <c r="D50" s="7">
        <f t="shared" si="0"/>
        <v>2.7687887877213893</v>
      </c>
    </row>
    <row r="51" spans="1:4" x14ac:dyDescent="0.25">
      <c r="A51" s="5" t="s">
        <v>662</v>
      </c>
      <c r="B51" s="7">
        <v>2.9006358728509793</v>
      </c>
      <c r="C51" s="7">
        <v>0</v>
      </c>
      <c r="D51" s="7">
        <f t="shared" si="0"/>
        <v>2.9006358728509793</v>
      </c>
    </row>
    <row r="52" spans="1:4" x14ac:dyDescent="0.25">
      <c r="A52" s="5" t="s">
        <v>663</v>
      </c>
      <c r="B52" s="7">
        <v>102.12518128282484</v>
      </c>
      <c r="C52" s="7">
        <v>0</v>
      </c>
      <c r="D52" s="7">
        <f t="shared" si="0"/>
        <v>102.12518128282484</v>
      </c>
    </row>
    <row r="53" spans="1:4" x14ac:dyDescent="0.25">
      <c r="A53" s="5" t="s">
        <v>385</v>
      </c>
      <c r="B53" s="7">
        <v>3.6917183836285186</v>
      </c>
      <c r="C53" s="7">
        <v>0</v>
      </c>
      <c r="D53" s="7">
        <f t="shared" si="0"/>
        <v>3.6917183836285186</v>
      </c>
    </row>
    <row r="54" spans="1:4" x14ac:dyDescent="0.25">
      <c r="A54" s="5" t="s">
        <v>100</v>
      </c>
      <c r="B54" s="7">
        <v>8.0560104508943997</v>
      </c>
      <c r="C54" s="7">
        <v>1.6743291965628211</v>
      </c>
      <c r="D54" s="7">
        <f t="shared" si="0"/>
        <v>9.730339647457221</v>
      </c>
    </row>
    <row r="55" spans="1:4" x14ac:dyDescent="0.25">
      <c r="A55" s="5" t="s">
        <v>664</v>
      </c>
      <c r="B55" s="7">
        <v>3.8235654687581087</v>
      </c>
      <c r="C55" s="7">
        <v>0</v>
      </c>
      <c r="D55" s="7">
        <f t="shared" si="0"/>
        <v>3.8235654687581087</v>
      </c>
    </row>
    <row r="56" spans="1:4" x14ac:dyDescent="0.25">
      <c r="A56" s="5" t="s">
        <v>666</v>
      </c>
      <c r="B56" s="7">
        <v>3.8235654687581087</v>
      </c>
      <c r="C56" s="7">
        <v>0</v>
      </c>
      <c r="D56" s="7">
        <f t="shared" si="0"/>
        <v>3.8235654687581087</v>
      </c>
    </row>
    <row r="57" spans="1:4" x14ac:dyDescent="0.25">
      <c r="A57" s="5" t="s">
        <v>667</v>
      </c>
      <c r="B57" s="7">
        <v>2.6369417025917992</v>
      </c>
      <c r="C57" s="7">
        <v>0</v>
      </c>
      <c r="D57" s="7">
        <f t="shared" si="0"/>
        <v>2.6369417025917992</v>
      </c>
    </row>
    <row r="58" spans="1:4" x14ac:dyDescent="0.25">
      <c r="A58" s="5" t="s">
        <v>109</v>
      </c>
      <c r="B58" s="7">
        <v>168.45945590482131</v>
      </c>
      <c r="C58" s="7">
        <v>178.40635573851881</v>
      </c>
      <c r="D58" s="7">
        <f t="shared" si="0"/>
        <v>346.86581164334012</v>
      </c>
    </row>
    <row r="59" spans="1:4" x14ac:dyDescent="0.25">
      <c r="A59" s="5" t="s">
        <v>668</v>
      </c>
      <c r="B59" s="7">
        <v>3.5598712984989289</v>
      </c>
      <c r="C59" s="7">
        <v>0</v>
      </c>
      <c r="D59" s="7">
        <f t="shared" si="0"/>
        <v>3.5598712984989289</v>
      </c>
    </row>
    <row r="60" spans="1:4" x14ac:dyDescent="0.25">
      <c r="A60" s="5" t="s">
        <v>669</v>
      </c>
      <c r="B60" s="7">
        <v>3.8235654687581087</v>
      </c>
      <c r="C60" s="7">
        <v>0</v>
      </c>
      <c r="D60" s="7">
        <f t="shared" si="0"/>
        <v>3.8235654687581087</v>
      </c>
    </row>
    <row r="61" spans="1:4" x14ac:dyDescent="0.25">
      <c r="A61" s="5" t="s">
        <v>671</v>
      </c>
      <c r="B61" s="7">
        <v>3.032482957980569</v>
      </c>
      <c r="C61" s="7">
        <v>0</v>
      </c>
      <c r="D61" s="7">
        <f t="shared" si="0"/>
        <v>3.032482957980569</v>
      </c>
    </row>
    <row r="62" spans="1:4" x14ac:dyDescent="0.25">
      <c r="A62" s="5" t="s">
        <v>672</v>
      </c>
      <c r="B62" s="7">
        <v>2.7687887877213893</v>
      </c>
      <c r="C62" s="7">
        <v>0</v>
      </c>
      <c r="D62" s="7">
        <f t="shared" si="0"/>
        <v>2.7687887877213893</v>
      </c>
    </row>
    <row r="63" spans="1:4" x14ac:dyDescent="0.25">
      <c r="A63" s="5" t="s">
        <v>673</v>
      </c>
      <c r="B63" s="7">
        <v>3.5598712984989289</v>
      </c>
      <c r="C63" s="7">
        <v>0</v>
      </c>
      <c r="D63" s="7">
        <f t="shared" si="0"/>
        <v>3.5598712984989289</v>
      </c>
    </row>
    <row r="64" spans="1:4" x14ac:dyDescent="0.25">
      <c r="A64" s="5" t="s">
        <v>259</v>
      </c>
      <c r="B64" s="7">
        <v>3.4280242133693393</v>
      </c>
      <c r="C64" s="7">
        <v>0</v>
      </c>
      <c r="D64" s="7">
        <f t="shared" si="0"/>
        <v>3.4280242133693393</v>
      </c>
    </row>
    <row r="65" spans="1:4" x14ac:dyDescent="0.25">
      <c r="A65" s="5" t="s">
        <v>217</v>
      </c>
      <c r="B65" s="7">
        <v>11.248287773426355</v>
      </c>
      <c r="C65" s="7">
        <v>0</v>
      </c>
      <c r="D65" s="7">
        <f t="shared" si="0"/>
        <v>11.248287773426355</v>
      </c>
    </row>
    <row r="66" spans="1:4" x14ac:dyDescent="0.25">
      <c r="A66" s="5" t="s">
        <v>676</v>
      </c>
      <c r="B66" s="7">
        <v>3.5598712984989289</v>
      </c>
      <c r="C66" s="7">
        <v>0</v>
      </c>
      <c r="D66" s="7">
        <f t="shared" si="0"/>
        <v>3.5598712984989289</v>
      </c>
    </row>
    <row r="67" spans="1:4" x14ac:dyDescent="0.25">
      <c r="A67" s="5" t="s">
        <v>174</v>
      </c>
      <c r="B67" s="7">
        <v>12.830452794981435</v>
      </c>
      <c r="C67" s="7">
        <v>0</v>
      </c>
      <c r="D67" s="7">
        <f t="shared" si="0"/>
        <v>12.830452794981435</v>
      </c>
    </row>
    <row r="68" spans="1:4" x14ac:dyDescent="0.25">
      <c r="A68" s="5" t="s">
        <v>677</v>
      </c>
      <c r="B68" s="7">
        <v>3.8235654687581087</v>
      </c>
      <c r="C68" s="7">
        <v>0</v>
      </c>
      <c r="D68" s="7">
        <f t="shared" si="0"/>
        <v>3.8235654687581087</v>
      </c>
    </row>
    <row r="69" spans="1:4" x14ac:dyDescent="0.25">
      <c r="A69" s="5" t="s">
        <v>678</v>
      </c>
      <c r="B69" s="7">
        <v>3.032482957980569</v>
      </c>
      <c r="C69" s="7">
        <v>0</v>
      </c>
      <c r="D69" s="7">
        <f t="shared" si="0"/>
        <v>3.032482957980569</v>
      </c>
    </row>
    <row r="70" spans="1:4" x14ac:dyDescent="0.25">
      <c r="A70" s="5" t="s">
        <v>679</v>
      </c>
      <c r="B70" s="7">
        <v>3.4280242133693393</v>
      </c>
      <c r="C70" s="7">
        <v>0</v>
      </c>
      <c r="D70" s="7">
        <f t="shared" si="0"/>
        <v>3.4280242133693393</v>
      </c>
    </row>
    <row r="71" spans="1:4" x14ac:dyDescent="0.25">
      <c r="A71" s="5" t="s">
        <v>681</v>
      </c>
      <c r="B71" s="7">
        <v>3.4280242133693393</v>
      </c>
      <c r="C71" s="7">
        <v>0</v>
      </c>
      <c r="D71" s="7">
        <f t="shared" si="0"/>
        <v>3.4280242133693393</v>
      </c>
    </row>
    <row r="72" spans="1:4" x14ac:dyDescent="0.25">
      <c r="A72" s="5" t="s">
        <v>683</v>
      </c>
      <c r="B72" s="7">
        <v>3.1643300431101586</v>
      </c>
      <c r="C72" s="7">
        <v>0</v>
      </c>
      <c r="D72" s="7">
        <f t="shared" si="0"/>
        <v>3.1643300431101586</v>
      </c>
    </row>
    <row r="73" spans="1:4" x14ac:dyDescent="0.25">
      <c r="A73" s="5" t="s">
        <v>684</v>
      </c>
      <c r="B73" s="7">
        <v>4.3509538092764695</v>
      </c>
      <c r="C73" s="7">
        <v>0</v>
      </c>
      <c r="D73" s="7">
        <f t="shared" si="0"/>
        <v>4.3509538092764695</v>
      </c>
    </row>
    <row r="74" spans="1:4" x14ac:dyDescent="0.25">
      <c r="A74" s="5" t="s">
        <v>685</v>
      </c>
      <c r="B74" s="7">
        <v>3.6917183836285186</v>
      </c>
      <c r="C74" s="7">
        <v>0</v>
      </c>
      <c r="D74" s="7">
        <f t="shared" si="0"/>
        <v>3.6917183836285186</v>
      </c>
    </row>
    <row r="75" spans="1:4" x14ac:dyDescent="0.25">
      <c r="A75" s="5" t="s">
        <v>434</v>
      </c>
      <c r="B75" s="7">
        <v>3.4280242133693393</v>
      </c>
      <c r="C75" s="7">
        <v>0</v>
      </c>
      <c r="D75" s="7">
        <f t="shared" si="0"/>
        <v>3.4280242133693393</v>
      </c>
    </row>
    <row r="76" spans="1:4" x14ac:dyDescent="0.25">
      <c r="A76" s="5" t="s">
        <v>686</v>
      </c>
      <c r="B76" s="7">
        <v>3.4280242133693393</v>
      </c>
      <c r="C76" s="7">
        <v>0</v>
      </c>
      <c r="D76" s="7">
        <f t="shared" si="0"/>
        <v>3.4280242133693393</v>
      </c>
    </row>
    <row r="77" spans="1:4" x14ac:dyDescent="0.25">
      <c r="A77" s="5" t="s">
        <v>688</v>
      </c>
      <c r="B77" s="7">
        <v>3.1643300431101586</v>
      </c>
      <c r="C77" s="7">
        <v>0</v>
      </c>
      <c r="D77" s="7">
        <f t="shared" ref="D77:D140" si="1">SUM(B77:C77)</f>
        <v>3.1643300431101586</v>
      </c>
    </row>
    <row r="78" spans="1:4" x14ac:dyDescent="0.25">
      <c r="A78" s="5" t="s">
        <v>689</v>
      </c>
      <c r="B78" s="7">
        <v>2.6369417025917992</v>
      </c>
      <c r="C78" s="7">
        <v>0</v>
      </c>
      <c r="D78" s="7">
        <f t="shared" si="1"/>
        <v>2.6369417025917992</v>
      </c>
    </row>
    <row r="79" spans="1:4" x14ac:dyDescent="0.25">
      <c r="A79" s="5" t="s">
        <v>690</v>
      </c>
      <c r="B79" s="7">
        <v>3.4280242133693393</v>
      </c>
      <c r="C79" s="7">
        <v>0</v>
      </c>
      <c r="D79" s="7">
        <f t="shared" si="1"/>
        <v>3.4280242133693393</v>
      </c>
    </row>
    <row r="80" spans="1:4" x14ac:dyDescent="0.25">
      <c r="A80" s="5" t="s">
        <v>691</v>
      </c>
      <c r="B80" s="7">
        <v>4.3509538092764695</v>
      </c>
      <c r="C80" s="7">
        <v>0</v>
      </c>
      <c r="D80" s="7">
        <f t="shared" si="1"/>
        <v>4.3509538092764695</v>
      </c>
    </row>
    <row r="81" spans="1:4" x14ac:dyDescent="0.25">
      <c r="A81" s="5" t="s">
        <v>692</v>
      </c>
      <c r="B81" s="7">
        <v>2.9006358728509793</v>
      </c>
      <c r="C81" s="7">
        <v>0</v>
      </c>
      <c r="D81" s="7">
        <f t="shared" si="1"/>
        <v>2.9006358728509793</v>
      </c>
    </row>
    <row r="82" spans="1:4" x14ac:dyDescent="0.25">
      <c r="A82" s="5" t="s">
        <v>386</v>
      </c>
      <c r="B82" s="7">
        <v>4.4828008944060587</v>
      </c>
      <c r="C82" s="7">
        <v>0</v>
      </c>
      <c r="D82" s="7">
        <f t="shared" si="1"/>
        <v>4.4828008944060587</v>
      </c>
    </row>
    <row r="83" spans="1:4" x14ac:dyDescent="0.25">
      <c r="A83" s="5" t="s">
        <v>693</v>
      </c>
      <c r="B83" s="7">
        <v>2.6369417025917992</v>
      </c>
      <c r="C83" s="7">
        <v>0</v>
      </c>
      <c r="D83" s="7">
        <f t="shared" si="1"/>
        <v>2.6369417025917992</v>
      </c>
    </row>
    <row r="84" spans="1:4" x14ac:dyDescent="0.25">
      <c r="A84" s="5" t="s">
        <v>695</v>
      </c>
      <c r="B84" s="7">
        <v>2.6369417025917992</v>
      </c>
      <c r="C84" s="7">
        <v>0</v>
      </c>
      <c r="D84" s="7">
        <f t="shared" si="1"/>
        <v>2.6369417025917992</v>
      </c>
    </row>
    <row r="85" spans="1:4" x14ac:dyDescent="0.25">
      <c r="A85" s="5" t="s">
        <v>696</v>
      </c>
      <c r="B85" s="7">
        <v>3.4280242133693393</v>
      </c>
      <c r="C85" s="7">
        <v>0</v>
      </c>
      <c r="D85" s="7">
        <f t="shared" si="1"/>
        <v>3.4280242133693393</v>
      </c>
    </row>
    <row r="86" spans="1:4" x14ac:dyDescent="0.25">
      <c r="A86" s="5" t="s">
        <v>177</v>
      </c>
      <c r="B86" s="7">
        <v>12.566758624722254</v>
      </c>
      <c r="C86" s="7">
        <v>0</v>
      </c>
      <c r="D86" s="7">
        <f t="shared" si="1"/>
        <v>12.566758624722254</v>
      </c>
    </row>
    <row r="87" spans="1:4" x14ac:dyDescent="0.25">
      <c r="A87" s="5" t="s">
        <v>148</v>
      </c>
      <c r="B87" s="7">
        <v>12.434911539592663</v>
      </c>
      <c r="C87" s="7">
        <v>0</v>
      </c>
      <c r="D87" s="7">
        <f t="shared" si="1"/>
        <v>12.434911539592663</v>
      </c>
    </row>
    <row r="88" spans="1:4" x14ac:dyDescent="0.25">
      <c r="A88" s="5" t="s">
        <v>698</v>
      </c>
      <c r="B88" s="7">
        <v>4.3509538092764695</v>
      </c>
      <c r="C88" s="7">
        <v>0</v>
      </c>
      <c r="D88" s="7">
        <f t="shared" si="1"/>
        <v>4.3509538092764695</v>
      </c>
    </row>
    <row r="89" spans="1:4" x14ac:dyDescent="0.25">
      <c r="A89" s="5" t="s">
        <v>60</v>
      </c>
      <c r="B89" s="7">
        <v>13.489688220629384</v>
      </c>
      <c r="C89" s="7">
        <v>0</v>
      </c>
      <c r="D89" s="7">
        <f t="shared" si="1"/>
        <v>13.489688220629384</v>
      </c>
    </row>
    <row r="90" spans="1:4" x14ac:dyDescent="0.25">
      <c r="A90" s="5" t="s">
        <v>699</v>
      </c>
      <c r="B90" s="7">
        <v>3.1643300431101586</v>
      </c>
      <c r="C90" s="7">
        <v>0</v>
      </c>
      <c r="D90" s="7">
        <f t="shared" si="1"/>
        <v>3.1643300431101586</v>
      </c>
    </row>
    <row r="91" spans="1:4" x14ac:dyDescent="0.25">
      <c r="A91" s="5" t="s">
        <v>700</v>
      </c>
      <c r="B91" s="7">
        <v>5.2738834051835983</v>
      </c>
      <c r="C91" s="7">
        <v>0</v>
      </c>
      <c r="D91" s="7">
        <f t="shared" si="1"/>
        <v>5.2738834051835983</v>
      </c>
    </row>
    <row r="92" spans="1:4" x14ac:dyDescent="0.25">
      <c r="A92" s="5" t="s">
        <v>701</v>
      </c>
      <c r="B92" s="7">
        <v>2.6369417025917992</v>
      </c>
      <c r="C92" s="7">
        <v>0</v>
      </c>
      <c r="D92" s="7">
        <f t="shared" si="1"/>
        <v>2.6369417025917992</v>
      </c>
    </row>
    <row r="93" spans="1:4" x14ac:dyDescent="0.25">
      <c r="A93" s="5" t="s">
        <v>702</v>
      </c>
      <c r="B93" s="7">
        <v>2.7687887877213893</v>
      </c>
      <c r="C93" s="7">
        <v>0</v>
      </c>
      <c r="D93" s="7">
        <f t="shared" si="1"/>
        <v>2.7687887877213893</v>
      </c>
    </row>
    <row r="94" spans="1:4" x14ac:dyDescent="0.25">
      <c r="A94" s="5" t="s">
        <v>260</v>
      </c>
      <c r="B94" s="7">
        <v>3.6917183836285186</v>
      </c>
      <c r="C94" s="7">
        <v>0</v>
      </c>
      <c r="D94" s="7">
        <f t="shared" si="1"/>
        <v>3.6917183836285186</v>
      </c>
    </row>
    <row r="95" spans="1:4" x14ac:dyDescent="0.25">
      <c r="A95" s="5" t="s">
        <v>703</v>
      </c>
      <c r="B95" s="7">
        <v>2.6369417025917992</v>
      </c>
      <c r="C95" s="7">
        <v>0</v>
      </c>
      <c r="D95" s="7">
        <f t="shared" si="1"/>
        <v>2.6369417025917992</v>
      </c>
    </row>
    <row r="96" spans="1:4" x14ac:dyDescent="0.25">
      <c r="A96" s="5" t="s">
        <v>704</v>
      </c>
      <c r="B96" s="7">
        <v>3.032482957980569</v>
      </c>
      <c r="C96" s="7">
        <v>0</v>
      </c>
      <c r="D96" s="7">
        <f t="shared" si="1"/>
        <v>3.032482957980569</v>
      </c>
    </row>
    <row r="97" spans="1:4" x14ac:dyDescent="0.25">
      <c r="A97" s="5" t="s">
        <v>387</v>
      </c>
      <c r="B97" s="7">
        <v>2.6369417025917992</v>
      </c>
      <c r="C97" s="7">
        <v>0</v>
      </c>
      <c r="D97" s="7">
        <f t="shared" si="1"/>
        <v>2.6369417025917992</v>
      </c>
    </row>
    <row r="98" spans="1:4" x14ac:dyDescent="0.25">
      <c r="A98" s="5" t="s">
        <v>705</v>
      </c>
      <c r="B98" s="7">
        <v>3.2961771282397496</v>
      </c>
      <c r="C98" s="7">
        <v>0</v>
      </c>
      <c r="D98" s="7">
        <f t="shared" si="1"/>
        <v>3.2961771282397496</v>
      </c>
    </row>
    <row r="99" spans="1:4" x14ac:dyDescent="0.25">
      <c r="A99" s="5" t="s">
        <v>706</v>
      </c>
      <c r="B99" s="7">
        <v>3.4280242133693393</v>
      </c>
      <c r="C99" s="7">
        <v>0</v>
      </c>
      <c r="D99" s="7">
        <f t="shared" si="1"/>
        <v>3.4280242133693393</v>
      </c>
    </row>
    <row r="100" spans="1:4" x14ac:dyDescent="0.25">
      <c r="A100" s="5" t="s">
        <v>707</v>
      </c>
      <c r="B100" s="7">
        <v>2.9006358728509793</v>
      </c>
      <c r="C100" s="7">
        <v>0</v>
      </c>
      <c r="D100" s="7">
        <f t="shared" si="1"/>
        <v>2.9006358728509793</v>
      </c>
    </row>
    <row r="101" spans="1:4" x14ac:dyDescent="0.25">
      <c r="A101" s="5" t="s">
        <v>708</v>
      </c>
      <c r="B101" s="7">
        <v>3.5598712984989289</v>
      </c>
      <c r="C101" s="7">
        <v>0</v>
      </c>
      <c r="D101" s="7">
        <f t="shared" si="1"/>
        <v>3.5598712984989289</v>
      </c>
    </row>
    <row r="102" spans="1:4" x14ac:dyDescent="0.25">
      <c r="A102" s="5" t="s">
        <v>709</v>
      </c>
      <c r="B102" s="7">
        <v>3.5598712984989289</v>
      </c>
      <c r="C102" s="7">
        <v>0</v>
      </c>
      <c r="D102" s="7">
        <f t="shared" si="1"/>
        <v>3.5598712984989289</v>
      </c>
    </row>
    <row r="103" spans="1:4" x14ac:dyDescent="0.25">
      <c r="A103" s="5" t="s">
        <v>710</v>
      </c>
      <c r="B103" s="7">
        <v>3.032482957980569</v>
      </c>
      <c r="C103" s="7">
        <v>0</v>
      </c>
      <c r="D103" s="7">
        <f t="shared" si="1"/>
        <v>3.032482957980569</v>
      </c>
    </row>
    <row r="104" spans="1:4" x14ac:dyDescent="0.25">
      <c r="A104" s="5" t="s">
        <v>711</v>
      </c>
      <c r="B104" s="7">
        <v>2.6369417025917992</v>
      </c>
      <c r="C104" s="7">
        <v>0</v>
      </c>
      <c r="D104" s="7">
        <f t="shared" si="1"/>
        <v>2.6369417025917992</v>
      </c>
    </row>
    <row r="105" spans="1:4" x14ac:dyDescent="0.25">
      <c r="A105" s="5" t="s">
        <v>712</v>
      </c>
      <c r="B105" s="7">
        <v>3.4280242133693393</v>
      </c>
      <c r="C105" s="7">
        <v>0</v>
      </c>
      <c r="D105" s="7">
        <f t="shared" si="1"/>
        <v>3.4280242133693393</v>
      </c>
    </row>
    <row r="106" spans="1:4" x14ac:dyDescent="0.25">
      <c r="A106" s="5" t="s">
        <v>713</v>
      </c>
      <c r="B106" s="7">
        <v>2.6369417025917992</v>
      </c>
      <c r="C106" s="7">
        <v>0</v>
      </c>
      <c r="D106" s="7">
        <f t="shared" si="1"/>
        <v>2.6369417025917992</v>
      </c>
    </row>
    <row r="107" spans="1:4" x14ac:dyDescent="0.25">
      <c r="A107" s="5" t="s">
        <v>233</v>
      </c>
      <c r="B107" s="7">
        <v>3.2961771282397496</v>
      </c>
      <c r="C107" s="7">
        <v>0</v>
      </c>
      <c r="D107" s="7">
        <f t="shared" si="1"/>
        <v>3.2961771282397496</v>
      </c>
    </row>
    <row r="108" spans="1:4" x14ac:dyDescent="0.25">
      <c r="A108" s="5" t="s">
        <v>714</v>
      </c>
      <c r="B108" s="7">
        <v>2.6369417025917992</v>
      </c>
      <c r="C108" s="7">
        <v>0</v>
      </c>
      <c r="D108" s="7">
        <f t="shared" si="1"/>
        <v>2.6369417025917992</v>
      </c>
    </row>
    <row r="109" spans="1:4" x14ac:dyDescent="0.25">
      <c r="A109" s="5" t="s">
        <v>715</v>
      </c>
      <c r="B109" s="7">
        <v>2.9006358728509793</v>
      </c>
      <c r="C109" s="7">
        <v>0</v>
      </c>
      <c r="D109" s="7">
        <f t="shared" si="1"/>
        <v>2.9006358728509793</v>
      </c>
    </row>
    <row r="110" spans="1:4" x14ac:dyDescent="0.25">
      <c r="A110" s="5" t="s">
        <v>716</v>
      </c>
      <c r="B110" s="7">
        <v>3.5598712984989289</v>
      </c>
      <c r="C110" s="7">
        <v>0</v>
      </c>
      <c r="D110" s="7">
        <f t="shared" si="1"/>
        <v>3.5598712984989289</v>
      </c>
    </row>
    <row r="111" spans="1:4" x14ac:dyDescent="0.25">
      <c r="A111" s="5" t="s">
        <v>717</v>
      </c>
      <c r="B111" s="7">
        <v>5.2738834051835983</v>
      </c>
      <c r="C111" s="7">
        <v>0</v>
      </c>
      <c r="D111" s="7">
        <f t="shared" si="1"/>
        <v>5.2738834051835983</v>
      </c>
    </row>
    <row r="112" spans="1:4" x14ac:dyDescent="0.25">
      <c r="A112" s="5" t="s">
        <v>718</v>
      </c>
      <c r="B112" s="7">
        <v>3.9554125538876996</v>
      </c>
      <c r="C112" s="7">
        <v>0</v>
      </c>
      <c r="D112" s="7">
        <f t="shared" si="1"/>
        <v>3.9554125538876996</v>
      </c>
    </row>
    <row r="113" spans="1:4" x14ac:dyDescent="0.25">
      <c r="A113" s="5" t="s">
        <v>719</v>
      </c>
      <c r="B113" s="7">
        <v>3.032482957980569</v>
      </c>
      <c r="C113" s="7">
        <v>0</v>
      </c>
      <c r="D113" s="7">
        <f t="shared" si="1"/>
        <v>3.032482957980569</v>
      </c>
    </row>
    <row r="114" spans="1:4" x14ac:dyDescent="0.25">
      <c r="A114" s="5" t="s">
        <v>388</v>
      </c>
      <c r="B114" s="7">
        <v>4.0872596390172893</v>
      </c>
      <c r="C114" s="7">
        <v>0</v>
      </c>
      <c r="D114" s="7">
        <f t="shared" si="1"/>
        <v>4.0872596390172893</v>
      </c>
    </row>
    <row r="115" spans="1:4" x14ac:dyDescent="0.25">
      <c r="A115" s="5" t="s">
        <v>720</v>
      </c>
      <c r="B115" s="7">
        <v>4.3509538092764695</v>
      </c>
      <c r="C115" s="7">
        <v>0</v>
      </c>
      <c r="D115" s="7">
        <f t="shared" si="1"/>
        <v>4.3509538092764695</v>
      </c>
    </row>
    <row r="116" spans="1:4" x14ac:dyDescent="0.25">
      <c r="A116" s="5" t="s">
        <v>721</v>
      </c>
      <c r="B116" s="7">
        <v>2.6369417025917992</v>
      </c>
      <c r="C116" s="7">
        <v>0</v>
      </c>
      <c r="D116" s="7">
        <f t="shared" si="1"/>
        <v>2.6369417025917992</v>
      </c>
    </row>
    <row r="117" spans="1:4" x14ac:dyDescent="0.25">
      <c r="A117" s="5" t="s">
        <v>722</v>
      </c>
      <c r="B117" s="7">
        <v>3.5598712984989289</v>
      </c>
      <c r="C117" s="7">
        <v>0</v>
      </c>
      <c r="D117" s="7">
        <f t="shared" si="1"/>
        <v>3.5598712984989289</v>
      </c>
    </row>
    <row r="118" spans="1:4" x14ac:dyDescent="0.25">
      <c r="A118" s="5" t="s">
        <v>389</v>
      </c>
      <c r="B118" s="7">
        <v>3.6917183836285186</v>
      </c>
      <c r="C118" s="7">
        <v>0</v>
      </c>
      <c r="D118" s="7">
        <f t="shared" si="1"/>
        <v>3.6917183836285186</v>
      </c>
    </row>
    <row r="119" spans="1:4" x14ac:dyDescent="0.25">
      <c r="A119" s="5" t="s">
        <v>723</v>
      </c>
      <c r="B119" s="7">
        <v>4.3509538092764695</v>
      </c>
      <c r="C119" s="7">
        <v>0</v>
      </c>
      <c r="D119" s="7">
        <f t="shared" si="1"/>
        <v>4.3509538092764695</v>
      </c>
    </row>
    <row r="120" spans="1:4" x14ac:dyDescent="0.25">
      <c r="A120" s="5" t="s">
        <v>15</v>
      </c>
      <c r="B120" s="7">
        <v>8.0560104508943997</v>
      </c>
      <c r="C120" s="7">
        <v>2.1080737151406053E-2</v>
      </c>
      <c r="D120" s="7">
        <f t="shared" si="1"/>
        <v>8.0770911880458058</v>
      </c>
    </row>
    <row r="121" spans="1:4" x14ac:dyDescent="0.25">
      <c r="A121" s="5" t="s">
        <v>724</v>
      </c>
      <c r="B121" s="7">
        <v>3.5598712984989289</v>
      </c>
      <c r="C121" s="7">
        <v>0</v>
      </c>
      <c r="D121" s="7">
        <f t="shared" si="1"/>
        <v>3.5598712984989289</v>
      </c>
    </row>
    <row r="122" spans="1:4" x14ac:dyDescent="0.25">
      <c r="A122" s="5" t="s">
        <v>605</v>
      </c>
      <c r="B122" s="7">
        <v>2.9006358728509793</v>
      </c>
      <c r="C122" s="7">
        <v>0</v>
      </c>
      <c r="D122" s="7">
        <f t="shared" si="1"/>
        <v>2.9006358728509793</v>
      </c>
    </row>
    <row r="123" spans="1:4" x14ac:dyDescent="0.25">
      <c r="A123" s="5" t="s">
        <v>725</v>
      </c>
      <c r="B123" s="7">
        <v>3.032482957980569</v>
      </c>
      <c r="C123" s="7">
        <v>0</v>
      </c>
      <c r="D123" s="7">
        <f t="shared" si="1"/>
        <v>3.032482957980569</v>
      </c>
    </row>
    <row r="124" spans="1:4" x14ac:dyDescent="0.25">
      <c r="A124" s="5" t="s">
        <v>726</v>
      </c>
      <c r="B124" s="7">
        <v>2.6369417025917992</v>
      </c>
      <c r="C124" s="7">
        <v>0</v>
      </c>
      <c r="D124" s="7">
        <f t="shared" si="1"/>
        <v>2.6369417025917992</v>
      </c>
    </row>
    <row r="125" spans="1:4" x14ac:dyDescent="0.25">
      <c r="A125" s="5" t="s">
        <v>728</v>
      </c>
      <c r="B125" s="7">
        <v>2.6369417025917992</v>
      </c>
      <c r="C125" s="7">
        <v>0</v>
      </c>
      <c r="D125" s="7">
        <f t="shared" si="1"/>
        <v>2.6369417025917992</v>
      </c>
    </row>
    <row r="126" spans="1:4" x14ac:dyDescent="0.25">
      <c r="A126" s="5" t="s">
        <v>390</v>
      </c>
      <c r="B126" s="7">
        <v>3.4280242133693393</v>
      </c>
      <c r="C126" s="7">
        <v>0</v>
      </c>
      <c r="D126" s="7">
        <f t="shared" si="1"/>
        <v>3.4280242133693393</v>
      </c>
    </row>
    <row r="127" spans="1:4" x14ac:dyDescent="0.25">
      <c r="A127" s="5" t="s">
        <v>261</v>
      </c>
      <c r="B127" s="7">
        <v>4.3509538092764695</v>
      </c>
      <c r="C127" s="7">
        <v>0</v>
      </c>
      <c r="D127" s="7">
        <f t="shared" si="1"/>
        <v>4.3509538092764695</v>
      </c>
    </row>
    <row r="128" spans="1:4" x14ac:dyDescent="0.25">
      <c r="A128" s="5" t="s">
        <v>730</v>
      </c>
      <c r="B128" s="7">
        <v>2.6369417025917992</v>
      </c>
      <c r="C128" s="7">
        <v>0</v>
      </c>
      <c r="D128" s="7">
        <f t="shared" si="1"/>
        <v>2.6369417025917992</v>
      </c>
    </row>
    <row r="129" spans="1:4" x14ac:dyDescent="0.25">
      <c r="A129" s="5" t="s">
        <v>731</v>
      </c>
      <c r="B129" s="7">
        <v>3.4280242133693393</v>
      </c>
      <c r="C129" s="7">
        <v>0</v>
      </c>
      <c r="D129" s="7">
        <f t="shared" si="1"/>
        <v>3.4280242133693393</v>
      </c>
    </row>
    <row r="130" spans="1:4" x14ac:dyDescent="0.25">
      <c r="A130" s="5" t="s">
        <v>182</v>
      </c>
      <c r="B130" s="7">
        <v>11.248287773426355</v>
      </c>
      <c r="C130" s="7">
        <v>0</v>
      </c>
      <c r="D130" s="7">
        <f t="shared" si="1"/>
        <v>11.248287773426355</v>
      </c>
    </row>
    <row r="131" spans="1:4" x14ac:dyDescent="0.25">
      <c r="A131" s="5" t="s">
        <v>732</v>
      </c>
      <c r="B131" s="7">
        <v>3.4280242133693393</v>
      </c>
      <c r="C131" s="7">
        <v>0</v>
      </c>
      <c r="D131" s="7">
        <f t="shared" si="1"/>
        <v>3.4280242133693393</v>
      </c>
    </row>
    <row r="132" spans="1:4" x14ac:dyDescent="0.25">
      <c r="A132" s="5" t="s">
        <v>105</v>
      </c>
      <c r="B132" s="7">
        <v>118.22798414803457</v>
      </c>
      <c r="C132" s="7">
        <v>178.40635573851881</v>
      </c>
      <c r="D132" s="7">
        <f t="shared" si="1"/>
        <v>296.63433988655339</v>
      </c>
    </row>
    <row r="133" spans="1:4" x14ac:dyDescent="0.25">
      <c r="A133" s="5" t="s">
        <v>734</v>
      </c>
      <c r="B133" s="7">
        <v>2.7687887877213893</v>
      </c>
      <c r="C133" s="7">
        <v>0</v>
      </c>
      <c r="D133" s="7">
        <f t="shared" si="1"/>
        <v>2.7687887877213893</v>
      </c>
    </row>
    <row r="134" spans="1:4" x14ac:dyDescent="0.25">
      <c r="A134" s="5" t="s">
        <v>270</v>
      </c>
      <c r="B134" s="7">
        <v>2.7687887877213893</v>
      </c>
      <c r="C134" s="7">
        <v>0</v>
      </c>
      <c r="D134" s="7">
        <f t="shared" si="1"/>
        <v>2.7687887877213893</v>
      </c>
    </row>
    <row r="135" spans="1:4" x14ac:dyDescent="0.25">
      <c r="A135" s="5" t="s">
        <v>736</v>
      </c>
      <c r="B135" s="7">
        <v>4.4828008944060587</v>
      </c>
      <c r="C135" s="7">
        <v>0</v>
      </c>
      <c r="D135" s="7">
        <f t="shared" si="1"/>
        <v>4.4828008944060587</v>
      </c>
    </row>
    <row r="136" spans="1:4" x14ac:dyDescent="0.25">
      <c r="A136" s="5" t="s">
        <v>737</v>
      </c>
      <c r="B136" s="7">
        <v>3.8235654687581087</v>
      </c>
      <c r="C136" s="7">
        <v>0</v>
      </c>
      <c r="D136" s="7">
        <f t="shared" si="1"/>
        <v>3.8235654687581087</v>
      </c>
    </row>
    <row r="137" spans="1:4" x14ac:dyDescent="0.25">
      <c r="A137" s="5" t="s">
        <v>361</v>
      </c>
      <c r="B137" s="7">
        <v>2.7687887877213893</v>
      </c>
      <c r="C137" s="7">
        <v>0</v>
      </c>
      <c r="D137" s="7">
        <f t="shared" si="1"/>
        <v>2.7687887877213893</v>
      </c>
    </row>
    <row r="138" spans="1:4" x14ac:dyDescent="0.25">
      <c r="A138" s="5" t="s">
        <v>738</v>
      </c>
      <c r="B138" s="7">
        <v>2.6369417025917992</v>
      </c>
      <c r="C138" s="7">
        <v>0</v>
      </c>
      <c r="D138" s="7">
        <f t="shared" si="1"/>
        <v>2.6369417025917992</v>
      </c>
    </row>
    <row r="139" spans="1:4" x14ac:dyDescent="0.25">
      <c r="A139" s="5" t="s">
        <v>739</v>
      </c>
      <c r="B139" s="7">
        <v>3.2961771282397496</v>
      </c>
      <c r="C139" s="7">
        <v>0</v>
      </c>
      <c r="D139" s="7">
        <f t="shared" si="1"/>
        <v>3.2961771282397496</v>
      </c>
    </row>
    <row r="140" spans="1:4" x14ac:dyDescent="0.25">
      <c r="A140" s="5" t="s">
        <v>741</v>
      </c>
      <c r="B140" s="7">
        <v>3.032482957980569</v>
      </c>
      <c r="C140" s="7">
        <v>0</v>
      </c>
      <c r="D140" s="7">
        <f t="shared" si="1"/>
        <v>3.032482957980569</v>
      </c>
    </row>
    <row r="141" spans="1:4" x14ac:dyDescent="0.25">
      <c r="A141" s="5" t="s">
        <v>742</v>
      </c>
      <c r="B141" s="7">
        <v>2.9006358728509793</v>
      </c>
      <c r="C141" s="7">
        <v>0</v>
      </c>
      <c r="D141" s="7">
        <f t="shared" ref="D141:D204" si="2">SUM(B141:C141)</f>
        <v>2.9006358728509793</v>
      </c>
    </row>
    <row r="142" spans="1:4" x14ac:dyDescent="0.25">
      <c r="A142" s="5" t="s">
        <v>743</v>
      </c>
      <c r="B142" s="7">
        <v>3.9554125538876996</v>
      </c>
      <c r="C142" s="7">
        <v>0</v>
      </c>
      <c r="D142" s="7">
        <f t="shared" si="2"/>
        <v>3.9554125538876996</v>
      </c>
    </row>
    <row r="143" spans="1:4" x14ac:dyDescent="0.25">
      <c r="A143" s="5" t="s">
        <v>744</v>
      </c>
      <c r="B143" s="7">
        <v>3.2961771282397496</v>
      </c>
      <c r="C143" s="7">
        <v>0</v>
      </c>
      <c r="D143" s="7">
        <f t="shared" si="2"/>
        <v>3.2961771282397496</v>
      </c>
    </row>
    <row r="144" spans="1:4" x14ac:dyDescent="0.25">
      <c r="A144" s="5" t="s">
        <v>745</v>
      </c>
      <c r="B144" s="7">
        <v>3.5598712984989289</v>
      </c>
      <c r="C144" s="7">
        <v>0</v>
      </c>
      <c r="D144" s="7">
        <f t="shared" si="2"/>
        <v>3.5598712984989289</v>
      </c>
    </row>
    <row r="145" spans="1:4" x14ac:dyDescent="0.25">
      <c r="A145" s="5" t="s">
        <v>746</v>
      </c>
      <c r="B145" s="7">
        <v>4.6146479795356488</v>
      </c>
      <c r="C145" s="7">
        <v>0</v>
      </c>
      <c r="D145" s="7">
        <f t="shared" si="2"/>
        <v>4.6146479795356488</v>
      </c>
    </row>
    <row r="146" spans="1:4" x14ac:dyDescent="0.25">
      <c r="A146" s="5" t="s">
        <v>747</v>
      </c>
      <c r="B146" s="7">
        <v>4.2191067241468794</v>
      </c>
      <c r="C146" s="7">
        <v>0</v>
      </c>
      <c r="D146" s="7">
        <f t="shared" si="2"/>
        <v>4.2191067241468794</v>
      </c>
    </row>
    <row r="147" spans="1:4" x14ac:dyDescent="0.25">
      <c r="A147" s="5" t="s">
        <v>218</v>
      </c>
      <c r="B147" s="7">
        <v>103.33615189838228</v>
      </c>
      <c r="C147" s="7">
        <v>0</v>
      </c>
      <c r="D147" s="7">
        <f t="shared" si="2"/>
        <v>103.33615189838228</v>
      </c>
    </row>
    <row r="148" spans="1:4" x14ac:dyDescent="0.25">
      <c r="A148" s="5" t="s">
        <v>262</v>
      </c>
      <c r="B148" s="7">
        <v>2.7687887877213893</v>
      </c>
      <c r="C148" s="7">
        <v>0</v>
      </c>
      <c r="D148" s="7">
        <f t="shared" si="2"/>
        <v>2.7687887877213893</v>
      </c>
    </row>
    <row r="149" spans="1:4" x14ac:dyDescent="0.25">
      <c r="A149" s="5" t="s">
        <v>748</v>
      </c>
      <c r="B149" s="7">
        <v>5.2738834051835983</v>
      </c>
      <c r="C149" s="7">
        <v>0</v>
      </c>
      <c r="D149" s="7">
        <f t="shared" si="2"/>
        <v>5.2738834051835983</v>
      </c>
    </row>
    <row r="150" spans="1:4" x14ac:dyDescent="0.25">
      <c r="A150" s="5" t="s">
        <v>749</v>
      </c>
      <c r="B150" s="7">
        <v>3.9554125538876996</v>
      </c>
      <c r="C150" s="7">
        <v>0</v>
      </c>
      <c r="D150" s="7">
        <f t="shared" si="2"/>
        <v>3.9554125538876996</v>
      </c>
    </row>
    <row r="151" spans="1:4" x14ac:dyDescent="0.25">
      <c r="A151" s="5" t="s">
        <v>750</v>
      </c>
      <c r="B151" s="7">
        <v>3.032482957980569</v>
      </c>
      <c r="C151" s="7">
        <v>0</v>
      </c>
      <c r="D151" s="7">
        <f t="shared" si="2"/>
        <v>3.032482957980569</v>
      </c>
    </row>
    <row r="152" spans="1:4" x14ac:dyDescent="0.25">
      <c r="A152" s="5" t="s">
        <v>751</v>
      </c>
      <c r="B152" s="7">
        <v>3.032482957980569</v>
      </c>
      <c r="C152" s="7">
        <v>0</v>
      </c>
      <c r="D152" s="7">
        <f t="shared" si="2"/>
        <v>3.032482957980569</v>
      </c>
    </row>
    <row r="153" spans="1:4" x14ac:dyDescent="0.25">
      <c r="A153" s="5" t="s">
        <v>752</v>
      </c>
      <c r="B153" s="7">
        <v>2.7687887877213893</v>
      </c>
      <c r="C153" s="7">
        <v>0</v>
      </c>
      <c r="D153" s="7">
        <f t="shared" si="2"/>
        <v>2.7687887877213893</v>
      </c>
    </row>
    <row r="154" spans="1:4" x14ac:dyDescent="0.25">
      <c r="A154" s="5" t="s">
        <v>753</v>
      </c>
      <c r="B154" s="7">
        <v>2.6369417025917992</v>
      </c>
      <c r="C154" s="7">
        <v>0</v>
      </c>
      <c r="D154" s="7">
        <f t="shared" si="2"/>
        <v>2.6369417025917992</v>
      </c>
    </row>
    <row r="155" spans="1:4" x14ac:dyDescent="0.25">
      <c r="A155" s="5" t="s">
        <v>754</v>
      </c>
      <c r="B155" s="7">
        <v>2.6369417025917992</v>
      </c>
      <c r="C155" s="7">
        <v>0</v>
      </c>
      <c r="D155" s="7">
        <f t="shared" si="2"/>
        <v>2.6369417025917992</v>
      </c>
    </row>
    <row r="156" spans="1:4" x14ac:dyDescent="0.25">
      <c r="A156" s="5" t="s">
        <v>263</v>
      </c>
      <c r="B156" s="7">
        <v>3.4280242133693393</v>
      </c>
      <c r="C156" s="7">
        <v>0</v>
      </c>
      <c r="D156" s="7">
        <f t="shared" si="2"/>
        <v>3.4280242133693393</v>
      </c>
    </row>
    <row r="157" spans="1:4" x14ac:dyDescent="0.25">
      <c r="A157" s="5" t="s">
        <v>756</v>
      </c>
      <c r="B157" s="7">
        <v>2.6369417025917992</v>
      </c>
      <c r="C157" s="7">
        <v>0</v>
      </c>
      <c r="D157" s="7">
        <f t="shared" si="2"/>
        <v>2.6369417025917992</v>
      </c>
    </row>
    <row r="158" spans="1:4" x14ac:dyDescent="0.25">
      <c r="A158" s="5" t="s">
        <v>757</v>
      </c>
      <c r="B158" s="7">
        <v>2.6369417025917992</v>
      </c>
      <c r="C158" s="7">
        <v>0</v>
      </c>
      <c r="D158" s="7">
        <f t="shared" si="2"/>
        <v>2.6369417025917992</v>
      </c>
    </row>
    <row r="159" spans="1:4" x14ac:dyDescent="0.25">
      <c r="A159" s="5" t="s">
        <v>758</v>
      </c>
      <c r="B159" s="7">
        <v>2.6369417025917992</v>
      </c>
      <c r="C159" s="7">
        <v>0</v>
      </c>
      <c r="D159" s="7">
        <f t="shared" si="2"/>
        <v>2.6369417025917992</v>
      </c>
    </row>
    <row r="160" spans="1:4" x14ac:dyDescent="0.25">
      <c r="A160" s="5" t="s">
        <v>759</v>
      </c>
      <c r="B160" s="7">
        <v>2.6369417025917992</v>
      </c>
      <c r="C160" s="7">
        <v>0</v>
      </c>
      <c r="D160" s="7">
        <f t="shared" si="2"/>
        <v>2.6369417025917992</v>
      </c>
    </row>
    <row r="161" spans="1:4" x14ac:dyDescent="0.25">
      <c r="A161" s="5" t="s">
        <v>760</v>
      </c>
      <c r="B161" s="7">
        <v>5.2738834051835983</v>
      </c>
      <c r="C161" s="7">
        <v>0</v>
      </c>
      <c r="D161" s="7">
        <f t="shared" si="2"/>
        <v>5.2738834051835983</v>
      </c>
    </row>
    <row r="162" spans="1:4" x14ac:dyDescent="0.25">
      <c r="A162" s="5" t="s">
        <v>761</v>
      </c>
      <c r="B162" s="7">
        <v>2.7687887877213893</v>
      </c>
      <c r="C162" s="7">
        <v>0</v>
      </c>
      <c r="D162" s="7">
        <f t="shared" si="2"/>
        <v>2.7687887877213893</v>
      </c>
    </row>
    <row r="163" spans="1:4" x14ac:dyDescent="0.25">
      <c r="A163" s="5" t="s">
        <v>762</v>
      </c>
      <c r="B163" s="7">
        <v>3.1643300431101586</v>
      </c>
      <c r="C163" s="7">
        <v>0</v>
      </c>
      <c r="D163" s="7">
        <f t="shared" si="2"/>
        <v>3.1643300431101586</v>
      </c>
    </row>
    <row r="164" spans="1:4" x14ac:dyDescent="0.25">
      <c r="A164" s="5" t="s">
        <v>130</v>
      </c>
      <c r="B164" s="7">
        <v>115.1767526268257</v>
      </c>
      <c r="C164" s="7">
        <v>187.84228432149297</v>
      </c>
      <c r="D164" s="7">
        <f t="shared" si="2"/>
        <v>303.01903694831867</v>
      </c>
    </row>
    <row r="165" spans="1:4" x14ac:dyDescent="0.25">
      <c r="A165" s="5" t="s">
        <v>764</v>
      </c>
      <c r="B165" s="7">
        <v>2.6369417025917992</v>
      </c>
      <c r="C165" s="7">
        <v>0</v>
      </c>
      <c r="D165" s="7">
        <f t="shared" si="2"/>
        <v>2.6369417025917992</v>
      </c>
    </row>
    <row r="166" spans="1:4" x14ac:dyDescent="0.25">
      <c r="A166" s="5" t="s">
        <v>765</v>
      </c>
      <c r="B166" s="7">
        <v>3.2961771282397496</v>
      </c>
      <c r="C166" s="7">
        <v>0</v>
      </c>
      <c r="D166" s="7">
        <f t="shared" si="2"/>
        <v>3.2961771282397496</v>
      </c>
    </row>
    <row r="167" spans="1:4" x14ac:dyDescent="0.25">
      <c r="A167" s="5" t="s">
        <v>766</v>
      </c>
      <c r="B167" s="7">
        <v>3.032482957980569</v>
      </c>
      <c r="C167" s="7">
        <v>0</v>
      </c>
      <c r="D167" s="7">
        <f t="shared" si="2"/>
        <v>3.032482957980569</v>
      </c>
    </row>
    <row r="168" spans="1:4" x14ac:dyDescent="0.25">
      <c r="A168" s="5" t="s">
        <v>767</v>
      </c>
      <c r="B168" s="7">
        <v>3.5598712984989289</v>
      </c>
      <c r="C168" s="7">
        <v>0</v>
      </c>
      <c r="D168" s="7">
        <f t="shared" si="2"/>
        <v>3.5598712984989289</v>
      </c>
    </row>
    <row r="169" spans="1:4" x14ac:dyDescent="0.25">
      <c r="A169" s="5" t="s">
        <v>229</v>
      </c>
      <c r="B169" s="7">
        <v>94.724805827547726</v>
      </c>
      <c r="C169" s="7">
        <v>0</v>
      </c>
      <c r="D169" s="7">
        <f t="shared" si="2"/>
        <v>94.724805827547726</v>
      </c>
    </row>
    <row r="170" spans="1:4" x14ac:dyDescent="0.25">
      <c r="A170" s="5" t="s">
        <v>768</v>
      </c>
      <c r="B170" s="7">
        <v>3.2961771282397496</v>
      </c>
      <c r="C170" s="7">
        <v>0</v>
      </c>
      <c r="D170" s="7">
        <f t="shared" si="2"/>
        <v>3.2961771282397496</v>
      </c>
    </row>
    <row r="171" spans="1:4" x14ac:dyDescent="0.25">
      <c r="A171" s="5" t="s">
        <v>769</v>
      </c>
      <c r="B171" s="7">
        <v>2.7687887877213893</v>
      </c>
      <c r="C171" s="7">
        <v>0</v>
      </c>
      <c r="D171" s="7">
        <f t="shared" si="2"/>
        <v>2.7687887877213893</v>
      </c>
    </row>
    <row r="172" spans="1:4" x14ac:dyDescent="0.25">
      <c r="A172" s="5" t="s">
        <v>264</v>
      </c>
      <c r="B172" s="7">
        <v>3.032482957980569</v>
      </c>
      <c r="C172" s="7">
        <v>0</v>
      </c>
      <c r="D172" s="7">
        <f t="shared" si="2"/>
        <v>3.032482957980569</v>
      </c>
    </row>
    <row r="173" spans="1:4" x14ac:dyDescent="0.25">
      <c r="A173" s="5" t="s">
        <v>238</v>
      </c>
      <c r="B173" s="7">
        <v>6.8693866847280898</v>
      </c>
      <c r="C173" s="7">
        <v>0</v>
      </c>
      <c r="D173" s="7">
        <f t="shared" si="2"/>
        <v>6.8693866847280898</v>
      </c>
    </row>
    <row r="174" spans="1:4" x14ac:dyDescent="0.25">
      <c r="A174" s="5" t="s">
        <v>771</v>
      </c>
      <c r="B174" s="7">
        <v>3.4280242133693393</v>
      </c>
      <c r="C174" s="7">
        <v>0</v>
      </c>
      <c r="D174" s="7">
        <f t="shared" si="2"/>
        <v>3.4280242133693393</v>
      </c>
    </row>
    <row r="175" spans="1:4" x14ac:dyDescent="0.25">
      <c r="A175" s="5" t="s">
        <v>774</v>
      </c>
      <c r="B175" s="7">
        <v>3.5598712984989289</v>
      </c>
      <c r="C175" s="7">
        <v>0</v>
      </c>
      <c r="D175" s="7">
        <f t="shared" si="2"/>
        <v>3.5598712984989289</v>
      </c>
    </row>
    <row r="176" spans="1:4" x14ac:dyDescent="0.25">
      <c r="A176" s="5" t="s">
        <v>776</v>
      </c>
      <c r="B176" s="7">
        <v>2.7687887877213893</v>
      </c>
      <c r="C176" s="7">
        <v>0</v>
      </c>
      <c r="D176" s="7">
        <f t="shared" si="2"/>
        <v>2.7687887877213893</v>
      </c>
    </row>
    <row r="177" spans="1:4" x14ac:dyDescent="0.25">
      <c r="A177" s="5" t="s">
        <v>778</v>
      </c>
      <c r="B177" s="7">
        <v>2.7687887877213893</v>
      </c>
      <c r="C177" s="7">
        <v>0</v>
      </c>
      <c r="D177" s="7">
        <f t="shared" si="2"/>
        <v>2.7687887877213893</v>
      </c>
    </row>
    <row r="178" spans="1:4" x14ac:dyDescent="0.25">
      <c r="A178" s="5" t="s">
        <v>779</v>
      </c>
      <c r="B178" s="7">
        <v>4.2191067241468794</v>
      </c>
      <c r="C178" s="7">
        <v>0</v>
      </c>
      <c r="D178" s="7">
        <f t="shared" si="2"/>
        <v>4.2191067241468794</v>
      </c>
    </row>
    <row r="179" spans="1:4" x14ac:dyDescent="0.25">
      <c r="A179" s="5" t="s">
        <v>76</v>
      </c>
      <c r="B179" s="7">
        <v>6.7375395995985006</v>
      </c>
      <c r="C179" s="7">
        <v>0.15952510000092457</v>
      </c>
      <c r="D179" s="7">
        <f t="shared" si="2"/>
        <v>6.8970646995994249</v>
      </c>
    </row>
    <row r="180" spans="1:4" x14ac:dyDescent="0.25">
      <c r="A180" s="5" t="s">
        <v>780</v>
      </c>
      <c r="B180" s="7">
        <v>3.5598712984989289</v>
      </c>
      <c r="C180" s="7">
        <v>0</v>
      </c>
      <c r="D180" s="7">
        <f t="shared" si="2"/>
        <v>3.5598712984989289</v>
      </c>
    </row>
    <row r="181" spans="1:4" x14ac:dyDescent="0.25">
      <c r="A181" s="5" t="s">
        <v>265</v>
      </c>
      <c r="B181" s="7">
        <v>2.6369417025917992</v>
      </c>
      <c r="C181" s="7">
        <v>0</v>
      </c>
      <c r="D181" s="7">
        <f t="shared" si="2"/>
        <v>2.6369417025917992</v>
      </c>
    </row>
    <row r="182" spans="1:4" x14ac:dyDescent="0.25">
      <c r="A182" s="5" t="s">
        <v>781</v>
      </c>
      <c r="B182" s="7">
        <v>3.6917183836285186</v>
      </c>
      <c r="C182" s="7">
        <v>0</v>
      </c>
      <c r="D182" s="7">
        <f t="shared" si="2"/>
        <v>3.6917183836285186</v>
      </c>
    </row>
    <row r="183" spans="1:4" x14ac:dyDescent="0.25">
      <c r="A183" s="5" t="s">
        <v>782</v>
      </c>
      <c r="B183" s="7">
        <v>3.4280242133693393</v>
      </c>
      <c r="C183" s="7">
        <v>0</v>
      </c>
      <c r="D183" s="7">
        <f t="shared" si="2"/>
        <v>3.4280242133693393</v>
      </c>
    </row>
    <row r="184" spans="1:4" x14ac:dyDescent="0.25">
      <c r="A184" s="5" t="s">
        <v>266</v>
      </c>
      <c r="B184" s="7">
        <v>3.5598712984989289</v>
      </c>
      <c r="C184" s="7">
        <v>0</v>
      </c>
      <c r="D184" s="7">
        <f t="shared" si="2"/>
        <v>3.5598712984989289</v>
      </c>
    </row>
    <row r="185" spans="1:4" x14ac:dyDescent="0.25">
      <c r="A185" s="5" t="s">
        <v>784</v>
      </c>
      <c r="B185" s="7">
        <v>2.9006358728509793</v>
      </c>
      <c r="C185" s="7">
        <v>0</v>
      </c>
      <c r="D185" s="7">
        <f t="shared" si="2"/>
        <v>2.9006358728509793</v>
      </c>
    </row>
    <row r="186" spans="1:4" x14ac:dyDescent="0.25">
      <c r="A186" s="5" t="s">
        <v>786</v>
      </c>
      <c r="B186" s="7">
        <v>2.9006358728509793</v>
      </c>
      <c r="C186" s="7">
        <v>0</v>
      </c>
      <c r="D186" s="7">
        <f t="shared" si="2"/>
        <v>2.9006358728509793</v>
      </c>
    </row>
    <row r="187" spans="1:4" x14ac:dyDescent="0.25">
      <c r="A187" s="5" t="s">
        <v>787</v>
      </c>
      <c r="B187" s="7">
        <v>3.1643300431101586</v>
      </c>
      <c r="C187" s="7">
        <v>0</v>
      </c>
      <c r="D187" s="7">
        <f t="shared" si="2"/>
        <v>3.1643300431101586</v>
      </c>
    </row>
    <row r="188" spans="1:4" x14ac:dyDescent="0.25">
      <c r="A188" s="5" t="s">
        <v>788</v>
      </c>
      <c r="B188" s="7">
        <v>2.6369417025917992</v>
      </c>
      <c r="C188" s="7">
        <v>0</v>
      </c>
      <c r="D188" s="7">
        <f t="shared" si="2"/>
        <v>2.6369417025917992</v>
      </c>
    </row>
    <row r="189" spans="1:4" x14ac:dyDescent="0.25">
      <c r="A189" s="5" t="s">
        <v>448</v>
      </c>
      <c r="B189" s="7">
        <v>2.6369417025917992</v>
      </c>
      <c r="C189" s="7">
        <v>0</v>
      </c>
      <c r="D189" s="7">
        <f t="shared" si="2"/>
        <v>2.6369417025917992</v>
      </c>
    </row>
    <row r="190" spans="1:4" x14ac:dyDescent="0.25">
      <c r="A190" s="5" t="s">
        <v>791</v>
      </c>
      <c r="B190" s="7">
        <v>2.6369417025917992</v>
      </c>
      <c r="C190" s="7">
        <v>0</v>
      </c>
      <c r="D190" s="7">
        <f t="shared" si="2"/>
        <v>2.6369417025917992</v>
      </c>
    </row>
    <row r="191" spans="1:4" x14ac:dyDescent="0.25">
      <c r="A191" s="5" t="s">
        <v>610</v>
      </c>
      <c r="B191" s="7">
        <v>3.5598712984989289</v>
      </c>
      <c r="C191" s="7">
        <v>0</v>
      </c>
      <c r="D191" s="7">
        <f t="shared" si="2"/>
        <v>3.5598712984989289</v>
      </c>
    </row>
    <row r="192" spans="1:4" x14ac:dyDescent="0.25">
      <c r="A192" s="5" t="s">
        <v>391</v>
      </c>
      <c r="B192" s="7">
        <v>3.9554125538876996</v>
      </c>
      <c r="C192" s="7">
        <v>0</v>
      </c>
      <c r="D192" s="7">
        <f t="shared" si="2"/>
        <v>3.9554125538876996</v>
      </c>
    </row>
    <row r="193" spans="1:4" x14ac:dyDescent="0.25">
      <c r="A193" s="5" t="s">
        <v>792</v>
      </c>
      <c r="B193" s="7">
        <v>3.032482957980569</v>
      </c>
      <c r="C193" s="7">
        <v>0</v>
      </c>
      <c r="D193" s="7">
        <f t="shared" si="2"/>
        <v>3.032482957980569</v>
      </c>
    </row>
    <row r="194" spans="1:4" x14ac:dyDescent="0.25">
      <c r="A194" s="5" t="s">
        <v>793</v>
      </c>
      <c r="B194" s="7">
        <v>3.5598712984989289</v>
      </c>
      <c r="C194" s="7">
        <v>0</v>
      </c>
      <c r="D194" s="7">
        <f t="shared" si="2"/>
        <v>3.5598712984989289</v>
      </c>
    </row>
    <row r="195" spans="1:4" x14ac:dyDescent="0.25">
      <c r="A195" s="5" t="s">
        <v>235</v>
      </c>
      <c r="B195" s="7">
        <v>2.6369417025917992</v>
      </c>
      <c r="C195" s="7">
        <v>0</v>
      </c>
      <c r="D195" s="7">
        <f t="shared" si="2"/>
        <v>2.6369417025917992</v>
      </c>
    </row>
    <row r="196" spans="1:4" x14ac:dyDescent="0.25">
      <c r="A196" s="5" t="s">
        <v>794</v>
      </c>
      <c r="B196" s="7">
        <v>3.1643300431101586</v>
      </c>
      <c r="C196" s="7">
        <v>0</v>
      </c>
      <c r="D196" s="7">
        <f t="shared" si="2"/>
        <v>3.1643300431101586</v>
      </c>
    </row>
    <row r="197" spans="1:4" x14ac:dyDescent="0.25">
      <c r="A197" s="5" t="s">
        <v>795</v>
      </c>
      <c r="B197" s="7">
        <v>3.5598712984989289</v>
      </c>
      <c r="C197" s="7">
        <v>0</v>
      </c>
      <c r="D197" s="7">
        <f t="shared" si="2"/>
        <v>3.5598712984989289</v>
      </c>
    </row>
    <row r="198" spans="1:4" x14ac:dyDescent="0.25">
      <c r="A198" s="5" t="s">
        <v>796</v>
      </c>
      <c r="B198" s="7">
        <v>2.7687887877213893</v>
      </c>
      <c r="C198" s="7">
        <v>0</v>
      </c>
      <c r="D198" s="7">
        <f t="shared" si="2"/>
        <v>2.7687887877213893</v>
      </c>
    </row>
    <row r="199" spans="1:4" x14ac:dyDescent="0.25">
      <c r="A199" s="5" t="s">
        <v>797</v>
      </c>
      <c r="B199" s="7">
        <v>4.8783421497948289</v>
      </c>
      <c r="C199" s="7">
        <v>0</v>
      </c>
      <c r="D199" s="7">
        <f t="shared" si="2"/>
        <v>4.8783421497948289</v>
      </c>
    </row>
    <row r="200" spans="1:4" x14ac:dyDescent="0.25">
      <c r="A200" s="5" t="s">
        <v>798</v>
      </c>
      <c r="B200" s="7">
        <v>2.9006358728509793</v>
      </c>
      <c r="C200" s="7">
        <v>0</v>
      </c>
      <c r="D200" s="7">
        <f t="shared" si="2"/>
        <v>2.9006358728509793</v>
      </c>
    </row>
    <row r="201" spans="1:4" x14ac:dyDescent="0.25">
      <c r="A201" s="5" t="s">
        <v>799</v>
      </c>
      <c r="B201" s="7">
        <v>2.6369417025917992</v>
      </c>
      <c r="C201" s="7">
        <v>0</v>
      </c>
      <c r="D201" s="7">
        <f t="shared" si="2"/>
        <v>2.6369417025917992</v>
      </c>
    </row>
    <row r="202" spans="1:4" x14ac:dyDescent="0.25">
      <c r="A202" s="5" t="s">
        <v>800</v>
      </c>
      <c r="B202" s="7">
        <v>3.1643300431101586</v>
      </c>
      <c r="C202" s="7">
        <v>0</v>
      </c>
      <c r="D202" s="7">
        <f t="shared" si="2"/>
        <v>3.1643300431101586</v>
      </c>
    </row>
    <row r="203" spans="1:4" x14ac:dyDescent="0.25">
      <c r="A203" s="5" t="s">
        <v>802</v>
      </c>
      <c r="B203" s="7">
        <v>2.7687887877213893</v>
      </c>
      <c r="C203" s="7">
        <v>0</v>
      </c>
      <c r="D203" s="7">
        <f t="shared" si="2"/>
        <v>2.7687887877213893</v>
      </c>
    </row>
    <row r="204" spans="1:4" x14ac:dyDescent="0.25">
      <c r="A204" s="5" t="s">
        <v>803</v>
      </c>
      <c r="B204" s="7">
        <v>2.6369417025917992</v>
      </c>
      <c r="C204" s="7">
        <v>0</v>
      </c>
      <c r="D204" s="7">
        <f t="shared" si="2"/>
        <v>2.6369417025917992</v>
      </c>
    </row>
    <row r="205" spans="1:4" x14ac:dyDescent="0.25">
      <c r="A205" s="5" t="s">
        <v>804</v>
      </c>
      <c r="B205" s="7">
        <v>3.4280242133693393</v>
      </c>
      <c r="C205" s="7">
        <v>0</v>
      </c>
      <c r="D205" s="7">
        <f t="shared" ref="D205:D268" si="3">SUM(B205:C205)</f>
        <v>3.4280242133693393</v>
      </c>
    </row>
    <row r="206" spans="1:4" x14ac:dyDescent="0.25">
      <c r="A206" s="5" t="s">
        <v>805</v>
      </c>
      <c r="B206" s="7">
        <v>2.6369417025917992</v>
      </c>
      <c r="C206" s="7">
        <v>0</v>
      </c>
      <c r="D206" s="7">
        <f t="shared" si="3"/>
        <v>2.6369417025917992</v>
      </c>
    </row>
    <row r="207" spans="1:4" x14ac:dyDescent="0.25">
      <c r="A207" s="5" t="s">
        <v>806</v>
      </c>
      <c r="B207" s="7">
        <v>3.5598712984989289</v>
      </c>
      <c r="C207" s="7">
        <v>0</v>
      </c>
      <c r="D207" s="7">
        <f t="shared" si="3"/>
        <v>3.5598712984989289</v>
      </c>
    </row>
    <row r="208" spans="1:4" x14ac:dyDescent="0.25">
      <c r="A208" s="5" t="s">
        <v>807</v>
      </c>
      <c r="B208" s="7">
        <v>4.0872596390172893</v>
      </c>
      <c r="C208" s="7">
        <v>0</v>
      </c>
      <c r="D208" s="7">
        <f t="shared" si="3"/>
        <v>4.0872596390172893</v>
      </c>
    </row>
    <row r="209" spans="1:4" x14ac:dyDescent="0.25">
      <c r="A209" s="5" t="s">
        <v>5</v>
      </c>
      <c r="B209" s="7">
        <v>6.6056925144689096</v>
      </c>
      <c r="C209" s="7">
        <v>1.7306851991186036E-3</v>
      </c>
      <c r="D209" s="7">
        <f t="shared" si="3"/>
        <v>6.6074231996680286</v>
      </c>
    </row>
    <row r="210" spans="1:4" x14ac:dyDescent="0.25">
      <c r="A210" s="5" t="s">
        <v>809</v>
      </c>
      <c r="B210" s="7">
        <v>5.010189234924419</v>
      </c>
      <c r="C210" s="7">
        <v>0</v>
      </c>
      <c r="D210" s="7">
        <f t="shared" si="3"/>
        <v>5.010189234924419</v>
      </c>
    </row>
    <row r="211" spans="1:4" x14ac:dyDescent="0.25">
      <c r="A211" s="5" t="s">
        <v>810</v>
      </c>
      <c r="B211" s="7">
        <v>2.6369417025917992</v>
      </c>
      <c r="C211" s="7">
        <v>0</v>
      </c>
      <c r="D211" s="7">
        <f t="shared" si="3"/>
        <v>2.6369417025917992</v>
      </c>
    </row>
    <row r="212" spans="1:4" x14ac:dyDescent="0.25">
      <c r="A212" s="5" t="s">
        <v>811</v>
      </c>
      <c r="B212" s="7">
        <v>3.5598712984989289</v>
      </c>
      <c r="C212" s="7">
        <v>0</v>
      </c>
      <c r="D212" s="7">
        <f t="shared" si="3"/>
        <v>3.5598712984989289</v>
      </c>
    </row>
    <row r="213" spans="1:4" x14ac:dyDescent="0.25">
      <c r="A213" s="5" t="s">
        <v>267</v>
      </c>
      <c r="B213" s="7">
        <v>3.4280242133693393</v>
      </c>
      <c r="C213" s="7">
        <v>0</v>
      </c>
      <c r="D213" s="7">
        <f t="shared" si="3"/>
        <v>3.4280242133693393</v>
      </c>
    </row>
    <row r="214" spans="1:4" x14ac:dyDescent="0.25">
      <c r="A214" s="5" t="s">
        <v>813</v>
      </c>
      <c r="B214" s="7">
        <v>3.5598712984989289</v>
      </c>
      <c r="C214" s="7">
        <v>0</v>
      </c>
      <c r="D214" s="7">
        <f t="shared" si="3"/>
        <v>3.5598712984989289</v>
      </c>
    </row>
    <row r="215" spans="1:4" x14ac:dyDescent="0.25">
      <c r="A215" s="5" t="s">
        <v>815</v>
      </c>
      <c r="B215" s="7">
        <v>3.5598712984989289</v>
      </c>
      <c r="C215" s="7">
        <v>0</v>
      </c>
      <c r="D215" s="7">
        <f t="shared" si="3"/>
        <v>3.5598712984989289</v>
      </c>
    </row>
    <row r="216" spans="1:4" x14ac:dyDescent="0.25">
      <c r="A216" s="5" t="s">
        <v>816</v>
      </c>
      <c r="B216" s="7">
        <v>2.6369417025917992</v>
      </c>
      <c r="C216" s="7">
        <v>0</v>
      </c>
      <c r="D216" s="7">
        <f t="shared" si="3"/>
        <v>2.6369417025917992</v>
      </c>
    </row>
    <row r="217" spans="1:4" x14ac:dyDescent="0.25">
      <c r="A217" s="5" t="s">
        <v>817</v>
      </c>
      <c r="B217" s="7">
        <v>3.4280242133693393</v>
      </c>
      <c r="C217" s="7">
        <v>0</v>
      </c>
      <c r="D217" s="7">
        <f t="shared" si="3"/>
        <v>3.4280242133693393</v>
      </c>
    </row>
    <row r="218" spans="1:4" x14ac:dyDescent="0.25">
      <c r="A218" s="5" t="s">
        <v>818</v>
      </c>
      <c r="B218" s="7">
        <v>2.9006358728509793</v>
      </c>
      <c r="C218" s="7">
        <v>0</v>
      </c>
      <c r="D218" s="7">
        <f t="shared" si="3"/>
        <v>2.9006358728509793</v>
      </c>
    </row>
    <row r="219" spans="1:4" x14ac:dyDescent="0.25">
      <c r="A219" s="5" t="s">
        <v>819</v>
      </c>
      <c r="B219" s="7">
        <v>3.8235654687581087</v>
      </c>
      <c r="C219" s="7">
        <v>0</v>
      </c>
      <c r="D219" s="7">
        <f t="shared" si="3"/>
        <v>3.8235654687581087</v>
      </c>
    </row>
    <row r="220" spans="1:4" x14ac:dyDescent="0.25">
      <c r="A220" s="5" t="s">
        <v>820</v>
      </c>
      <c r="B220" s="7">
        <v>3.032482957980569</v>
      </c>
      <c r="C220" s="7">
        <v>0</v>
      </c>
      <c r="D220" s="7">
        <f t="shared" si="3"/>
        <v>3.032482957980569</v>
      </c>
    </row>
    <row r="221" spans="1:4" x14ac:dyDescent="0.25">
      <c r="A221" s="5" t="s">
        <v>821</v>
      </c>
      <c r="B221" s="7">
        <v>4.0872596390172893</v>
      </c>
      <c r="C221" s="7">
        <v>0</v>
      </c>
      <c r="D221" s="7">
        <f t="shared" si="3"/>
        <v>4.0872596390172893</v>
      </c>
    </row>
    <row r="222" spans="1:4" x14ac:dyDescent="0.25">
      <c r="A222" s="5" t="s">
        <v>822</v>
      </c>
      <c r="B222" s="7">
        <v>2.6369417025917992</v>
      </c>
      <c r="C222" s="7">
        <v>0</v>
      </c>
      <c r="D222" s="7">
        <f t="shared" si="3"/>
        <v>2.6369417025917992</v>
      </c>
    </row>
    <row r="223" spans="1:4" x14ac:dyDescent="0.25">
      <c r="A223" s="5" t="s">
        <v>824</v>
      </c>
      <c r="B223" s="7">
        <v>3.9554125538876996</v>
      </c>
      <c r="C223" s="7">
        <v>0</v>
      </c>
      <c r="D223" s="7">
        <f t="shared" si="3"/>
        <v>3.9554125538876996</v>
      </c>
    </row>
    <row r="224" spans="1:4" x14ac:dyDescent="0.25">
      <c r="A224" s="5" t="s">
        <v>825</v>
      </c>
      <c r="B224" s="7">
        <v>3.6917183836285186</v>
      </c>
      <c r="C224" s="7">
        <v>0</v>
      </c>
      <c r="D224" s="7">
        <f t="shared" si="3"/>
        <v>3.6917183836285186</v>
      </c>
    </row>
    <row r="225" spans="1:4" x14ac:dyDescent="0.25">
      <c r="A225" s="5" t="s">
        <v>106</v>
      </c>
      <c r="B225" s="7">
        <v>106.29630208049312</v>
      </c>
      <c r="C225" s="7">
        <v>178.40635573851881</v>
      </c>
      <c r="D225" s="7">
        <f t="shared" si="3"/>
        <v>284.70265781901196</v>
      </c>
    </row>
    <row r="226" spans="1:4" x14ac:dyDescent="0.25">
      <c r="A226" s="5" t="s">
        <v>104</v>
      </c>
      <c r="B226" s="7">
        <v>177.60901092665196</v>
      </c>
      <c r="C226" s="7">
        <v>178.40635573851881</v>
      </c>
      <c r="D226" s="7">
        <f t="shared" si="3"/>
        <v>356.01536666517075</v>
      </c>
    </row>
    <row r="227" spans="1:4" x14ac:dyDescent="0.25">
      <c r="A227" s="5" t="s">
        <v>826</v>
      </c>
      <c r="B227" s="7">
        <v>3.2961771282397496</v>
      </c>
      <c r="C227" s="7">
        <v>0</v>
      </c>
      <c r="D227" s="7">
        <f t="shared" si="3"/>
        <v>3.2961771282397496</v>
      </c>
    </row>
    <row r="228" spans="1:4" x14ac:dyDescent="0.25">
      <c r="A228" s="5" t="s">
        <v>827</v>
      </c>
      <c r="B228" s="7">
        <v>3.032482957980569</v>
      </c>
      <c r="C228" s="7">
        <v>0</v>
      </c>
      <c r="D228" s="7">
        <f t="shared" si="3"/>
        <v>3.032482957980569</v>
      </c>
    </row>
    <row r="229" spans="1:4" x14ac:dyDescent="0.25">
      <c r="A229" s="5" t="s">
        <v>828</v>
      </c>
      <c r="B229" s="7">
        <v>3.5598712984989289</v>
      </c>
      <c r="C229" s="7">
        <v>0</v>
      </c>
      <c r="D229" s="7">
        <f t="shared" si="3"/>
        <v>3.5598712984989289</v>
      </c>
    </row>
    <row r="230" spans="1:4" x14ac:dyDescent="0.25">
      <c r="A230" s="5" t="s">
        <v>829</v>
      </c>
      <c r="B230" s="7">
        <v>2.6369417025917992</v>
      </c>
      <c r="C230" s="7">
        <v>0</v>
      </c>
      <c r="D230" s="7">
        <f t="shared" si="3"/>
        <v>2.6369417025917992</v>
      </c>
    </row>
    <row r="231" spans="1:4" x14ac:dyDescent="0.25">
      <c r="A231" s="5" t="s">
        <v>830</v>
      </c>
      <c r="B231" s="7">
        <v>2.7687887877213893</v>
      </c>
      <c r="C231" s="7">
        <v>0</v>
      </c>
      <c r="D231" s="7">
        <f t="shared" si="3"/>
        <v>2.7687887877213893</v>
      </c>
    </row>
    <row r="232" spans="1:4" x14ac:dyDescent="0.25">
      <c r="A232" s="5" t="s">
        <v>831</v>
      </c>
      <c r="B232" s="7">
        <v>2.9006358728509793</v>
      </c>
      <c r="C232" s="7">
        <v>0</v>
      </c>
      <c r="D232" s="7">
        <f t="shared" si="3"/>
        <v>2.9006358728509793</v>
      </c>
    </row>
    <row r="233" spans="1:4" x14ac:dyDescent="0.25">
      <c r="A233" s="5" t="s">
        <v>833</v>
      </c>
      <c r="B233" s="7">
        <v>2.6369417025917992</v>
      </c>
      <c r="C233" s="7">
        <v>0</v>
      </c>
      <c r="D233" s="7">
        <f t="shared" si="3"/>
        <v>2.6369417025917992</v>
      </c>
    </row>
    <row r="234" spans="1:4" x14ac:dyDescent="0.25">
      <c r="A234" s="5" t="s">
        <v>834</v>
      </c>
      <c r="B234" s="7">
        <v>3.8235654687581087</v>
      </c>
      <c r="C234" s="7">
        <v>0</v>
      </c>
      <c r="D234" s="7">
        <f t="shared" si="3"/>
        <v>3.8235654687581087</v>
      </c>
    </row>
    <row r="235" spans="1:4" x14ac:dyDescent="0.25">
      <c r="A235" s="5" t="s">
        <v>835</v>
      </c>
      <c r="B235" s="7">
        <v>2.6369417025917992</v>
      </c>
      <c r="C235" s="7">
        <v>0</v>
      </c>
      <c r="D235" s="7">
        <f t="shared" si="3"/>
        <v>2.6369417025917992</v>
      </c>
    </row>
    <row r="236" spans="1:4" x14ac:dyDescent="0.25">
      <c r="A236" s="5" t="s">
        <v>107</v>
      </c>
      <c r="B236" s="7">
        <v>146.52743401448785</v>
      </c>
      <c r="C236" s="7">
        <v>178.40635573851881</v>
      </c>
      <c r="D236" s="7">
        <f t="shared" si="3"/>
        <v>324.93378975300664</v>
      </c>
    </row>
    <row r="237" spans="1:4" x14ac:dyDescent="0.25">
      <c r="A237" s="5" t="s">
        <v>836</v>
      </c>
      <c r="B237" s="7">
        <v>4.7464950646652388</v>
      </c>
      <c r="C237" s="7">
        <v>0</v>
      </c>
      <c r="D237" s="7">
        <f t="shared" si="3"/>
        <v>4.7464950646652388</v>
      </c>
    </row>
    <row r="238" spans="1:4" x14ac:dyDescent="0.25">
      <c r="A238" s="5" t="s">
        <v>838</v>
      </c>
      <c r="B238" s="7">
        <v>4.0872596390172893</v>
      </c>
      <c r="C238" s="7">
        <v>0</v>
      </c>
      <c r="D238" s="7">
        <f t="shared" si="3"/>
        <v>4.0872596390172893</v>
      </c>
    </row>
    <row r="239" spans="1:4" x14ac:dyDescent="0.25">
      <c r="A239" s="5" t="s">
        <v>839</v>
      </c>
      <c r="B239" s="7">
        <v>2.6369417025917992</v>
      </c>
      <c r="C239" s="7">
        <v>0</v>
      </c>
      <c r="D239" s="7">
        <f t="shared" si="3"/>
        <v>2.6369417025917992</v>
      </c>
    </row>
    <row r="240" spans="1:4" x14ac:dyDescent="0.25">
      <c r="A240" s="5" t="s">
        <v>840</v>
      </c>
      <c r="B240" s="7">
        <v>3.4280242133693393</v>
      </c>
      <c r="C240" s="7">
        <v>0</v>
      </c>
      <c r="D240" s="7">
        <f t="shared" si="3"/>
        <v>3.4280242133693393</v>
      </c>
    </row>
    <row r="241" spans="1:4" x14ac:dyDescent="0.25">
      <c r="A241" s="5" t="s">
        <v>841</v>
      </c>
      <c r="B241" s="7">
        <v>3.032482957980569</v>
      </c>
      <c r="C241" s="7">
        <v>0</v>
      </c>
      <c r="D241" s="7">
        <f t="shared" si="3"/>
        <v>3.032482957980569</v>
      </c>
    </row>
    <row r="242" spans="1:4" x14ac:dyDescent="0.25">
      <c r="A242" s="5" t="s">
        <v>126</v>
      </c>
      <c r="B242" s="7">
        <v>576.96018103612096</v>
      </c>
      <c r="C242" s="7">
        <v>184.52166141213738</v>
      </c>
      <c r="D242" s="7">
        <f t="shared" si="3"/>
        <v>761.48184244825836</v>
      </c>
    </row>
    <row r="243" spans="1:4" x14ac:dyDescent="0.25">
      <c r="A243" s="5" t="s">
        <v>843</v>
      </c>
      <c r="B243" s="7">
        <v>3.8235654687581087</v>
      </c>
      <c r="C243" s="7">
        <v>0</v>
      </c>
      <c r="D243" s="7">
        <f t="shared" si="3"/>
        <v>3.8235654687581087</v>
      </c>
    </row>
    <row r="244" spans="1:4" x14ac:dyDescent="0.25">
      <c r="A244" s="5" t="s">
        <v>845</v>
      </c>
      <c r="B244" s="7">
        <v>2.6369417025917992</v>
      </c>
      <c r="C244" s="7">
        <v>0</v>
      </c>
      <c r="D244" s="7">
        <f t="shared" si="3"/>
        <v>2.6369417025917992</v>
      </c>
    </row>
    <row r="245" spans="1:4" x14ac:dyDescent="0.25">
      <c r="A245" s="5" t="s">
        <v>847</v>
      </c>
      <c r="B245" s="7">
        <v>2.7687887877213893</v>
      </c>
      <c r="C245" s="7">
        <v>0</v>
      </c>
      <c r="D245" s="7">
        <f t="shared" si="3"/>
        <v>2.7687887877213893</v>
      </c>
    </row>
    <row r="246" spans="1:4" x14ac:dyDescent="0.25">
      <c r="A246" s="5" t="s">
        <v>849</v>
      </c>
      <c r="B246" s="7">
        <v>2.7687887877213893</v>
      </c>
      <c r="C246" s="7">
        <v>0</v>
      </c>
      <c r="D246" s="7">
        <f t="shared" si="3"/>
        <v>2.7687887877213893</v>
      </c>
    </row>
    <row r="247" spans="1:4" x14ac:dyDescent="0.25">
      <c r="A247" s="5" t="s">
        <v>194</v>
      </c>
      <c r="B247" s="7">
        <v>146.25832953898981</v>
      </c>
      <c r="C247" s="7">
        <v>0</v>
      </c>
      <c r="D247" s="7">
        <f t="shared" si="3"/>
        <v>146.25832953898981</v>
      </c>
    </row>
    <row r="248" spans="1:4" x14ac:dyDescent="0.25">
      <c r="A248" s="5" t="s">
        <v>851</v>
      </c>
      <c r="B248" s="7">
        <v>3.1643300431101586</v>
      </c>
      <c r="C248" s="7">
        <v>0</v>
      </c>
      <c r="D248" s="7">
        <f t="shared" si="3"/>
        <v>3.1643300431101586</v>
      </c>
    </row>
    <row r="249" spans="1:4" x14ac:dyDescent="0.25">
      <c r="A249" s="5" t="s">
        <v>234</v>
      </c>
      <c r="B249" s="7">
        <v>3.2961771282397496</v>
      </c>
      <c r="C249" s="7">
        <v>0</v>
      </c>
      <c r="D249" s="7">
        <f t="shared" si="3"/>
        <v>3.2961771282397496</v>
      </c>
    </row>
    <row r="250" spans="1:4" x14ac:dyDescent="0.25">
      <c r="A250" s="5" t="s">
        <v>108</v>
      </c>
      <c r="B250" s="7">
        <v>101.85607680732683</v>
      </c>
      <c r="C250" s="7">
        <v>178.40635573851881</v>
      </c>
      <c r="D250" s="7">
        <f t="shared" si="3"/>
        <v>280.26243254584563</v>
      </c>
    </row>
    <row r="251" spans="1:4" x14ac:dyDescent="0.25">
      <c r="A251" s="5" t="s">
        <v>854</v>
      </c>
      <c r="B251" s="7">
        <v>3.032482957980569</v>
      </c>
      <c r="C251" s="7">
        <v>0</v>
      </c>
      <c r="D251" s="7">
        <f t="shared" si="3"/>
        <v>3.032482957980569</v>
      </c>
    </row>
    <row r="252" spans="1:4" x14ac:dyDescent="0.25">
      <c r="A252" s="5" t="s">
        <v>855</v>
      </c>
      <c r="B252" s="7">
        <v>4.6146479795356488</v>
      </c>
      <c r="C252" s="7">
        <v>0</v>
      </c>
      <c r="D252" s="7">
        <f t="shared" si="3"/>
        <v>4.6146479795356488</v>
      </c>
    </row>
    <row r="253" spans="1:4" x14ac:dyDescent="0.25">
      <c r="A253" s="5" t="s">
        <v>856</v>
      </c>
      <c r="B253" s="7">
        <v>2.9006358728509793</v>
      </c>
      <c r="C253" s="7">
        <v>0</v>
      </c>
      <c r="D253" s="7">
        <f t="shared" si="3"/>
        <v>2.9006358728509793</v>
      </c>
    </row>
    <row r="254" spans="1:4" x14ac:dyDescent="0.25">
      <c r="A254" s="5" t="s">
        <v>79</v>
      </c>
      <c r="B254" s="7">
        <v>7.7923162806352195</v>
      </c>
      <c r="C254" s="7">
        <v>0.23995594665533043</v>
      </c>
      <c r="D254" s="7">
        <f t="shared" si="3"/>
        <v>8.0322722272905498</v>
      </c>
    </row>
    <row r="255" spans="1:4" x14ac:dyDescent="0.25">
      <c r="A255" s="5" t="s">
        <v>858</v>
      </c>
      <c r="B255" s="7">
        <v>2.9006358728509793</v>
      </c>
      <c r="C255" s="7">
        <v>0</v>
      </c>
      <c r="D255" s="7">
        <f t="shared" si="3"/>
        <v>2.9006358728509793</v>
      </c>
    </row>
    <row r="256" spans="1:4" x14ac:dyDescent="0.25">
      <c r="A256" s="5" t="s">
        <v>861</v>
      </c>
      <c r="B256" s="7">
        <v>2.6369417025917992</v>
      </c>
      <c r="C256" s="7">
        <v>0</v>
      </c>
      <c r="D256" s="7">
        <f t="shared" si="3"/>
        <v>2.6369417025917992</v>
      </c>
    </row>
    <row r="257" spans="1:4" x14ac:dyDescent="0.25">
      <c r="A257" s="5" t="s">
        <v>862</v>
      </c>
      <c r="B257" s="7">
        <v>3.2961771282397496</v>
      </c>
      <c r="C257" s="7">
        <v>0</v>
      </c>
      <c r="D257" s="7">
        <f t="shared" si="3"/>
        <v>3.2961771282397496</v>
      </c>
    </row>
    <row r="258" spans="1:4" x14ac:dyDescent="0.25">
      <c r="A258" s="5" t="s">
        <v>863</v>
      </c>
      <c r="B258" s="7">
        <v>3.1643300431101586</v>
      </c>
      <c r="C258" s="7">
        <v>0</v>
      </c>
      <c r="D258" s="7">
        <f t="shared" si="3"/>
        <v>3.1643300431101586</v>
      </c>
    </row>
    <row r="259" spans="1:4" x14ac:dyDescent="0.25">
      <c r="A259" s="5" t="s">
        <v>864</v>
      </c>
      <c r="B259" s="7">
        <v>5.1420363200540082</v>
      </c>
      <c r="C259" s="7">
        <v>0</v>
      </c>
      <c r="D259" s="7">
        <f t="shared" si="3"/>
        <v>5.1420363200540082</v>
      </c>
    </row>
    <row r="260" spans="1:4" x14ac:dyDescent="0.25">
      <c r="A260" s="5" t="s">
        <v>196</v>
      </c>
      <c r="B260" s="7">
        <v>11.248287773426355</v>
      </c>
      <c r="C260" s="7">
        <v>0</v>
      </c>
      <c r="D260" s="7">
        <f t="shared" si="3"/>
        <v>11.248287773426355</v>
      </c>
    </row>
    <row r="261" spans="1:4" x14ac:dyDescent="0.25">
      <c r="A261" s="5" t="s">
        <v>865</v>
      </c>
      <c r="B261" s="7">
        <v>3.4280242133693393</v>
      </c>
      <c r="C261" s="7">
        <v>0</v>
      </c>
      <c r="D261" s="7">
        <f t="shared" si="3"/>
        <v>3.4280242133693393</v>
      </c>
    </row>
    <row r="262" spans="1:4" x14ac:dyDescent="0.25">
      <c r="A262" s="5" t="s">
        <v>462</v>
      </c>
      <c r="B262" s="7">
        <v>3.032482957980569</v>
      </c>
      <c r="C262" s="7">
        <v>0</v>
      </c>
      <c r="D262" s="7">
        <f t="shared" si="3"/>
        <v>3.032482957980569</v>
      </c>
    </row>
    <row r="263" spans="1:4" x14ac:dyDescent="0.25">
      <c r="A263" s="5" t="s">
        <v>866</v>
      </c>
      <c r="B263" s="7">
        <v>2.9006358728509793</v>
      </c>
      <c r="C263" s="7">
        <v>0</v>
      </c>
      <c r="D263" s="7">
        <f t="shared" si="3"/>
        <v>2.9006358728509793</v>
      </c>
    </row>
    <row r="264" spans="1:4" x14ac:dyDescent="0.25">
      <c r="A264" s="5" t="s">
        <v>868</v>
      </c>
      <c r="B264" s="7">
        <v>4.2191067241468794</v>
      </c>
      <c r="C264" s="7">
        <v>0</v>
      </c>
      <c r="D264" s="7">
        <f t="shared" si="3"/>
        <v>4.2191067241468794</v>
      </c>
    </row>
    <row r="265" spans="1:4" x14ac:dyDescent="0.25">
      <c r="A265" s="5" t="s">
        <v>869</v>
      </c>
      <c r="B265" s="7">
        <v>3.5598712984989289</v>
      </c>
      <c r="C265" s="7">
        <v>0</v>
      </c>
      <c r="D265" s="7">
        <f t="shared" si="3"/>
        <v>3.5598712984989289</v>
      </c>
    </row>
    <row r="266" spans="1:4" x14ac:dyDescent="0.25">
      <c r="A266" s="5" t="s">
        <v>870</v>
      </c>
      <c r="B266" s="7">
        <v>3.2961771282397496</v>
      </c>
      <c r="C266" s="7">
        <v>0</v>
      </c>
      <c r="D266" s="7">
        <f t="shared" si="3"/>
        <v>3.2961771282397496</v>
      </c>
    </row>
    <row r="267" spans="1:4" x14ac:dyDescent="0.25">
      <c r="A267" s="5" t="s">
        <v>871</v>
      </c>
      <c r="B267" s="7">
        <v>3.4280242133693393</v>
      </c>
      <c r="C267" s="7">
        <v>0</v>
      </c>
      <c r="D267" s="7">
        <f t="shared" si="3"/>
        <v>3.4280242133693393</v>
      </c>
    </row>
    <row r="268" spans="1:4" x14ac:dyDescent="0.25">
      <c r="A268" s="5" t="s">
        <v>872</v>
      </c>
      <c r="B268" s="7">
        <v>3.5598712984989289</v>
      </c>
      <c r="C268" s="7">
        <v>0</v>
      </c>
      <c r="D268" s="7">
        <f t="shared" si="3"/>
        <v>3.5598712984989289</v>
      </c>
    </row>
    <row r="269" spans="1:4" x14ac:dyDescent="0.25">
      <c r="A269" s="5" t="s">
        <v>873</v>
      </c>
      <c r="B269" s="7">
        <v>3.5598712984989289</v>
      </c>
      <c r="C269" s="7">
        <v>0</v>
      </c>
      <c r="D269" s="7">
        <f t="shared" ref="D269:D332" si="4">SUM(B269:C269)</f>
        <v>3.5598712984989289</v>
      </c>
    </row>
    <row r="270" spans="1:4" x14ac:dyDescent="0.25">
      <c r="A270" s="5" t="s">
        <v>874</v>
      </c>
      <c r="B270" s="7">
        <v>3.2961771282397496</v>
      </c>
      <c r="C270" s="7">
        <v>0</v>
      </c>
      <c r="D270" s="7">
        <f t="shared" si="4"/>
        <v>3.2961771282397496</v>
      </c>
    </row>
    <row r="271" spans="1:4" x14ac:dyDescent="0.25">
      <c r="A271" s="5" t="s">
        <v>227</v>
      </c>
      <c r="B271" s="7">
        <v>94.724805827547726</v>
      </c>
      <c r="C271" s="7">
        <v>0</v>
      </c>
      <c r="D271" s="7">
        <f t="shared" si="4"/>
        <v>94.724805827547726</v>
      </c>
    </row>
    <row r="272" spans="1:4" x14ac:dyDescent="0.25">
      <c r="A272" s="5" t="s">
        <v>876</v>
      </c>
      <c r="B272" s="7">
        <v>3.5598712984989289</v>
      </c>
      <c r="C272" s="7">
        <v>0</v>
      </c>
      <c r="D272" s="7">
        <f t="shared" si="4"/>
        <v>3.5598712984989289</v>
      </c>
    </row>
    <row r="273" spans="1:4" x14ac:dyDescent="0.25">
      <c r="A273" s="5" t="s">
        <v>878</v>
      </c>
      <c r="B273" s="7">
        <v>2.9006358728509793</v>
      </c>
      <c r="C273" s="7">
        <v>0</v>
      </c>
      <c r="D273" s="7">
        <f t="shared" si="4"/>
        <v>2.9006358728509793</v>
      </c>
    </row>
    <row r="274" spans="1:4" x14ac:dyDescent="0.25">
      <c r="A274" s="5" t="s">
        <v>879</v>
      </c>
      <c r="B274" s="7">
        <v>2.6369417025917992</v>
      </c>
      <c r="C274" s="7">
        <v>0</v>
      </c>
      <c r="D274" s="7">
        <f t="shared" si="4"/>
        <v>2.6369417025917992</v>
      </c>
    </row>
    <row r="275" spans="1:4" x14ac:dyDescent="0.25">
      <c r="A275" s="5" t="s">
        <v>880</v>
      </c>
      <c r="B275" s="7">
        <v>2.9006358728509793</v>
      </c>
      <c r="C275" s="7">
        <v>0</v>
      </c>
      <c r="D275" s="7">
        <f t="shared" si="4"/>
        <v>2.9006358728509793</v>
      </c>
    </row>
    <row r="276" spans="1:4" x14ac:dyDescent="0.25">
      <c r="A276" s="5" t="s">
        <v>881</v>
      </c>
      <c r="B276" s="7">
        <v>2.6369417025917992</v>
      </c>
      <c r="C276" s="7">
        <v>0</v>
      </c>
      <c r="D276" s="7">
        <f t="shared" si="4"/>
        <v>2.6369417025917992</v>
      </c>
    </row>
    <row r="277" spans="1:4" x14ac:dyDescent="0.25">
      <c r="A277" s="5" t="s">
        <v>197</v>
      </c>
      <c r="B277" s="7">
        <v>12.566758624722254</v>
      </c>
      <c r="C277" s="7">
        <v>0</v>
      </c>
      <c r="D277" s="7">
        <f t="shared" si="4"/>
        <v>12.566758624722254</v>
      </c>
    </row>
    <row r="278" spans="1:4" x14ac:dyDescent="0.25">
      <c r="A278" s="5" t="s">
        <v>882</v>
      </c>
      <c r="B278" s="7">
        <v>2.6369417025917992</v>
      </c>
      <c r="C278" s="7">
        <v>0</v>
      </c>
      <c r="D278" s="7">
        <f t="shared" si="4"/>
        <v>2.6369417025917992</v>
      </c>
    </row>
    <row r="279" spans="1:4" x14ac:dyDescent="0.25">
      <c r="A279" s="5" t="s">
        <v>883</v>
      </c>
      <c r="B279" s="7">
        <v>5.2738834051835983</v>
      </c>
      <c r="C279" s="7">
        <v>0</v>
      </c>
      <c r="D279" s="7">
        <f t="shared" si="4"/>
        <v>5.2738834051835983</v>
      </c>
    </row>
    <row r="280" spans="1:4" x14ac:dyDescent="0.25">
      <c r="A280" s="5" t="s">
        <v>392</v>
      </c>
      <c r="B280" s="7">
        <v>3.4280242133693393</v>
      </c>
      <c r="C280" s="7">
        <v>0</v>
      </c>
      <c r="D280" s="7">
        <f t="shared" si="4"/>
        <v>3.4280242133693393</v>
      </c>
    </row>
    <row r="281" spans="1:4" x14ac:dyDescent="0.25">
      <c r="A281" s="5" t="s">
        <v>175</v>
      </c>
      <c r="B281" s="7">
        <v>8.6113460708345553</v>
      </c>
      <c r="C281" s="7">
        <v>0</v>
      </c>
      <c r="D281" s="7">
        <f t="shared" si="4"/>
        <v>8.6113460708345553</v>
      </c>
    </row>
    <row r="282" spans="1:4" x14ac:dyDescent="0.25">
      <c r="A282" s="5" t="s">
        <v>64</v>
      </c>
      <c r="B282" s="7">
        <v>8.6113460708345553</v>
      </c>
      <c r="C282" s="7">
        <v>0.21430290300869376</v>
      </c>
      <c r="D282" s="7">
        <f t="shared" si="4"/>
        <v>8.8256489738432489</v>
      </c>
    </row>
    <row r="283" spans="1:4" x14ac:dyDescent="0.25">
      <c r="A283" s="5" t="s">
        <v>183</v>
      </c>
      <c r="B283" s="7">
        <v>8.6113460708345553</v>
      </c>
      <c r="C283" s="7">
        <v>0</v>
      </c>
      <c r="D283" s="7">
        <f t="shared" si="4"/>
        <v>8.6113460708345553</v>
      </c>
    </row>
    <row r="284" spans="1:4" x14ac:dyDescent="0.25">
      <c r="A284" s="5" t="s">
        <v>157</v>
      </c>
      <c r="B284" s="7">
        <v>8.6113460708345553</v>
      </c>
      <c r="C284" s="7">
        <v>0</v>
      </c>
      <c r="D284" s="7">
        <f t="shared" si="4"/>
        <v>8.6113460708345553</v>
      </c>
    </row>
    <row r="285" spans="1:4" x14ac:dyDescent="0.25">
      <c r="A285" s="5" t="s">
        <v>187</v>
      </c>
      <c r="B285" s="7">
        <v>8.6113460708345553</v>
      </c>
      <c r="C285" s="7">
        <v>0</v>
      </c>
      <c r="D285" s="7">
        <f t="shared" si="4"/>
        <v>8.6113460708345553</v>
      </c>
    </row>
    <row r="286" spans="1:4" x14ac:dyDescent="0.25">
      <c r="A286" s="5" t="s">
        <v>3</v>
      </c>
      <c r="B286" s="7">
        <v>8.6113460708345553</v>
      </c>
      <c r="C286" s="7">
        <v>0</v>
      </c>
      <c r="D286" s="7">
        <f t="shared" si="4"/>
        <v>8.6113460708345553</v>
      </c>
    </row>
    <row r="287" spans="1:4" x14ac:dyDescent="0.25">
      <c r="A287" s="5" t="s">
        <v>71</v>
      </c>
      <c r="B287" s="7">
        <v>8.6113460708345553</v>
      </c>
      <c r="C287" s="7">
        <v>0.30609172151437636</v>
      </c>
      <c r="D287" s="7">
        <f t="shared" si="4"/>
        <v>8.917437792348931</v>
      </c>
    </row>
    <row r="288" spans="1:4" x14ac:dyDescent="0.25">
      <c r="A288" s="5" t="s">
        <v>6</v>
      </c>
      <c r="B288" s="7">
        <v>8.6113460708345553</v>
      </c>
      <c r="C288" s="7">
        <v>0</v>
      </c>
      <c r="D288" s="7">
        <f t="shared" si="4"/>
        <v>8.6113460708345553</v>
      </c>
    </row>
    <row r="289" spans="1:4" x14ac:dyDescent="0.25">
      <c r="A289" s="5" t="s">
        <v>190</v>
      </c>
      <c r="B289" s="7">
        <v>8.6113460708345553</v>
      </c>
      <c r="C289" s="7">
        <v>0</v>
      </c>
      <c r="D289" s="7">
        <f t="shared" si="4"/>
        <v>8.6113460708345553</v>
      </c>
    </row>
    <row r="290" spans="1:4" x14ac:dyDescent="0.25">
      <c r="A290" s="5" t="s">
        <v>63</v>
      </c>
      <c r="B290" s="7">
        <v>8.6113460708345553</v>
      </c>
      <c r="C290" s="7">
        <v>0.21430290300869376</v>
      </c>
      <c r="D290" s="7">
        <f t="shared" si="4"/>
        <v>8.8256489738432489</v>
      </c>
    </row>
    <row r="291" spans="1:4" x14ac:dyDescent="0.25">
      <c r="A291" s="5" t="s">
        <v>231</v>
      </c>
      <c r="B291" s="7">
        <v>2.7821270457108009</v>
      </c>
      <c r="C291" s="7">
        <v>0</v>
      </c>
      <c r="D291" s="7">
        <f t="shared" si="4"/>
        <v>2.7821270457108009</v>
      </c>
    </row>
    <row r="292" spans="1:4" x14ac:dyDescent="0.25">
      <c r="A292" s="5" t="s">
        <v>219</v>
      </c>
      <c r="B292" s="7">
        <v>8.6113460708345553</v>
      </c>
      <c r="C292" s="7">
        <v>0</v>
      </c>
      <c r="D292" s="7">
        <f t="shared" si="4"/>
        <v>8.6113460708345553</v>
      </c>
    </row>
    <row r="293" spans="1:4" x14ac:dyDescent="0.25">
      <c r="A293" s="5" t="s">
        <v>237</v>
      </c>
      <c r="B293" s="7">
        <v>2.7821270457108009</v>
      </c>
      <c r="C293" s="7">
        <v>0</v>
      </c>
      <c r="D293" s="7">
        <f t="shared" si="4"/>
        <v>2.7821270457108009</v>
      </c>
    </row>
    <row r="294" spans="1:4" x14ac:dyDescent="0.25">
      <c r="A294" s="5" t="s">
        <v>147</v>
      </c>
      <c r="B294" s="7">
        <v>8.6113460708345553</v>
      </c>
      <c r="C294" s="7">
        <v>0</v>
      </c>
      <c r="D294" s="7">
        <f t="shared" si="4"/>
        <v>8.6113460708345553</v>
      </c>
    </row>
    <row r="295" spans="1:4" x14ac:dyDescent="0.25">
      <c r="A295" s="5" t="s">
        <v>216</v>
      </c>
      <c r="B295" s="7">
        <v>8.6113460708345553</v>
      </c>
      <c r="C295" s="7">
        <v>0</v>
      </c>
      <c r="D295" s="7">
        <f t="shared" si="4"/>
        <v>8.6113460708345553</v>
      </c>
    </row>
    <row r="296" spans="1:4" x14ac:dyDescent="0.25">
      <c r="A296" s="5" t="s">
        <v>375</v>
      </c>
      <c r="B296" s="7">
        <v>8.6113460708345553</v>
      </c>
      <c r="C296" s="7">
        <v>0</v>
      </c>
      <c r="D296" s="7">
        <f t="shared" si="4"/>
        <v>8.6113460708345553</v>
      </c>
    </row>
    <row r="297" spans="1:4" x14ac:dyDescent="0.25">
      <c r="A297" s="5" t="s">
        <v>82</v>
      </c>
      <c r="B297" s="7">
        <v>2.7821270457108009</v>
      </c>
      <c r="C297" s="7">
        <v>0.38296658123226196</v>
      </c>
      <c r="D297" s="7">
        <f t="shared" si="4"/>
        <v>3.165093626943063</v>
      </c>
    </row>
    <row r="298" spans="1:4" x14ac:dyDescent="0.25">
      <c r="A298" s="5" t="s">
        <v>228</v>
      </c>
      <c r="B298" s="7">
        <v>8.6113460708345553</v>
      </c>
      <c r="C298" s="7">
        <v>0</v>
      </c>
      <c r="D298" s="7">
        <f t="shared" si="4"/>
        <v>8.6113460708345553</v>
      </c>
    </row>
    <row r="299" spans="1:4" x14ac:dyDescent="0.25">
      <c r="A299" s="5" t="s">
        <v>461</v>
      </c>
      <c r="B299" s="7">
        <v>8.6113460708345553</v>
      </c>
      <c r="C299" s="7">
        <v>0</v>
      </c>
      <c r="D299" s="7">
        <f t="shared" si="4"/>
        <v>8.6113460708345553</v>
      </c>
    </row>
    <row r="300" spans="1:4" x14ac:dyDescent="0.25">
      <c r="A300" s="5" t="s">
        <v>144</v>
      </c>
      <c r="B300" s="7">
        <v>8.6113460708345553</v>
      </c>
      <c r="C300" s="7">
        <v>0</v>
      </c>
      <c r="D300" s="7">
        <f t="shared" si="4"/>
        <v>8.6113460708345553</v>
      </c>
    </row>
    <row r="301" spans="1:4" x14ac:dyDescent="0.25">
      <c r="A301" s="5" t="s">
        <v>90</v>
      </c>
      <c r="B301" s="7">
        <v>2.7821270457108009</v>
      </c>
      <c r="C301" s="7">
        <v>0.67046744613854703</v>
      </c>
      <c r="D301" s="7">
        <f t="shared" si="4"/>
        <v>3.4525944918493479</v>
      </c>
    </row>
    <row r="302" spans="1:4" x14ac:dyDescent="0.25">
      <c r="A302" s="5" t="s">
        <v>181</v>
      </c>
      <c r="B302" s="7">
        <v>8.6113460708345553</v>
      </c>
      <c r="C302" s="7">
        <v>0</v>
      </c>
      <c r="D302" s="7">
        <f t="shared" si="4"/>
        <v>8.6113460708345553</v>
      </c>
    </row>
    <row r="303" spans="1:4" x14ac:dyDescent="0.25">
      <c r="A303" s="5" t="s">
        <v>459</v>
      </c>
      <c r="B303" s="7">
        <v>8.6113460708345553</v>
      </c>
      <c r="C303" s="7">
        <v>0</v>
      </c>
      <c r="D303" s="7">
        <f t="shared" si="4"/>
        <v>8.6113460708345553</v>
      </c>
    </row>
    <row r="304" spans="1:4" x14ac:dyDescent="0.25">
      <c r="A304" s="5" t="s">
        <v>156</v>
      </c>
      <c r="B304" s="7">
        <v>8.6113460708345553</v>
      </c>
      <c r="C304" s="7">
        <v>0</v>
      </c>
      <c r="D304" s="7">
        <f t="shared" si="4"/>
        <v>8.6113460708345553</v>
      </c>
    </row>
    <row r="305" spans="1:4" x14ac:dyDescent="0.25">
      <c r="A305" s="5" t="s">
        <v>222</v>
      </c>
      <c r="B305" s="7">
        <v>8.6113460708345553</v>
      </c>
      <c r="C305" s="7">
        <v>0</v>
      </c>
      <c r="D305" s="7">
        <f t="shared" si="4"/>
        <v>8.6113460708345553</v>
      </c>
    </row>
    <row r="306" spans="1:4" x14ac:dyDescent="0.25">
      <c r="A306" s="5" t="s">
        <v>103</v>
      </c>
      <c r="B306" s="7">
        <v>8.6113460708345553</v>
      </c>
      <c r="C306" s="7">
        <v>2.400190638608799</v>
      </c>
      <c r="D306" s="7">
        <f t="shared" si="4"/>
        <v>11.011536709443355</v>
      </c>
    </row>
    <row r="307" spans="1:4" x14ac:dyDescent="0.25">
      <c r="A307" s="5" t="s">
        <v>78</v>
      </c>
      <c r="B307" s="7">
        <v>2.7821270457108009</v>
      </c>
      <c r="C307" s="7">
        <v>0.29302817340865067</v>
      </c>
      <c r="D307" s="7">
        <f t="shared" si="4"/>
        <v>3.0751552191194516</v>
      </c>
    </row>
    <row r="308" spans="1:4" x14ac:dyDescent="0.25">
      <c r="A308" s="5" t="s">
        <v>51</v>
      </c>
      <c r="B308" s="7">
        <v>2.7821270457108009</v>
      </c>
      <c r="C308" s="7">
        <v>1.6938300099468374E-2</v>
      </c>
      <c r="D308" s="7">
        <f t="shared" si="4"/>
        <v>2.7990653458102694</v>
      </c>
    </row>
    <row r="309" spans="1:4" x14ac:dyDescent="0.25">
      <c r="A309" s="5" t="s">
        <v>53</v>
      </c>
      <c r="B309" s="7">
        <v>2.7821270457108009</v>
      </c>
      <c r="C309" s="7">
        <v>4.1698521400233432E-2</v>
      </c>
      <c r="D309" s="7">
        <f t="shared" si="4"/>
        <v>2.8238255671110344</v>
      </c>
    </row>
    <row r="310" spans="1:4" x14ac:dyDescent="0.25">
      <c r="A310" s="5" t="s">
        <v>125</v>
      </c>
      <c r="B310" s="7">
        <v>8.6113460708345553</v>
      </c>
      <c r="C310" s="7">
        <v>10.069561422809747</v>
      </c>
      <c r="D310" s="7">
        <f t="shared" si="4"/>
        <v>18.680907493644302</v>
      </c>
    </row>
    <row r="311" spans="1:4" x14ac:dyDescent="0.25">
      <c r="A311" s="5" t="s">
        <v>58</v>
      </c>
      <c r="B311" s="7">
        <v>8.6113460708345553</v>
      </c>
      <c r="C311" s="7">
        <v>5.4480913983885562E-2</v>
      </c>
      <c r="D311" s="7">
        <f t="shared" si="4"/>
        <v>8.665826984818441</v>
      </c>
    </row>
    <row r="312" spans="1:4" x14ac:dyDescent="0.25">
      <c r="A312" s="5" t="s">
        <v>18</v>
      </c>
      <c r="B312" s="7">
        <v>2.7821270457108009</v>
      </c>
      <c r="C312" s="7">
        <v>0.12485331137830813</v>
      </c>
      <c r="D312" s="7">
        <f t="shared" si="4"/>
        <v>2.9069803570891093</v>
      </c>
    </row>
    <row r="313" spans="1:4" x14ac:dyDescent="0.25">
      <c r="A313" s="5" t="s">
        <v>66</v>
      </c>
      <c r="B313" s="7">
        <v>2.7821270457108009</v>
      </c>
      <c r="C313" s="7">
        <v>9.7152433930995846E-2</v>
      </c>
      <c r="D313" s="7">
        <f t="shared" si="4"/>
        <v>2.8792794796417969</v>
      </c>
    </row>
    <row r="314" spans="1:4" x14ac:dyDescent="0.25">
      <c r="A314" s="5" t="s">
        <v>92</v>
      </c>
      <c r="B314" s="7">
        <v>2.7821270457108009</v>
      </c>
      <c r="C314" s="7">
        <v>0.94983980208565921</v>
      </c>
      <c r="D314" s="7">
        <f t="shared" si="4"/>
        <v>3.73196684779646</v>
      </c>
    </row>
    <row r="315" spans="1:4" x14ac:dyDescent="0.25">
      <c r="A315" s="5" t="s">
        <v>225</v>
      </c>
      <c r="B315" s="7">
        <v>8.6113460708345553</v>
      </c>
      <c r="C315" s="7">
        <v>0</v>
      </c>
      <c r="D315" s="7">
        <f t="shared" si="4"/>
        <v>8.6113460708345553</v>
      </c>
    </row>
    <row r="316" spans="1:4" x14ac:dyDescent="0.25">
      <c r="A316" s="5" t="s">
        <v>226</v>
      </c>
      <c r="B316" s="7">
        <v>2.7821270457108009</v>
      </c>
      <c r="C316" s="7">
        <v>0</v>
      </c>
      <c r="D316" s="7">
        <f t="shared" si="4"/>
        <v>2.7821270457108009</v>
      </c>
    </row>
    <row r="317" spans="1:4" x14ac:dyDescent="0.25">
      <c r="A317" s="5" t="s">
        <v>220</v>
      </c>
      <c r="B317" s="7">
        <v>8.6113460708345553</v>
      </c>
      <c r="C317" s="7">
        <v>0</v>
      </c>
      <c r="D317" s="7">
        <f t="shared" si="4"/>
        <v>8.6113460708345553</v>
      </c>
    </row>
    <row r="318" spans="1:4" x14ac:dyDescent="0.25">
      <c r="A318" s="5" t="s">
        <v>192</v>
      </c>
      <c r="B318" s="7">
        <v>8.6113460708345553</v>
      </c>
      <c r="C318" s="7">
        <v>0</v>
      </c>
      <c r="D318" s="7">
        <f t="shared" si="4"/>
        <v>8.6113460708345553</v>
      </c>
    </row>
    <row r="319" spans="1:4" x14ac:dyDescent="0.25">
      <c r="A319" s="5" t="s">
        <v>221</v>
      </c>
      <c r="B319" s="7">
        <v>8.6113460708345553</v>
      </c>
      <c r="C319" s="7">
        <v>0</v>
      </c>
      <c r="D319" s="7">
        <f t="shared" si="4"/>
        <v>8.6113460708345553</v>
      </c>
    </row>
    <row r="320" spans="1:4" x14ac:dyDescent="0.25">
      <c r="A320" s="5" t="s">
        <v>14</v>
      </c>
      <c r="B320" s="7">
        <v>2.7821270457108009</v>
      </c>
      <c r="C320" s="7">
        <v>2.9241682987598571E-3</v>
      </c>
      <c r="D320" s="7">
        <f t="shared" si="4"/>
        <v>2.7850512140095609</v>
      </c>
    </row>
    <row r="321" spans="1:4" x14ac:dyDescent="0.25">
      <c r="A321" s="5" t="s">
        <v>93</v>
      </c>
      <c r="B321" s="7">
        <v>2.7821270457108009</v>
      </c>
      <c r="C321" s="7">
        <v>1.2580523134330777</v>
      </c>
      <c r="D321" s="7">
        <f t="shared" si="4"/>
        <v>4.0401793591438784</v>
      </c>
    </row>
    <row r="322" spans="1:4" x14ac:dyDescent="0.25">
      <c r="A322" s="5" t="s">
        <v>49</v>
      </c>
      <c r="B322" s="7">
        <v>2.7821270457108009</v>
      </c>
      <c r="C322" s="7">
        <v>0.18204027990983174</v>
      </c>
      <c r="D322" s="7">
        <f t="shared" si="4"/>
        <v>2.9641673256206325</v>
      </c>
    </row>
    <row r="323" spans="1:4" x14ac:dyDescent="0.25">
      <c r="A323" s="5" t="s">
        <v>80</v>
      </c>
      <c r="B323" s="7">
        <v>2.7821270457108009</v>
      </c>
      <c r="C323" s="7">
        <v>0.46181297804341503</v>
      </c>
      <c r="D323" s="7">
        <f t="shared" si="4"/>
        <v>3.2439400237542158</v>
      </c>
    </row>
    <row r="324" spans="1:4" x14ac:dyDescent="0.25">
      <c r="A324" s="5" t="s">
        <v>77</v>
      </c>
      <c r="B324" s="7">
        <v>2.7821270457108009</v>
      </c>
      <c r="C324" s="7">
        <v>0.98111735710200931</v>
      </c>
      <c r="D324" s="7">
        <f t="shared" si="4"/>
        <v>3.76324440281281</v>
      </c>
    </row>
    <row r="325" spans="1:4" x14ac:dyDescent="0.25">
      <c r="A325" s="5" t="s">
        <v>143</v>
      </c>
      <c r="B325" s="7">
        <v>8.6113460708345553</v>
      </c>
      <c r="C325" s="7">
        <v>0</v>
      </c>
      <c r="D325" s="7">
        <f t="shared" si="4"/>
        <v>8.6113460708345553</v>
      </c>
    </row>
    <row r="326" spans="1:4" x14ac:dyDescent="0.25">
      <c r="A326" s="5" t="s">
        <v>170</v>
      </c>
      <c r="B326" s="7">
        <v>2.7821270457108009</v>
      </c>
      <c r="C326" s="7">
        <v>0</v>
      </c>
      <c r="D326" s="7">
        <f t="shared" si="4"/>
        <v>2.7821270457108009</v>
      </c>
    </row>
    <row r="327" spans="1:4" x14ac:dyDescent="0.25">
      <c r="A327" s="5" t="s">
        <v>224</v>
      </c>
      <c r="B327" s="7">
        <v>8.6113460708345553</v>
      </c>
      <c r="C327" s="7">
        <v>0</v>
      </c>
      <c r="D327" s="7">
        <f t="shared" si="4"/>
        <v>8.6113460708345553</v>
      </c>
    </row>
    <row r="328" spans="1:4" x14ac:dyDescent="0.25">
      <c r="A328" s="5" t="s">
        <v>7</v>
      </c>
      <c r="B328" s="7">
        <v>8.6113460708345553</v>
      </c>
      <c r="C328" s="7">
        <v>0</v>
      </c>
      <c r="D328" s="7">
        <f t="shared" si="4"/>
        <v>8.6113460708345553</v>
      </c>
    </row>
    <row r="329" spans="1:4" x14ac:dyDescent="0.25">
      <c r="A329" s="5" t="s">
        <v>11</v>
      </c>
      <c r="B329" s="7">
        <v>2.7821270457108009</v>
      </c>
      <c r="C329" s="7">
        <v>1.1578564167752131E-2</v>
      </c>
      <c r="D329" s="7">
        <f t="shared" si="4"/>
        <v>2.7937056098785531</v>
      </c>
    </row>
    <row r="330" spans="1:4" x14ac:dyDescent="0.25">
      <c r="A330" s="5" t="s">
        <v>16</v>
      </c>
      <c r="B330" s="7">
        <v>2.7821270457108009</v>
      </c>
      <c r="C330" s="7">
        <v>4.1996057006383272E-2</v>
      </c>
      <c r="D330" s="7">
        <f t="shared" si="4"/>
        <v>2.8241231027171843</v>
      </c>
    </row>
    <row r="331" spans="1:4" x14ac:dyDescent="0.25">
      <c r="A331" s="5" t="s">
        <v>193</v>
      </c>
      <c r="B331" s="7">
        <v>2.7821270457108009</v>
      </c>
      <c r="C331" s="7">
        <v>0</v>
      </c>
      <c r="D331" s="7">
        <f t="shared" si="4"/>
        <v>2.7821270457108009</v>
      </c>
    </row>
    <row r="332" spans="1:4" x14ac:dyDescent="0.25">
      <c r="A332" s="5" t="s">
        <v>56</v>
      </c>
      <c r="B332" s="7">
        <v>2.7821270457108009</v>
      </c>
      <c r="C332" s="7">
        <v>1.7856554681142698E-2</v>
      </c>
      <c r="D332" s="7">
        <f t="shared" si="4"/>
        <v>2.7999836003919438</v>
      </c>
    </row>
    <row r="333" spans="1:4" x14ac:dyDescent="0.25">
      <c r="A333" s="5" t="s">
        <v>119</v>
      </c>
      <c r="B333" s="7">
        <v>8.6113460708345553</v>
      </c>
      <c r="C333" s="7">
        <v>1.128238315144992</v>
      </c>
      <c r="D333" s="7">
        <f t="shared" ref="D333:D396" si="5">SUM(B333:C333)</f>
        <v>9.7395843859795477</v>
      </c>
    </row>
    <row r="334" spans="1:4" x14ac:dyDescent="0.25">
      <c r="A334" s="5" t="s">
        <v>70</v>
      </c>
      <c r="B334" s="7">
        <v>2.7821270457108009</v>
      </c>
      <c r="C334" s="7">
        <v>5.0924819283654256E-2</v>
      </c>
      <c r="D334" s="7">
        <f t="shared" si="5"/>
        <v>2.8330518649944554</v>
      </c>
    </row>
    <row r="335" spans="1:4" x14ac:dyDescent="0.25">
      <c r="A335" s="5" t="s">
        <v>55</v>
      </c>
      <c r="B335" s="7">
        <v>2.7821270457108009</v>
      </c>
      <c r="C335" s="7">
        <v>2.4093163929498299E-2</v>
      </c>
      <c r="D335" s="7">
        <f t="shared" si="5"/>
        <v>2.8062202096402991</v>
      </c>
    </row>
    <row r="336" spans="1:4" x14ac:dyDescent="0.25">
      <c r="A336" s="5" t="s">
        <v>122</v>
      </c>
      <c r="B336" s="7">
        <v>2.7821270457108009</v>
      </c>
      <c r="C336" s="7">
        <v>2.0526356438753641</v>
      </c>
      <c r="D336" s="7">
        <f t="shared" si="5"/>
        <v>4.8347626895861655</v>
      </c>
    </row>
    <row r="337" spans="1:4" x14ac:dyDescent="0.25">
      <c r="A337" s="5" t="s">
        <v>61</v>
      </c>
      <c r="B337" s="7">
        <v>2.7821270457108009</v>
      </c>
      <c r="C337" s="7">
        <v>2.6245313002449581E-2</v>
      </c>
      <c r="D337" s="7">
        <f t="shared" si="5"/>
        <v>2.8083723587132505</v>
      </c>
    </row>
    <row r="338" spans="1:4" x14ac:dyDescent="0.25">
      <c r="A338" s="5" t="s">
        <v>436</v>
      </c>
      <c r="B338" s="7">
        <v>8.6113460708345553</v>
      </c>
      <c r="C338" s="7">
        <v>0</v>
      </c>
      <c r="D338" s="7">
        <f t="shared" si="5"/>
        <v>8.6113460708345553</v>
      </c>
    </row>
    <row r="339" spans="1:4" x14ac:dyDescent="0.25">
      <c r="A339" s="5" t="s">
        <v>52</v>
      </c>
      <c r="B339" s="7">
        <v>2.7821270457108009</v>
      </c>
      <c r="C339" s="7">
        <v>4.167901616853726E-2</v>
      </c>
      <c r="D339" s="7">
        <f t="shared" si="5"/>
        <v>2.8238060618793384</v>
      </c>
    </row>
    <row r="340" spans="1:4" x14ac:dyDescent="0.25">
      <c r="A340" s="5" t="s">
        <v>138</v>
      </c>
      <c r="B340" s="7">
        <v>8.6113460708345553</v>
      </c>
      <c r="C340" s="7">
        <v>24.340149303024024</v>
      </c>
      <c r="D340" s="7">
        <f t="shared" si="5"/>
        <v>32.951495373858577</v>
      </c>
    </row>
    <row r="341" spans="1:4" x14ac:dyDescent="0.25">
      <c r="A341" s="5" t="s">
        <v>74</v>
      </c>
      <c r="B341" s="7">
        <v>2.7821270457108009</v>
      </c>
      <c r="C341" s="7">
        <v>0.12762423967998537</v>
      </c>
      <c r="D341" s="7">
        <f t="shared" si="5"/>
        <v>2.9097512853907865</v>
      </c>
    </row>
    <row r="342" spans="1:4" x14ac:dyDescent="0.25">
      <c r="A342" s="5" t="s">
        <v>75</v>
      </c>
      <c r="B342" s="7">
        <v>2.7821270457108009</v>
      </c>
      <c r="C342" s="7">
        <v>0.11257870140102252</v>
      </c>
      <c r="D342" s="7">
        <f t="shared" si="5"/>
        <v>2.8947057471118236</v>
      </c>
    </row>
    <row r="343" spans="1:4" x14ac:dyDescent="0.25">
      <c r="A343" s="5" t="s">
        <v>127</v>
      </c>
      <c r="B343" s="7">
        <v>2.7821270457108009</v>
      </c>
      <c r="C343" s="7">
        <v>9.3780971874506829</v>
      </c>
      <c r="D343" s="7">
        <f t="shared" si="5"/>
        <v>12.160224233161484</v>
      </c>
    </row>
    <row r="344" spans="1:4" x14ac:dyDescent="0.25">
      <c r="A344" s="5" t="s">
        <v>121</v>
      </c>
      <c r="B344" s="7">
        <v>2.7821270457108009</v>
      </c>
      <c r="C344" s="7">
        <v>2.5036944501403955</v>
      </c>
      <c r="D344" s="7">
        <f t="shared" si="5"/>
        <v>5.2858214958511969</v>
      </c>
    </row>
    <row r="345" spans="1:4" x14ac:dyDescent="0.25">
      <c r="A345" s="5" t="s">
        <v>86</v>
      </c>
      <c r="B345" s="7">
        <v>2.7821270457108009</v>
      </c>
      <c r="C345" s="7">
        <v>4.4147084259102742</v>
      </c>
      <c r="D345" s="7">
        <f t="shared" si="5"/>
        <v>7.1968354716210747</v>
      </c>
    </row>
    <row r="346" spans="1:4" x14ac:dyDescent="0.25">
      <c r="A346" s="5" t="s">
        <v>137</v>
      </c>
      <c r="B346" s="7">
        <v>2.7821270457108009</v>
      </c>
      <c r="C346" s="7">
        <v>52.488639057595222</v>
      </c>
      <c r="D346" s="7">
        <f t="shared" si="5"/>
        <v>55.270766103306023</v>
      </c>
    </row>
    <row r="347" spans="1:4" x14ac:dyDescent="0.25">
      <c r="A347" s="5" t="s">
        <v>50</v>
      </c>
      <c r="B347" s="7">
        <v>2.7821270457108009</v>
      </c>
      <c r="C347" s="7">
        <v>1.349514176839499E-2</v>
      </c>
      <c r="D347" s="7">
        <f t="shared" si="5"/>
        <v>2.795622187479196</v>
      </c>
    </row>
    <row r="348" spans="1:4" x14ac:dyDescent="0.25">
      <c r="A348" s="5" t="s">
        <v>69</v>
      </c>
      <c r="B348" s="7">
        <v>2.7821270457108009</v>
      </c>
      <c r="C348" s="7">
        <v>8.5390240399651041E-2</v>
      </c>
      <c r="D348" s="7">
        <f t="shared" si="5"/>
        <v>2.8675172861104521</v>
      </c>
    </row>
    <row r="349" spans="1:4" x14ac:dyDescent="0.25">
      <c r="A349" s="5" t="s">
        <v>85</v>
      </c>
      <c r="B349" s="7">
        <v>2.7821270457108009</v>
      </c>
      <c r="C349" s="7">
        <v>0.28591372097025652</v>
      </c>
      <c r="D349" s="7">
        <f t="shared" si="5"/>
        <v>3.0680407666810576</v>
      </c>
    </row>
    <row r="350" spans="1:4" x14ac:dyDescent="0.25">
      <c r="A350" s="5" t="s">
        <v>59</v>
      </c>
      <c r="B350" s="7">
        <v>2.7821270457108009</v>
      </c>
      <c r="C350" s="7">
        <v>3.6051810706048147E-2</v>
      </c>
      <c r="D350" s="7">
        <f t="shared" si="5"/>
        <v>2.8181788564168491</v>
      </c>
    </row>
    <row r="351" spans="1:4" x14ac:dyDescent="0.25">
      <c r="A351" s="5" t="s">
        <v>131</v>
      </c>
      <c r="B351" s="7">
        <v>8.6113460708345553</v>
      </c>
      <c r="C351" s="7">
        <v>7.9792552495249724</v>
      </c>
      <c r="D351" s="7">
        <f t="shared" si="5"/>
        <v>16.590601320359529</v>
      </c>
    </row>
    <row r="352" spans="1:4" x14ac:dyDescent="0.25">
      <c r="A352" s="5" t="s">
        <v>2</v>
      </c>
      <c r="B352" s="7">
        <v>8.6113460708345553</v>
      </c>
      <c r="C352" s="7">
        <v>0</v>
      </c>
      <c r="D352" s="7">
        <f t="shared" si="5"/>
        <v>8.6113460708345553</v>
      </c>
    </row>
    <row r="353" spans="1:4" x14ac:dyDescent="0.25">
      <c r="A353" s="5" t="s">
        <v>95</v>
      </c>
      <c r="B353" s="7">
        <v>2.7821270457108009</v>
      </c>
      <c r="C353" s="7">
        <v>0.95304555696133664</v>
      </c>
      <c r="D353" s="7">
        <f t="shared" si="5"/>
        <v>3.7351726026721375</v>
      </c>
    </row>
    <row r="354" spans="1:4" x14ac:dyDescent="0.25">
      <c r="A354" s="5" t="s">
        <v>164</v>
      </c>
      <c r="B354" s="7">
        <v>2.7821270457108009</v>
      </c>
      <c r="C354" s="7">
        <v>0</v>
      </c>
      <c r="D354" s="7">
        <f t="shared" si="5"/>
        <v>2.7821270457108009</v>
      </c>
    </row>
    <row r="355" spans="1:4" x14ac:dyDescent="0.25">
      <c r="A355" s="5" t="s">
        <v>165</v>
      </c>
      <c r="B355" s="7">
        <v>8.6113460708345553</v>
      </c>
      <c r="C355" s="7">
        <v>0</v>
      </c>
      <c r="D355" s="7">
        <f t="shared" si="5"/>
        <v>8.6113460708345553</v>
      </c>
    </row>
    <row r="356" spans="1:4" x14ac:dyDescent="0.25">
      <c r="A356" s="5" t="s">
        <v>163</v>
      </c>
      <c r="B356" s="7">
        <v>8.6113460708345553</v>
      </c>
      <c r="C356" s="7">
        <v>0</v>
      </c>
      <c r="D356" s="7">
        <f t="shared" si="5"/>
        <v>8.6113460708345553</v>
      </c>
    </row>
    <row r="357" spans="1:4" x14ac:dyDescent="0.25">
      <c r="A357" s="5" t="s">
        <v>167</v>
      </c>
      <c r="B357" s="7">
        <v>8.6113460708345553</v>
      </c>
      <c r="C357" s="7">
        <v>0</v>
      </c>
      <c r="D357" s="7">
        <f t="shared" si="5"/>
        <v>8.6113460708345553</v>
      </c>
    </row>
    <row r="358" spans="1:4" x14ac:dyDescent="0.25">
      <c r="A358" s="5" t="s">
        <v>168</v>
      </c>
      <c r="B358" s="7">
        <v>8.6113460708345553</v>
      </c>
      <c r="C358" s="7">
        <v>0</v>
      </c>
      <c r="D358" s="7">
        <f t="shared" si="5"/>
        <v>8.6113460708345553</v>
      </c>
    </row>
    <row r="359" spans="1:4" x14ac:dyDescent="0.25">
      <c r="A359" s="5" t="s">
        <v>173</v>
      </c>
      <c r="B359" s="7">
        <v>8.6113460708345553</v>
      </c>
      <c r="C359" s="7">
        <v>0</v>
      </c>
      <c r="D359" s="7">
        <f t="shared" si="5"/>
        <v>8.6113460708345553</v>
      </c>
    </row>
    <row r="360" spans="1:4" x14ac:dyDescent="0.25">
      <c r="A360" s="5" t="s">
        <v>178</v>
      </c>
      <c r="B360" s="7">
        <v>8.6113460708345553</v>
      </c>
      <c r="C360" s="7">
        <v>0</v>
      </c>
      <c r="D360" s="7">
        <f t="shared" si="5"/>
        <v>8.6113460708345553</v>
      </c>
    </row>
    <row r="361" spans="1:4" x14ac:dyDescent="0.25">
      <c r="A361" s="5" t="s">
        <v>151</v>
      </c>
      <c r="B361" s="7">
        <v>8.6113460708345553</v>
      </c>
      <c r="C361" s="7">
        <v>0</v>
      </c>
      <c r="D361" s="7">
        <f t="shared" si="5"/>
        <v>8.6113460708345553</v>
      </c>
    </row>
    <row r="362" spans="1:4" x14ac:dyDescent="0.25">
      <c r="A362" s="5" t="s">
        <v>179</v>
      </c>
      <c r="B362" s="7">
        <v>8.6113460708345553</v>
      </c>
      <c r="C362" s="7">
        <v>0</v>
      </c>
      <c r="D362" s="7">
        <f t="shared" si="5"/>
        <v>8.6113460708345553</v>
      </c>
    </row>
    <row r="363" spans="1:4" x14ac:dyDescent="0.25">
      <c r="A363" s="5" t="s">
        <v>180</v>
      </c>
      <c r="B363" s="7">
        <v>8.6113460708345553</v>
      </c>
      <c r="C363" s="7">
        <v>0</v>
      </c>
      <c r="D363" s="7">
        <f t="shared" si="5"/>
        <v>8.6113460708345553</v>
      </c>
    </row>
    <row r="364" spans="1:4" x14ac:dyDescent="0.25">
      <c r="A364" s="5" t="s">
        <v>101</v>
      </c>
      <c r="B364" s="7">
        <v>8.6113460708345553</v>
      </c>
      <c r="C364" s="7">
        <v>1.7499886971477265</v>
      </c>
      <c r="D364" s="7">
        <f t="shared" si="5"/>
        <v>10.361334767982282</v>
      </c>
    </row>
    <row r="365" spans="1:4" x14ac:dyDescent="0.25">
      <c r="A365" s="5" t="s">
        <v>152</v>
      </c>
      <c r="B365" s="7">
        <v>8.6113460708345553</v>
      </c>
      <c r="C365" s="7">
        <v>0</v>
      </c>
      <c r="D365" s="7">
        <f t="shared" si="5"/>
        <v>8.6113460708345553</v>
      </c>
    </row>
    <row r="366" spans="1:4" x14ac:dyDescent="0.25">
      <c r="A366" s="5" t="s">
        <v>68</v>
      </c>
      <c r="B366" s="7">
        <v>2.7821270457108009</v>
      </c>
      <c r="C366" s="7">
        <v>6.1721126673050103E-2</v>
      </c>
      <c r="D366" s="7">
        <f t="shared" si="5"/>
        <v>2.8438481723838511</v>
      </c>
    </row>
    <row r="367" spans="1:4" x14ac:dyDescent="0.25">
      <c r="A367" s="5" t="s">
        <v>91</v>
      </c>
      <c r="B367" s="7">
        <v>8.6113460708345553</v>
      </c>
      <c r="C367" s="7">
        <v>0.5630298280995637</v>
      </c>
      <c r="D367" s="7">
        <f t="shared" si="5"/>
        <v>9.1743758989341195</v>
      </c>
    </row>
    <row r="368" spans="1:4" x14ac:dyDescent="0.25">
      <c r="A368" s="5" t="s">
        <v>185</v>
      </c>
      <c r="B368" s="7">
        <v>2.7821270457108009</v>
      </c>
      <c r="C368" s="7">
        <v>0</v>
      </c>
      <c r="D368" s="7">
        <f t="shared" si="5"/>
        <v>2.7821270457108009</v>
      </c>
    </row>
    <row r="369" spans="1:4" x14ac:dyDescent="0.25">
      <c r="A369" s="5" t="s">
        <v>10</v>
      </c>
      <c r="B369" s="7">
        <v>8.6113460708345553</v>
      </c>
      <c r="C369" s="7">
        <v>0</v>
      </c>
      <c r="D369" s="7">
        <f t="shared" si="5"/>
        <v>8.6113460708345553</v>
      </c>
    </row>
    <row r="370" spans="1:4" x14ac:dyDescent="0.25">
      <c r="A370" s="5" t="s">
        <v>158</v>
      </c>
      <c r="B370" s="7">
        <v>8.6113460708345553</v>
      </c>
      <c r="C370" s="7">
        <v>0</v>
      </c>
      <c r="D370" s="7">
        <f t="shared" si="5"/>
        <v>8.6113460708345553</v>
      </c>
    </row>
    <row r="371" spans="1:4" x14ac:dyDescent="0.25">
      <c r="A371" s="5" t="s">
        <v>162</v>
      </c>
      <c r="B371" s="7">
        <v>8.6113460708345553</v>
      </c>
      <c r="C371" s="7">
        <v>0</v>
      </c>
      <c r="D371" s="7">
        <f t="shared" si="5"/>
        <v>8.6113460708345553</v>
      </c>
    </row>
    <row r="372" spans="1:4" x14ac:dyDescent="0.25">
      <c r="A372" s="5" t="s">
        <v>199</v>
      </c>
      <c r="B372" s="7">
        <v>8.6113460708345553</v>
      </c>
      <c r="C372" s="7">
        <v>0</v>
      </c>
      <c r="D372" s="7">
        <f t="shared" si="5"/>
        <v>8.6113460708345553</v>
      </c>
    </row>
    <row r="373" spans="1:4" x14ac:dyDescent="0.25">
      <c r="A373" s="5" t="s">
        <v>215</v>
      </c>
      <c r="B373" s="7">
        <v>8.6113460708345553</v>
      </c>
      <c r="C373" s="7">
        <v>0</v>
      </c>
      <c r="D373" s="7">
        <f t="shared" si="5"/>
        <v>8.6113460708345553</v>
      </c>
    </row>
    <row r="374" spans="1:4" x14ac:dyDescent="0.25">
      <c r="A374" s="5" t="s">
        <v>124</v>
      </c>
      <c r="B374" s="7">
        <v>8.6113460708345553</v>
      </c>
      <c r="C374" s="7">
        <v>5.4467268942795126</v>
      </c>
      <c r="D374" s="7">
        <f t="shared" si="5"/>
        <v>14.058072965114068</v>
      </c>
    </row>
    <row r="375" spans="1:4" x14ac:dyDescent="0.25">
      <c r="A375" s="5" t="s">
        <v>132</v>
      </c>
      <c r="B375" s="7">
        <v>2.7821270457108009</v>
      </c>
      <c r="C375" s="7">
        <v>14.811287450933058</v>
      </c>
      <c r="D375" s="7">
        <f t="shared" si="5"/>
        <v>17.593414496643859</v>
      </c>
    </row>
    <row r="376" spans="1:4" x14ac:dyDescent="0.25">
      <c r="A376" s="5" t="s">
        <v>128</v>
      </c>
      <c r="B376" s="7">
        <v>8.6113460708345553</v>
      </c>
      <c r="C376" s="7">
        <v>7.2623026334697274</v>
      </c>
      <c r="D376" s="7">
        <f t="shared" si="5"/>
        <v>15.873648704304284</v>
      </c>
    </row>
    <row r="377" spans="1:4" x14ac:dyDescent="0.25">
      <c r="A377" s="5" t="s">
        <v>129</v>
      </c>
      <c r="B377" s="7">
        <v>8.6113460708345553</v>
      </c>
      <c r="C377" s="7">
        <v>12.186054177874459</v>
      </c>
      <c r="D377" s="7">
        <f t="shared" si="5"/>
        <v>20.797400248709014</v>
      </c>
    </row>
    <row r="378" spans="1:4" x14ac:dyDescent="0.25">
      <c r="A378" s="5" t="s">
        <v>96</v>
      </c>
      <c r="B378" s="7">
        <v>8.6113460708345553</v>
      </c>
      <c r="C378" s="7">
        <v>0.72839410478257061</v>
      </c>
      <c r="D378" s="7">
        <f t="shared" si="5"/>
        <v>9.3397401756171252</v>
      </c>
    </row>
    <row r="379" spans="1:4" x14ac:dyDescent="0.25">
      <c r="A379" s="5" t="s">
        <v>169</v>
      </c>
      <c r="B379" s="7">
        <v>8.6113460708345553</v>
      </c>
      <c r="C379" s="7">
        <v>0</v>
      </c>
      <c r="D379" s="7">
        <f t="shared" si="5"/>
        <v>8.6113460708345553</v>
      </c>
    </row>
    <row r="380" spans="1:4" x14ac:dyDescent="0.25">
      <c r="A380" s="5" t="s">
        <v>72</v>
      </c>
      <c r="B380" s="7">
        <v>2.7821270457108009</v>
      </c>
      <c r="C380" s="7">
        <v>0</v>
      </c>
      <c r="D380" s="7">
        <f t="shared" si="5"/>
        <v>2.7821270457108009</v>
      </c>
    </row>
    <row r="381" spans="1:4" x14ac:dyDescent="0.25">
      <c r="A381" s="5" t="s">
        <v>171</v>
      </c>
      <c r="B381" s="7">
        <v>8.6113460708345553</v>
      </c>
      <c r="C381" s="7">
        <v>0</v>
      </c>
      <c r="D381" s="7">
        <f t="shared" si="5"/>
        <v>8.6113460708345553</v>
      </c>
    </row>
    <row r="382" spans="1:4" x14ac:dyDescent="0.25">
      <c r="A382" s="5" t="s">
        <v>146</v>
      </c>
      <c r="B382" s="7">
        <v>8.6113460708345553</v>
      </c>
      <c r="C382" s="7">
        <v>0</v>
      </c>
      <c r="D382" s="7">
        <f t="shared" si="5"/>
        <v>8.6113460708345553</v>
      </c>
    </row>
    <row r="383" spans="1:4" x14ac:dyDescent="0.25">
      <c r="A383" s="5" t="s">
        <v>176</v>
      </c>
      <c r="B383" s="7">
        <v>8.6113460708345553</v>
      </c>
      <c r="C383" s="7">
        <v>0</v>
      </c>
      <c r="D383" s="7">
        <f t="shared" si="5"/>
        <v>8.6113460708345553</v>
      </c>
    </row>
    <row r="384" spans="1:4" x14ac:dyDescent="0.25">
      <c r="A384" s="5" t="s">
        <v>149</v>
      </c>
      <c r="B384" s="7">
        <v>8.6113460708345553</v>
      </c>
      <c r="C384" s="7">
        <v>0</v>
      </c>
      <c r="D384" s="7">
        <f t="shared" si="5"/>
        <v>8.6113460708345553</v>
      </c>
    </row>
    <row r="385" spans="1:4" x14ac:dyDescent="0.25">
      <c r="A385" s="5" t="s">
        <v>73</v>
      </c>
      <c r="B385" s="7">
        <v>8.6113460708345553</v>
      </c>
      <c r="C385" s="7">
        <v>0</v>
      </c>
      <c r="D385" s="7">
        <f t="shared" si="5"/>
        <v>8.6113460708345553</v>
      </c>
    </row>
    <row r="386" spans="1:4" x14ac:dyDescent="0.25">
      <c r="A386" s="5" t="s">
        <v>154</v>
      </c>
      <c r="B386" s="7">
        <v>8.6113460708345553</v>
      </c>
      <c r="C386" s="7">
        <v>0</v>
      </c>
      <c r="D386" s="7">
        <f t="shared" si="5"/>
        <v>8.6113460708345553</v>
      </c>
    </row>
    <row r="387" spans="1:4" x14ac:dyDescent="0.25">
      <c r="A387" s="5" t="s">
        <v>12</v>
      </c>
      <c r="B387" s="7">
        <v>2.7821270457108009</v>
      </c>
      <c r="C387" s="7">
        <v>3.6784711704753358E-2</v>
      </c>
      <c r="D387" s="7">
        <f t="shared" si="5"/>
        <v>2.8189117574155542</v>
      </c>
    </row>
    <row r="388" spans="1:4" x14ac:dyDescent="0.25">
      <c r="A388" s="5" t="s">
        <v>184</v>
      </c>
      <c r="B388" s="7">
        <v>8.6113460708345553</v>
      </c>
      <c r="C388" s="7">
        <v>0</v>
      </c>
      <c r="D388" s="7">
        <f t="shared" si="5"/>
        <v>8.6113460708345553</v>
      </c>
    </row>
    <row r="389" spans="1:4" x14ac:dyDescent="0.25">
      <c r="A389" s="5" t="s">
        <v>17</v>
      </c>
      <c r="B389" s="7">
        <v>2.7821270457108009</v>
      </c>
      <c r="C389" s="7">
        <v>3.6784711704753358E-2</v>
      </c>
      <c r="D389" s="7">
        <f t="shared" si="5"/>
        <v>2.8189117574155542</v>
      </c>
    </row>
    <row r="390" spans="1:4" x14ac:dyDescent="0.25">
      <c r="A390" s="5" t="s">
        <v>186</v>
      </c>
      <c r="B390" s="7">
        <v>8.6113460708345553</v>
      </c>
      <c r="C390" s="7">
        <v>0</v>
      </c>
      <c r="D390" s="7">
        <f t="shared" si="5"/>
        <v>8.6113460708345553</v>
      </c>
    </row>
    <row r="391" spans="1:4" x14ac:dyDescent="0.25">
      <c r="A391" s="5" t="s">
        <v>19</v>
      </c>
      <c r="B391" s="7">
        <v>8.6113460708345553</v>
      </c>
      <c r="C391" s="7">
        <v>2.195858034144467E-2</v>
      </c>
      <c r="D391" s="7">
        <f t="shared" si="5"/>
        <v>8.6333046511759992</v>
      </c>
    </row>
    <row r="392" spans="1:4" x14ac:dyDescent="0.25">
      <c r="A392" s="5" t="s">
        <v>189</v>
      </c>
      <c r="B392" s="7">
        <v>8.6113460708345553</v>
      </c>
      <c r="C392" s="7">
        <v>0</v>
      </c>
      <c r="D392" s="7">
        <f t="shared" si="5"/>
        <v>8.6113460708345553</v>
      </c>
    </row>
    <row r="393" spans="1:4" x14ac:dyDescent="0.25">
      <c r="A393" s="5" t="s">
        <v>8</v>
      </c>
      <c r="B393" s="7">
        <v>2.7821270457108009</v>
      </c>
      <c r="C393" s="7">
        <v>7.8724623817690732E-3</v>
      </c>
      <c r="D393" s="7">
        <f t="shared" si="5"/>
        <v>2.7899995080925701</v>
      </c>
    </row>
    <row r="394" spans="1:4" x14ac:dyDescent="0.25">
      <c r="A394" s="5" t="s">
        <v>198</v>
      </c>
      <c r="B394" s="7">
        <v>8.6113460708345553</v>
      </c>
      <c r="C394" s="7">
        <v>0</v>
      </c>
      <c r="D394" s="7">
        <f t="shared" si="5"/>
        <v>8.6113460708345553</v>
      </c>
    </row>
    <row r="395" spans="1:4" x14ac:dyDescent="0.25">
      <c r="A395" s="5" t="s">
        <v>195</v>
      </c>
      <c r="B395" s="7">
        <v>8.6113460708345553</v>
      </c>
      <c r="C395" s="7">
        <v>0</v>
      </c>
      <c r="D395" s="7">
        <f t="shared" si="5"/>
        <v>8.6113460708345553</v>
      </c>
    </row>
    <row r="396" spans="1:4" x14ac:dyDescent="0.25">
      <c r="A396" s="5" t="s">
        <v>57</v>
      </c>
      <c r="B396" s="7">
        <v>2.7821270457108009</v>
      </c>
      <c r="C396" s="7">
        <v>3.6502801836702653E-3</v>
      </c>
      <c r="D396" s="7">
        <f t="shared" si="5"/>
        <v>2.7857773258944714</v>
      </c>
    </row>
    <row r="397" spans="1:4" x14ac:dyDescent="0.25">
      <c r="A397" s="5" t="s">
        <v>98</v>
      </c>
      <c r="B397" s="7">
        <v>2.7821270457108009</v>
      </c>
      <c r="C397" s="7">
        <v>0.25314784134089113</v>
      </c>
      <c r="D397" s="7">
        <f t="shared" ref="D397:D458" si="6">SUM(B397:C397)</f>
        <v>3.0352748870516919</v>
      </c>
    </row>
    <row r="398" spans="1:4" x14ac:dyDescent="0.25">
      <c r="A398" s="5" t="s">
        <v>139</v>
      </c>
      <c r="B398" s="7">
        <v>8.6113460708345553</v>
      </c>
      <c r="C398" s="7">
        <v>45.230554726829993</v>
      </c>
      <c r="D398" s="7">
        <f t="shared" si="6"/>
        <v>53.84190079766455</v>
      </c>
    </row>
    <row r="399" spans="1:4" x14ac:dyDescent="0.25">
      <c r="A399" s="5" t="s">
        <v>94</v>
      </c>
      <c r="B399" s="7">
        <v>2.7821270457108009</v>
      </c>
      <c r="C399" s="7">
        <v>0.93102975408933575</v>
      </c>
      <c r="D399" s="7">
        <f t="shared" si="6"/>
        <v>3.7131567998001369</v>
      </c>
    </row>
    <row r="400" spans="1:4" x14ac:dyDescent="0.25">
      <c r="A400" s="5" t="s">
        <v>141</v>
      </c>
      <c r="B400" s="7">
        <v>2.7821270457108009</v>
      </c>
      <c r="C400" s="7">
        <v>36.719699151054357</v>
      </c>
      <c r="D400" s="7">
        <f t="shared" si="6"/>
        <v>39.501826196765158</v>
      </c>
    </row>
    <row r="401" spans="1:4" x14ac:dyDescent="0.25">
      <c r="A401" s="5" t="s">
        <v>213</v>
      </c>
      <c r="B401" s="7">
        <v>8.6113460708345553</v>
      </c>
      <c r="C401" s="7">
        <v>0</v>
      </c>
      <c r="D401" s="7">
        <f t="shared" si="6"/>
        <v>8.6113460708345553</v>
      </c>
    </row>
    <row r="402" spans="1:4" x14ac:dyDescent="0.25">
      <c r="A402" s="5" t="s">
        <v>81</v>
      </c>
      <c r="B402" s="7">
        <v>2.7821270457108009</v>
      </c>
      <c r="C402" s="7">
        <v>0.14891102104687803</v>
      </c>
      <c r="D402" s="7">
        <f t="shared" si="6"/>
        <v>2.931038066757679</v>
      </c>
    </row>
    <row r="403" spans="1:4" x14ac:dyDescent="0.25">
      <c r="A403" s="5" t="s">
        <v>99</v>
      </c>
      <c r="B403" s="7">
        <v>2.7821270457108009</v>
      </c>
      <c r="C403" s="7">
        <v>1.32976162742652</v>
      </c>
      <c r="D403" s="7">
        <f t="shared" si="6"/>
        <v>4.1118886731373205</v>
      </c>
    </row>
    <row r="404" spans="1:4" x14ac:dyDescent="0.25">
      <c r="A404" s="5" t="s">
        <v>65</v>
      </c>
      <c r="B404" s="7">
        <v>2.7821270457108009</v>
      </c>
      <c r="C404" s="7">
        <v>0.39816762254623894</v>
      </c>
      <c r="D404" s="7">
        <f t="shared" si="6"/>
        <v>3.1802946682570399</v>
      </c>
    </row>
    <row r="405" spans="1:4" x14ac:dyDescent="0.25">
      <c r="A405" s="5" t="s">
        <v>84</v>
      </c>
      <c r="B405" s="7">
        <v>2.7821270457108009</v>
      </c>
      <c r="C405" s="7">
        <v>0.5465548041938072</v>
      </c>
      <c r="D405" s="7">
        <f t="shared" si="6"/>
        <v>3.328681849904608</v>
      </c>
    </row>
    <row r="406" spans="1:4" x14ac:dyDescent="0.25">
      <c r="A406" s="5" t="s">
        <v>83</v>
      </c>
      <c r="B406" s="7">
        <v>2.7821270457108009</v>
      </c>
      <c r="C406" s="7">
        <v>0.1338772290124173</v>
      </c>
      <c r="D406" s="7">
        <f t="shared" si="6"/>
        <v>2.9160042747232184</v>
      </c>
    </row>
    <row r="407" spans="1:4" x14ac:dyDescent="0.25">
      <c r="A407" s="5" t="s">
        <v>140</v>
      </c>
      <c r="B407" s="7">
        <v>8.6113460708345553</v>
      </c>
      <c r="C407" s="7">
        <v>52.856940506448453</v>
      </c>
      <c r="D407" s="7">
        <f t="shared" si="6"/>
        <v>61.46828657728301</v>
      </c>
    </row>
    <row r="408" spans="1:4" x14ac:dyDescent="0.25">
      <c r="A408" s="5" t="s">
        <v>13</v>
      </c>
      <c r="B408" s="7">
        <v>2.7821270457108009</v>
      </c>
      <c r="C408" s="7">
        <v>3.1967242766932802E-2</v>
      </c>
      <c r="D408" s="7">
        <f t="shared" si="6"/>
        <v>2.8140942884777336</v>
      </c>
    </row>
    <row r="409" spans="1:4" x14ac:dyDescent="0.25">
      <c r="A409" s="5" t="s">
        <v>88</v>
      </c>
      <c r="B409" s="7">
        <v>2.7821270457108009</v>
      </c>
      <c r="C409" s="7">
        <v>0.45919119471780118</v>
      </c>
      <c r="D409" s="7">
        <f t="shared" si="6"/>
        <v>3.2413182404286021</v>
      </c>
    </row>
    <row r="410" spans="1:4" x14ac:dyDescent="0.25">
      <c r="A410" s="5" t="s">
        <v>67</v>
      </c>
      <c r="B410" s="7">
        <v>2.7821270457108009</v>
      </c>
      <c r="C410" s="7">
        <v>7.911796136294498E-2</v>
      </c>
      <c r="D410" s="7">
        <f t="shared" si="6"/>
        <v>2.8612450070737458</v>
      </c>
    </row>
    <row r="411" spans="1:4" x14ac:dyDescent="0.25">
      <c r="A411" s="5" t="s">
        <v>24</v>
      </c>
      <c r="B411" s="7">
        <v>0</v>
      </c>
      <c r="C411" s="7">
        <v>1.9808155487869839E-2</v>
      </c>
      <c r="D411" s="7">
        <f t="shared" si="6"/>
        <v>1.9808155487869839E-2</v>
      </c>
    </row>
    <row r="412" spans="1:4" x14ac:dyDescent="0.25">
      <c r="A412" s="5" t="s">
        <v>26</v>
      </c>
      <c r="B412" s="7">
        <v>0</v>
      </c>
      <c r="C412" s="7">
        <v>1.9808155487869839E-2</v>
      </c>
      <c r="D412" s="7">
        <f t="shared" si="6"/>
        <v>1.9808155487869839E-2</v>
      </c>
    </row>
    <row r="413" spans="1:4" x14ac:dyDescent="0.25">
      <c r="A413" s="5" t="s">
        <v>31</v>
      </c>
      <c r="B413" s="7">
        <v>0</v>
      </c>
      <c r="C413" s="7">
        <v>1.9808155487869839E-2</v>
      </c>
      <c r="D413" s="7">
        <f t="shared" si="6"/>
        <v>1.9808155487869839E-2</v>
      </c>
    </row>
    <row r="414" spans="1:4" x14ac:dyDescent="0.25">
      <c r="A414" s="5" t="s">
        <v>32</v>
      </c>
      <c r="B414" s="7">
        <v>0</v>
      </c>
      <c r="C414" s="7">
        <v>1.9808155487869839E-2</v>
      </c>
      <c r="D414" s="7">
        <f t="shared" si="6"/>
        <v>1.9808155487869839E-2</v>
      </c>
    </row>
    <row r="415" spans="1:4" x14ac:dyDescent="0.25">
      <c r="A415" s="5" t="s">
        <v>33</v>
      </c>
      <c r="B415" s="7">
        <v>0</v>
      </c>
      <c r="C415" s="7">
        <v>1.9808155487869839E-2</v>
      </c>
      <c r="D415" s="7">
        <f t="shared" si="6"/>
        <v>1.9808155487869839E-2</v>
      </c>
    </row>
    <row r="416" spans="1:4" x14ac:dyDescent="0.25">
      <c r="A416" s="5" t="s">
        <v>41</v>
      </c>
      <c r="B416" s="7">
        <v>0</v>
      </c>
      <c r="C416" s="7">
        <v>1.9808155487869839E-2</v>
      </c>
      <c r="D416" s="7">
        <f t="shared" si="6"/>
        <v>1.9808155487869839E-2</v>
      </c>
    </row>
    <row r="417" spans="1:4" x14ac:dyDescent="0.25">
      <c r="A417" s="5" t="s">
        <v>45</v>
      </c>
      <c r="B417" s="7">
        <v>0</v>
      </c>
      <c r="C417" s="7">
        <v>1.9808155487869839E-2</v>
      </c>
      <c r="D417" s="7">
        <f t="shared" si="6"/>
        <v>1.9808155487869839E-2</v>
      </c>
    </row>
    <row r="418" spans="1:4" x14ac:dyDescent="0.25">
      <c r="A418" s="5" t="s">
        <v>47</v>
      </c>
      <c r="B418" s="7">
        <v>0</v>
      </c>
      <c r="C418" s="7">
        <v>1.9808155487869839E-2</v>
      </c>
      <c r="D418" s="7">
        <f t="shared" si="6"/>
        <v>1.9808155487869839E-2</v>
      </c>
    </row>
    <row r="419" spans="1:4" x14ac:dyDescent="0.25">
      <c r="A419" s="5" t="s">
        <v>48</v>
      </c>
      <c r="B419" s="7">
        <v>0</v>
      </c>
      <c r="C419" s="7">
        <v>1.9808155487869839E-2</v>
      </c>
      <c r="D419" s="7">
        <f t="shared" si="6"/>
        <v>1.9808155487869839E-2</v>
      </c>
    </row>
    <row r="420" spans="1:4" x14ac:dyDescent="0.25">
      <c r="A420" s="5" t="s">
        <v>35</v>
      </c>
      <c r="B420" s="7">
        <v>0</v>
      </c>
      <c r="C420" s="7">
        <v>1.9808155487869839E-2</v>
      </c>
      <c r="D420" s="7">
        <f t="shared" si="6"/>
        <v>1.9808155487869839E-2</v>
      </c>
    </row>
    <row r="421" spans="1:4" x14ac:dyDescent="0.25">
      <c r="A421" s="5" t="s">
        <v>36</v>
      </c>
      <c r="B421" s="7">
        <v>0</v>
      </c>
      <c r="C421" s="7">
        <v>1.9808155487869839E-2</v>
      </c>
      <c r="D421" s="7">
        <f t="shared" si="6"/>
        <v>1.9808155487869839E-2</v>
      </c>
    </row>
    <row r="422" spans="1:4" x14ac:dyDescent="0.25">
      <c r="A422" s="5" t="s">
        <v>37</v>
      </c>
      <c r="B422" s="7">
        <v>0</v>
      </c>
      <c r="C422" s="7">
        <v>1.9808155487869839E-2</v>
      </c>
      <c r="D422" s="7">
        <f t="shared" si="6"/>
        <v>1.9808155487869839E-2</v>
      </c>
    </row>
    <row r="423" spans="1:4" x14ac:dyDescent="0.25">
      <c r="A423" s="5" t="s">
        <v>89</v>
      </c>
      <c r="B423" s="7">
        <v>0</v>
      </c>
      <c r="C423" s="7">
        <v>0.45854385810565268</v>
      </c>
      <c r="D423" s="7">
        <f t="shared" si="6"/>
        <v>0.45854385810565268</v>
      </c>
    </row>
    <row r="424" spans="1:4" x14ac:dyDescent="0.25">
      <c r="A424" s="5" t="s">
        <v>87</v>
      </c>
      <c r="B424" s="7">
        <v>0</v>
      </c>
      <c r="C424" s="7">
        <v>0.45854385810565268</v>
      </c>
      <c r="D424" s="7">
        <f t="shared" si="6"/>
        <v>0.45854385810565268</v>
      </c>
    </row>
    <row r="425" spans="1:4" x14ac:dyDescent="0.25">
      <c r="A425" s="5" t="s">
        <v>54</v>
      </c>
      <c r="B425" s="7">
        <v>0</v>
      </c>
      <c r="C425" s="7">
        <v>4.0860658546986409E-2</v>
      </c>
      <c r="D425" s="7">
        <f t="shared" si="6"/>
        <v>4.0860658546986409E-2</v>
      </c>
    </row>
    <row r="426" spans="1:4" x14ac:dyDescent="0.25">
      <c r="A426" s="5" t="s">
        <v>20</v>
      </c>
      <c r="B426" s="7">
        <v>0</v>
      </c>
      <c r="C426" s="7">
        <v>1.9808155487869839E-2</v>
      </c>
      <c r="D426" s="7">
        <f t="shared" si="6"/>
        <v>1.9808155487869839E-2</v>
      </c>
    </row>
    <row r="427" spans="1:4" x14ac:dyDescent="0.25">
      <c r="A427" s="5" t="s">
        <v>21</v>
      </c>
      <c r="B427" s="7">
        <v>0</v>
      </c>
      <c r="C427" s="7">
        <v>1.9808155487869839E-2</v>
      </c>
      <c r="D427" s="7">
        <f t="shared" si="6"/>
        <v>1.9808155487869839E-2</v>
      </c>
    </row>
    <row r="428" spans="1:4" x14ac:dyDescent="0.25">
      <c r="A428" s="5" t="s">
        <v>22</v>
      </c>
      <c r="B428" s="7">
        <v>0</v>
      </c>
      <c r="C428" s="7">
        <v>1.9808155487869839E-2</v>
      </c>
      <c r="D428" s="7">
        <f t="shared" si="6"/>
        <v>1.9808155487869839E-2</v>
      </c>
    </row>
    <row r="429" spans="1:4" x14ac:dyDescent="0.25">
      <c r="A429" s="5" t="s">
        <v>23</v>
      </c>
      <c r="B429" s="7">
        <v>0</v>
      </c>
      <c r="C429" s="7">
        <v>1.9808155487869839E-2</v>
      </c>
      <c r="D429" s="7">
        <f t="shared" si="6"/>
        <v>1.9808155487869839E-2</v>
      </c>
    </row>
    <row r="430" spans="1:4" x14ac:dyDescent="0.25">
      <c r="A430" s="5" t="s">
        <v>25</v>
      </c>
      <c r="B430" s="7">
        <v>0</v>
      </c>
      <c r="C430" s="7">
        <v>1.9808155487869839E-2</v>
      </c>
      <c r="D430" s="7">
        <f t="shared" si="6"/>
        <v>1.9808155487869839E-2</v>
      </c>
    </row>
    <row r="431" spans="1:4" x14ac:dyDescent="0.25">
      <c r="A431" s="5" t="s">
        <v>27</v>
      </c>
      <c r="B431" s="7">
        <v>0</v>
      </c>
      <c r="C431" s="7">
        <v>1.9808155487869839E-2</v>
      </c>
      <c r="D431" s="7">
        <f t="shared" si="6"/>
        <v>1.9808155487869839E-2</v>
      </c>
    </row>
    <row r="432" spans="1:4" x14ac:dyDescent="0.25">
      <c r="A432" s="5" t="s">
        <v>28</v>
      </c>
      <c r="B432" s="7">
        <v>0</v>
      </c>
      <c r="C432" s="7">
        <v>1.9808155487869839E-2</v>
      </c>
      <c r="D432" s="7">
        <f t="shared" si="6"/>
        <v>1.9808155487869839E-2</v>
      </c>
    </row>
    <row r="433" spans="1:4" x14ac:dyDescent="0.25">
      <c r="A433" s="5" t="s">
        <v>29</v>
      </c>
      <c r="B433" s="7">
        <v>0</v>
      </c>
      <c r="C433" s="7">
        <v>1.9808155487869839E-2</v>
      </c>
      <c r="D433" s="7">
        <f t="shared" si="6"/>
        <v>1.9808155487869839E-2</v>
      </c>
    </row>
    <row r="434" spans="1:4" x14ac:dyDescent="0.25">
      <c r="A434" s="5" t="s">
        <v>30</v>
      </c>
      <c r="B434" s="7">
        <v>0</v>
      </c>
      <c r="C434" s="7">
        <v>1.9808155487869839E-2</v>
      </c>
      <c r="D434" s="7">
        <f t="shared" si="6"/>
        <v>1.9808155487869839E-2</v>
      </c>
    </row>
    <row r="435" spans="1:4" x14ac:dyDescent="0.25">
      <c r="A435" s="5" t="s">
        <v>34</v>
      </c>
      <c r="B435" s="7">
        <v>0</v>
      </c>
      <c r="C435" s="7">
        <v>1.9808155487869839E-2</v>
      </c>
      <c r="D435" s="7">
        <f t="shared" si="6"/>
        <v>1.9808155487869839E-2</v>
      </c>
    </row>
    <row r="436" spans="1:4" x14ac:dyDescent="0.25">
      <c r="A436" s="5" t="s">
        <v>38</v>
      </c>
      <c r="B436" s="7">
        <v>0</v>
      </c>
      <c r="C436" s="7">
        <v>1.9808155487869839E-2</v>
      </c>
      <c r="D436" s="7">
        <f t="shared" si="6"/>
        <v>1.9808155487869839E-2</v>
      </c>
    </row>
    <row r="437" spans="1:4" x14ac:dyDescent="0.25">
      <c r="A437" s="5" t="s">
        <v>39</v>
      </c>
      <c r="B437" s="7">
        <v>0</v>
      </c>
      <c r="C437" s="7">
        <v>1.9808155487869839E-2</v>
      </c>
      <c r="D437" s="7">
        <f t="shared" si="6"/>
        <v>1.9808155487869839E-2</v>
      </c>
    </row>
    <row r="438" spans="1:4" x14ac:dyDescent="0.25">
      <c r="A438" s="5" t="s">
        <v>40</v>
      </c>
      <c r="B438" s="7">
        <v>0</v>
      </c>
      <c r="C438" s="7">
        <v>1.9808155487869839E-2</v>
      </c>
      <c r="D438" s="7">
        <f t="shared" si="6"/>
        <v>1.9808155487869839E-2</v>
      </c>
    </row>
    <row r="439" spans="1:4" x14ac:dyDescent="0.25">
      <c r="A439" s="5" t="s">
        <v>42</v>
      </c>
      <c r="B439" s="7">
        <v>0</v>
      </c>
      <c r="C439" s="7">
        <v>1.9808155487869839E-2</v>
      </c>
      <c r="D439" s="7">
        <f t="shared" si="6"/>
        <v>1.9808155487869839E-2</v>
      </c>
    </row>
    <row r="440" spans="1:4" x14ac:dyDescent="0.25">
      <c r="A440" s="5" t="s">
        <v>43</v>
      </c>
      <c r="B440" s="7">
        <v>0</v>
      </c>
      <c r="C440" s="7">
        <v>1.9808155487869839E-2</v>
      </c>
      <c r="D440" s="7">
        <f t="shared" si="6"/>
        <v>1.9808155487869839E-2</v>
      </c>
    </row>
    <row r="441" spans="1:4" x14ac:dyDescent="0.25">
      <c r="A441" s="5" t="s">
        <v>44</v>
      </c>
      <c r="B441" s="7">
        <v>0</v>
      </c>
      <c r="C441" s="7">
        <v>1.9808155487869839E-2</v>
      </c>
      <c r="D441" s="7">
        <f t="shared" si="6"/>
        <v>1.9808155487869839E-2</v>
      </c>
    </row>
    <row r="442" spans="1:4" x14ac:dyDescent="0.25">
      <c r="A442" s="5" t="s">
        <v>46</v>
      </c>
      <c r="B442" s="7">
        <v>0</v>
      </c>
      <c r="C442" s="7">
        <v>1.9808155487869839E-2</v>
      </c>
      <c r="D442" s="7">
        <f t="shared" si="6"/>
        <v>1.9808155487869839E-2</v>
      </c>
    </row>
    <row r="443" spans="1:4" x14ac:dyDescent="0.25">
      <c r="A443" s="5" t="s">
        <v>120</v>
      </c>
      <c r="B443" s="7">
        <v>0</v>
      </c>
      <c r="C443" s="7">
        <v>1.128238315144992</v>
      </c>
      <c r="D443" s="7">
        <f t="shared" si="6"/>
        <v>1.128238315144992</v>
      </c>
    </row>
    <row r="444" spans="1:4" x14ac:dyDescent="0.25">
      <c r="A444" s="5" t="s">
        <v>110</v>
      </c>
      <c r="B444" s="7">
        <v>0</v>
      </c>
      <c r="C444" s="7">
        <v>1.99481373155846</v>
      </c>
      <c r="D444" s="7">
        <f t="shared" si="6"/>
        <v>1.99481373155846</v>
      </c>
    </row>
    <row r="445" spans="1:4" x14ac:dyDescent="0.25">
      <c r="A445" s="5" t="s">
        <v>111</v>
      </c>
      <c r="B445" s="7">
        <v>0</v>
      </c>
      <c r="C445" s="7">
        <v>1.99481373155846</v>
      </c>
      <c r="D445" s="7">
        <f t="shared" si="6"/>
        <v>1.99481373155846</v>
      </c>
    </row>
    <row r="446" spans="1:4" x14ac:dyDescent="0.25">
      <c r="A446" s="5" t="s">
        <v>135</v>
      </c>
      <c r="B446" s="7">
        <v>0</v>
      </c>
      <c r="C446" s="7">
        <v>18.255111977268015</v>
      </c>
      <c r="D446" s="7">
        <f t="shared" si="6"/>
        <v>18.255111977268015</v>
      </c>
    </row>
    <row r="447" spans="1:4" x14ac:dyDescent="0.25">
      <c r="A447" s="5" t="s">
        <v>112</v>
      </c>
      <c r="B447" s="7">
        <v>0</v>
      </c>
      <c r="C447" s="7">
        <v>1.99481373155846</v>
      </c>
      <c r="D447" s="7">
        <f t="shared" si="6"/>
        <v>1.99481373155846</v>
      </c>
    </row>
    <row r="448" spans="1:4" x14ac:dyDescent="0.25">
      <c r="A448" s="5" t="s">
        <v>136</v>
      </c>
      <c r="B448" s="7">
        <v>0</v>
      </c>
      <c r="C448" s="7">
        <v>18.255111977268015</v>
      </c>
      <c r="D448" s="7">
        <f t="shared" si="6"/>
        <v>18.255111977268015</v>
      </c>
    </row>
    <row r="449" spans="1:4" x14ac:dyDescent="0.25">
      <c r="A449" s="5" t="s">
        <v>113</v>
      </c>
      <c r="B449" s="7">
        <v>0</v>
      </c>
      <c r="C449" s="7">
        <v>1.99481373155846</v>
      </c>
      <c r="D449" s="7">
        <f t="shared" si="6"/>
        <v>1.99481373155846</v>
      </c>
    </row>
    <row r="450" spans="1:4" x14ac:dyDescent="0.25">
      <c r="A450" s="5" t="s">
        <v>62</v>
      </c>
      <c r="B450" s="7">
        <v>0</v>
      </c>
      <c r="C450" s="7">
        <v>4.8414679162666105E-2</v>
      </c>
      <c r="D450" s="7">
        <f t="shared" si="6"/>
        <v>4.8414679162666105E-2</v>
      </c>
    </row>
    <row r="451" spans="1:4" x14ac:dyDescent="0.25">
      <c r="A451" s="5" t="s">
        <v>123</v>
      </c>
      <c r="B451" s="7">
        <v>0</v>
      </c>
      <c r="C451" s="7">
        <v>5.4467268942795126</v>
      </c>
      <c r="D451" s="7">
        <f t="shared" si="6"/>
        <v>5.4467268942795126</v>
      </c>
    </row>
    <row r="452" spans="1:4" x14ac:dyDescent="0.25">
      <c r="A452" s="5" t="s">
        <v>114</v>
      </c>
      <c r="B452" s="7">
        <v>0</v>
      </c>
      <c r="C452" s="7">
        <v>3.6558161132695131</v>
      </c>
      <c r="D452" s="7">
        <f t="shared" si="6"/>
        <v>3.6558161132695131</v>
      </c>
    </row>
    <row r="453" spans="1:4" x14ac:dyDescent="0.25">
      <c r="A453" s="5" t="s">
        <v>115</v>
      </c>
      <c r="B453" s="7">
        <v>0</v>
      </c>
      <c r="C453" s="7">
        <v>3.6558161132695131</v>
      </c>
      <c r="D453" s="7">
        <f t="shared" si="6"/>
        <v>3.6558161132695131</v>
      </c>
    </row>
    <row r="454" spans="1:4" x14ac:dyDescent="0.25">
      <c r="A454" s="5" t="s">
        <v>116</v>
      </c>
      <c r="B454" s="7">
        <v>0</v>
      </c>
      <c r="C454" s="7">
        <v>3.6558161132695131</v>
      </c>
      <c r="D454" s="7">
        <f t="shared" si="6"/>
        <v>3.6558161132695131</v>
      </c>
    </row>
    <row r="455" spans="1:4" x14ac:dyDescent="0.25">
      <c r="A455" s="5" t="s">
        <v>117</v>
      </c>
      <c r="B455" s="7">
        <v>0</v>
      </c>
      <c r="C455" s="7">
        <v>3.6558161132695131</v>
      </c>
      <c r="D455" s="7">
        <f>SUM(B455:C455)</f>
        <v>3.6558161132695131</v>
      </c>
    </row>
    <row r="456" spans="1:4" x14ac:dyDescent="0.25">
      <c r="A456" s="5" t="s">
        <v>118</v>
      </c>
      <c r="B456" s="7">
        <v>0</v>
      </c>
      <c r="C456" s="7">
        <v>3.6558161132695131</v>
      </c>
      <c r="D456" s="7">
        <f t="shared" si="6"/>
        <v>3.6558161132695131</v>
      </c>
    </row>
    <row r="457" spans="1:4" x14ac:dyDescent="0.25">
      <c r="A457" s="5" t="s">
        <v>133</v>
      </c>
      <c r="B457" s="7">
        <v>0</v>
      </c>
      <c r="C457" s="7">
        <v>26.428470145460516</v>
      </c>
      <c r="D457" s="7">
        <f t="shared" si="6"/>
        <v>26.428470145460516</v>
      </c>
    </row>
    <row r="458" spans="1:4" x14ac:dyDescent="0.25">
      <c r="A458" s="5" t="s">
        <v>134</v>
      </c>
      <c r="B458" s="7">
        <v>0</v>
      </c>
      <c r="C458" s="7">
        <v>26.428470145460516</v>
      </c>
      <c r="D458" s="7">
        <f t="shared" si="6"/>
        <v>26.428470145460516</v>
      </c>
    </row>
  </sheetData>
  <pageMargins left="0.511811024" right="0.511811024" top="0.78740157499999996" bottom="0.78740157499999996" header="0.31496062000000002" footer="0.31496062000000002"/>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EDF85A-7B1C-4A87-A3D8-6F19642CD827}">
  <dimension ref="A2:D428"/>
  <sheetViews>
    <sheetView workbookViewId="0">
      <selection activeCell="A6" sqref="A6"/>
    </sheetView>
  </sheetViews>
  <sheetFormatPr defaultColWidth="9.1796875" defaultRowHeight="12.5" x14ac:dyDescent="0.25"/>
  <cols>
    <col min="1" max="1" width="40.54296875" style="1" customWidth="1"/>
    <col min="2" max="2" width="30.7265625" style="1" customWidth="1"/>
    <col min="3" max="3" width="28.453125" style="1" customWidth="1"/>
    <col min="4" max="4" width="36" style="1" customWidth="1"/>
    <col min="5" max="16384" width="9.1796875" style="1"/>
  </cols>
  <sheetData>
    <row r="2" spans="1:4" ht="15" customHeight="1" x14ac:dyDescent="0.3">
      <c r="B2" s="2" t="str">
        <f>Índice!A8</f>
        <v>MÊS DE COMPETÊNCIA: Junho de 2024</v>
      </c>
    </row>
    <row r="3" spans="1:4" ht="15" customHeight="1" x14ac:dyDescent="0.3">
      <c r="B3" s="2"/>
    </row>
    <row r="5" spans="1:4" ht="13" x14ac:dyDescent="0.3">
      <c r="A5" s="2" t="s">
        <v>958</v>
      </c>
    </row>
    <row r="8" spans="1:4" ht="13" x14ac:dyDescent="0.3">
      <c r="A8" s="4" t="s">
        <v>512</v>
      </c>
      <c r="B8" s="6" t="s">
        <v>456</v>
      </c>
      <c r="C8" s="6" t="s">
        <v>457</v>
      </c>
      <c r="D8" s="6" t="s">
        <v>458</v>
      </c>
    </row>
    <row r="9" spans="1:4" x14ac:dyDescent="0.25">
      <c r="A9" s="5" t="s">
        <v>615</v>
      </c>
      <c r="B9" s="7">
        <v>-851117.79155001382</v>
      </c>
      <c r="C9" s="7">
        <v>-628842.01725000003</v>
      </c>
      <c r="D9" s="7">
        <f>SUM(B9:C9)</f>
        <v>-1479959.8088000137</v>
      </c>
    </row>
    <row r="11" spans="1:4" ht="13" x14ac:dyDescent="0.3">
      <c r="A11" s="4" t="s">
        <v>1</v>
      </c>
      <c r="B11" s="6" t="s">
        <v>456</v>
      </c>
      <c r="C11" s="6" t="s">
        <v>457</v>
      </c>
      <c r="D11" s="6" t="s">
        <v>458</v>
      </c>
    </row>
    <row r="12" spans="1:4" x14ac:dyDescent="0.25">
      <c r="A12" s="5" t="s">
        <v>56</v>
      </c>
      <c r="B12" s="7">
        <v>-916.81721116280062</v>
      </c>
      <c r="C12" s="7">
        <v>-2.5286961431600874</v>
      </c>
      <c r="D12" s="7">
        <f>SUM(B12:C12)</f>
        <v>-919.34590730596074</v>
      </c>
    </row>
    <row r="13" spans="1:4" x14ac:dyDescent="0.25">
      <c r="A13" s="5" t="s">
        <v>164</v>
      </c>
      <c r="B13" s="7">
        <v>-916.81721116280062</v>
      </c>
      <c r="C13" s="7">
        <v>0</v>
      </c>
      <c r="D13" s="7">
        <f t="shared" ref="D13:D76" si="0">SUM(B13:C13)</f>
        <v>-916.81721116280062</v>
      </c>
    </row>
    <row r="14" spans="1:4" x14ac:dyDescent="0.25">
      <c r="A14" s="5" t="s">
        <v>165</v>
      </c>
      <c r="B14" s="7">
        <v>-916.81721116280062</v>
      </c>
      <c r="C14" s="7">
        <v>0</v>
      </c>
      <c r="D14" s="7">
        <f t="shared" si="0"/>
        <v>-916.81721116280062</v>
      </c>
    </row>
    <row r="15" spans="1:4" x14ac:dyDescent="0.25">
      <c r="A15" s="5" t="s">
        <v>383</v>
      </c>
      <c r="B15" s="7">
        <v>-916.8172111628005</v>
      </c>
      <c r="C15" s="7">
        <v>0</v>
      </c>
      <c r="D15" s="7">
        <f t="shared" si="0"/>
        <v>-916.8172111628005</v>
      </c>
    </row>
    <row r="16" spans="1:4" x14ac:dyDescent="0.25">
      <c r="A16" s="5" t="s">
        <v>384</v>
      </c>
      <c r="B16" s="7">
        <v>-916.81721116280062</v>
      </c>
      <c r="C16" s="7">
        <v>0</v>
      </c>
      <c r="D16" s="7">
        <f t="shared" si="0"/>
        <v>-916.81721116280062</v>
      </c>
    </row>
    <row r="17" spans="1:4" x14ac:dyDescent="0.25">
      <c r="A17" s="5" t="s">
        <v>166</v>
      </c>
      <c r="B17" s="7">
        <v>-916.81721116280062</v>
      </c>
      <c r="C17" s="7">
        <v>0</v>
      </c>
      <c r="D17" s="7">
        <f t="shared" si="0"/>
        <v>-916.81721116280062</v>
      </c>
    </row>
    <row r="18" spans="1:4" x14ac:dyDescent="0.25">
      <c r="A18" s="5" t="s">
        <v>257</v>
      </c>
      <c r="B18" s="7">
        <v>-916.81721116280062</v>
      </c>
      <c r="C18" s="7">
        <v>0</v>
      </c>
      <c r="D18" s="7">
        <f t="shared" si="0"/>
        <v>-916.81721116280062</v>
      </c>
    </row>
    <row r="19" spans="1:4" x14ac:dyDescent="0.25">
      <c r="A19" s="5" t="s">
        <v>398</v>
      </c>
      <c r="B19" s="7">
        <v>-916.81721116280062</v>
      </c>
      <c r="C19" s="7">
        <v>0</v>
      </c>
      <c r="D19" s="7">
        <f t="shared" si="0"/>
        <v>-916.81721116280062</v>
      </c>
    </row>
    <row r="20" spans="1:4" x14ac:dyDescent="0.25">
      <c r="A20" s="5" t="s">
        <v>143</v>
      </c>
      <c r="B20" s="7">
        <v>-916.81721116280062</v>
      </c>
      <c r="C20" s="7">
        <v>0</v>
      </c>
      <c r="D20" s="7">
        <f t="shared" si="0"/>
        <v>-916.81721116280062</v>
      </c>
    </row>
    <row r="21" spans="1:4" x14ac:dyDescent="0.25">
      <c r="A21" s="5" t="s">
        <v>163</v>
      </c>
      <c r="B21" s="7">
        <v>-916.81721116280062</v>
      </c>
      <c r="C21" s="7">
        <v>0</v>
      </c>
      <c r="D21" s="7">
        <f t="shared" si="0"/>
        <v>-916.81721116280062</v>
      </c>
    </row>
    <row r="22" spans="1:4" x14ac:dyDescent="0.25">
      <c r="A22" s="5" t="s">
        <v>374</v>
      </c>
      <c r="B22" s="7">
        <v>-916.81721116280062</v>
      </c>
      <c r="C22" s="7">
        <v>0</v>
      </c>
      <c r="D22" s="7">
        <f t="shared" si="0"/>
        <v>-916.81721116280062</v>
      </c>
    </row>
    <row r="23" spans="1:4" x14ac:dyDescent="0.25">
      <c r="A23" s="5" t="s">
        <v>231</v>
      </c>
      <c r="B23" s="7">
        <v>-916.81721116280062</v>
      </c>
      <c r="C23" s="7">
        <v>0</v>
      </c>
      <c r="D23" s="7">
        <f t="shared" si="0"/>
        <v>-916.81721116280062</v>
      </c>
    </row>
    <row r="24" spans="1:4" x14ac:dyDescent="0.25">
      <c r="A24" s="5" t="s">
        <v>103</v>
      </c>
      <c r="B24" s="7">
        <v>-916.81721116280062</v>
      </c>
      <c r="C24" s="7">
        <v>-127.84739870687777</v>
      </c>
      <c r="D24" s="7">
        <f t="shared" si="0"/>
        <v>-1044.6646098696783</v>
      </c>
    </row>
    <row r="25" spans="1:4" x14ac:dyDescent="0.25">
      <c r="A25" s="5" t="s">
        <v>907</v>
      </c>
      <c r="B25" s="7">
        <v>-21354.142728149989</v>
      </c>
      <c r="C25" s="7">
        <v>-6162.7753464322786</v>
      </c>
      <c r="D25" s="7">
        <f t="shared" si="0"/>
        <v>-27516.918074582267</v>
      </c>
    </row>
    <row r="26" spans="1:4" x14ac:dyDescent="0.25">
      <c r="A26" s="5" t="s">
        <v>219</v>
      </c>
      <c r="B26" s="7">
        <v>-916.81721116280062</v>
      </c>
      <c r="C26" s="7">
        <v>0</v>
      </c>
      <c r="D26" s="7">
        <f t="shared" si="0"/>
        <v>-916.81721116280062</v>
      </c>
    </row>
    <row r="27" spans="1:4" x14ac:dyDescent="0.25">
      <c r="A27" s="5" t="s">
        <v>273</v>
      </c>
      <c r="B27" s="7">
        <v>-2676.5608887622748</v>
      </c>
      <c r="C27" s="7">
        <v>0</v>
      </c>
      <c r="D27" s="7">
        <f t="shared" si="0"/>
        <v>-2676.5608887622748</v>
      </c>
    </row>
    <row r="28" spans="1:4" x14ac:dyDescent="0.25">
      <c r="A28" s="5" t="s">
        <v>167</v>
      </c>
      <c r="B28" s="7">
        <v>-916.81721116280062</v>
      </c>
      <c r="C28" s="7">
        <v>0</v>
      </c>
      <c r="D28" s="7">
        <f t="shared" si="0"/>
        <v>-916.81721116280062</v>
      </c>
    </row>
    <row r="29" spans="1:4" x14ac:dyDescent="0.25">
      <c r="A29" s="5" t="s">
        <v>89</v>
      </c>
      <c r="B29" s="7">
        <v>-1206.3676243671098</v>
      </c>
      <c r="C29" s="7">
        <v>-86.972607000895962</v>
      </c>
      <c r="D29" s="7">
        <f t="shared" si="0"/>
        <v>-1293.3402313680058</v>
      </c>
    </row>
    <row r="30" spans="1:4" x14ac:dyDescent="0.25">
      <c r="A30" s="5" t="s">
        <v>96</v>
      </c>
      <c r="B30" s="7">
        <v>0</v>
      </c>
      <c r="C30" s="7">
        <v>-14.097943290336643</v>
      </c>
      <c r="D30" s="7">
        <f t="shared" si="0"/>
        <v>-14.097943290336643</v>
      </c>
    </row>
    <row r="31" spans="1:4" x14ac:dyDescent="0.25">
      <c r="A31" s="5" t="s">
        <v>230</v>
      </c>
      <c r="B31" s="7">
        <v>-916.81721116280062</v>
      </c>
      <c r="C31" s="7">
        <v>0</v>
      </c>
      <c r="D31" s="7">
        <f t="shared" si="0"/>
        <v>-916.81721116280062</v>
      </c>
    </row>
    <row r="32" spans="1:4" x14ac:dyDescent="0.25">
      <c r="A32" s="5" t="s">
        <v>908</v>
      </c>
      <c r="B32" s="7">
        <v>-916.81721116280062</v>
      </c>
      <c r="C32" s="7">
        <v>-0.17698836619144104</v>
      </c>
      <c r="D32" s="7">
        <f t="shared" si="0"/>
        <v>-916.99419952899211</v>
      </c>
    </row>
    <row r="33" spans="1:4" x14ac:dyDescent="0.25">
      <c r="A33" s="5" t="s">
        <v>240</v>
      </c>
      <c r="B33" s="7">
        <v>-1206.3676243671098</v>
      </c>
      <c r="C33" s="7">
        <v>-2.2410528955223925</v>
      </c>
      <c r="D33" s="7">
        <f t="shared" si="0"/>
        <v>-1208.6086772626322</v>
      </c>
    </row>
    <row r="34" spans="1:4" x14ac:dyDescent="0.25">
      <c r="A34" s="5" t="s">
        <v>909</v>
      </c>
      <c r="B34" s="7">
        <v>-1206.3676243671098</v>
      </c>
      <c r="C34" s="7">
        <v>-3.5694483862908264</v>
      </c>
      <c r="D34" s="7">
        <f t="shared" si="0"/>
        <v>-1209.9370727534006</v>
      </c>
    </row>
    <row r="35" spans="1:4" x14ac:dyDescent="0.25">
      <c r="A35" s="5" t="s">
        <v>422</v>
      </c>
      <c r="B35" s="7">
        <v>-916.81721116280062</v>
      </c>
      <c r="C35" s="7">
        <v>0</v>
      </c>
      <c r="D35" s="7">
        <f t="shared" si="0"/>
        <v>-916.81721116280062</v>
      </c>
    </row>
    <row r="36" spans="1:4" x14ac:dyDescent="0.25">
      <c r="A36" s="5" t="s">
        <v>207</v>
      </c>
      <c r="B36" s="7">
        <v>-916.81721116280062</v>
      </c>
      <c r="C36" s="7">
        <v>-1.1888675579006036</v>
      </c>
      <c r="D36" s="7">
        <f t="shared" si="0"/>
        <v>-918.00607872070123</v>
      </c>
    </row>
    <row r="37" spans="1:4" x14ac:dyDescent="0.25">
      <c r="A37" s="5" t="s">
        <v>274</v>
      </c>
      <c r="B37" s="7">
        <v>-19932.481635348726</v>
      </c>
      <c r="C37" s="7">
        <v>-2668.6102110703787</v>
      </c>
      <c r="D37" s="7">
        <f t="shared" si="0"/>
        <v>-22601.091846419105</v>
      </c>
    </row>
    <row r="38" spans="1:4" x14ac:dyDescent="0.25">
      <c r="A38" s="5" t="s">
        <v>206</v>
      </c>
      <c r="B38" s="7">
        <v>-916.81721116280062</v>
      </c>
      <c r="C38" s="7">
        <v>-5654.035177515022</v>
      </c>
      <c r="D38" s="7">
        <f t="shared" si="0"/>
        <v>-6570.852388677823</v>
      </c>
    </row>
    <row r="39" spans="1:4" x14ac:dyDescent="0.25">
      <c r="A39" s="5" t="s">
        <v>340</v>
      </c>
      <c r="B39" s="7">
        <v>-2676.5608887622748</v>
      </c>
      <c r="C39" s="7">
        <v>0</v>
      </c>
      <c r="D39" s="7">
        <f t="shared" si="0"/>
        <v>-2676.5608887622748</v>
      </c>
    </row>
    <row r="40" spans="1:4" x14ac:dyDescent="0.25">
      <c r="A40" s="5" t="s">
        <v>168</v>
      </c>
      <c r="B40" s="7">
        <v>-916.81721116280062</v>
      </c>
      <c r="C40" s="7">
        <v>0</v>
      </c>
      <c r="D40" s="7">
        <f t="shared" si="0"/>
        <v>-916.81721116280062</v>
      </c>
    </row>
    <row r="41" spans="1:4" x14ac:dyDescent="0.25">
      <c r="A41" s="5" t="s">
        <v>169</v>
      </c>
      <c r="B41" s="7">
        <v>-916.81721116280062</v>
      </c>
      <c r="C41" s="7">
        <v>0</v>
      </c>
      <c r="D41" s="7">
        <f t="shared" si="0"/>
        <v>-916.81721116280062</v>
      </c>
    </row>
    <row r="42" spans="1:4" x14ac:dyDescent="0.25">
      <c r="A42" s="5" t="s">
        <v>423</v>
      </c>
      <c r="B42" s="7">
        <v>-916.81721116280062</v>
      </c>
      <c r="C42" s="7">
        <v>0</v>
      </c>
      <c r="D42" s="7">
        <f t="shared" si="0"/>
        <v>-916.81721116280062</v>
      </c>
    </row>
    <row r="43" spans="1:4" x14ac:dyDescent="0.25">
      <c r="A43" s="5" t="s">
        <v>910</v>
      </c>
      <c r="B43" s="7">
        <v>-14712.011935129154</v>
      </c>
      <c r="C43" s="7">
        <v>-1302.7986504072883</v>
      </c>
      <c r="D43" s="7">
        <f t="shared" si="0"/>
        <v>-16014.810585536443</v>
      </c>
    </row>
    <row r="44" spans="1:4" x14ac:dyDescent="0.25">
      <c r="A44" s="5" t="s">
        <v>911</v>
      </c>
      <c r="B44" s="7">
        <v>-14712.011935129154</v>
      </c>
      <c r="C44" s="7">
        <v>-6065.6898200551777</v>
      </c>
      <c r="D44" s="7">
        <f t="shared" si="0"/>
        <v>-20777.701755184331</v>
      </c>
    </row>
    <row r="45" spans="1:4" x14ac:dyDescent="0.25">
      <c r="A45" s="5" t="s">
        <v>236</v>
      </c>
      <c r="B45" s="7">
        <v>-916.81721116280062</v>
      </c>
      <c r="C45" s="7">
        <v>0</v>
      </c>
      <c r="D45" s="7">
        <f t="shared" si="0"/>
        <v>-916.81721116280062</v>
      </c>
    </row>
    <row r="46" spans="1:4" x14ac:dyDescent="0.25">
      <c r="A46" s="5" t="s">
        <v>424</v>
      </c>
      <c r="B46" s="7">
        <v>-916.8172111628005</v>
      </c>
      <c r="C46" s="7">
        <v>0</v>
      </c>
      <c r="D46" s="7">
        <f t="shared" si="0"/>
        <v>-916.8172111628005</v>
      </c>
    </row>
    <row r="47" spans="1:4" x14ac:dyDescent="0.25">
      <c r="A47" s="5" t="s">
        <v>258</v>
      </c>
      <c r="B47" s="7">
        <v>-916.81721116280062</v>
      </c>
      <c r="C47" s="7">
        <v>0</v>
      </c>
      <c r="D47" s="7">
        <f t="shared" si="0"/>
        <v>-916.81721116280062</v>
      </c>
    </row>
    <row r="48" spans="1:4" x14ac:dyDescent="0.25">
      <c r="A48" s="5" t="s">
        <v>14</v>
      </c>
      <c r="B48" s="7">
        <v>-916.81721116280062</v>
      </c>
      <c r="C48" s="7">
        <v>-3.9879442257113973</v>
      </c>
      <c r="D48" s="7">
        <f t="shared" si="0"/>
        <v>-920.80515538851205</v>
      </c>
    </row>
    <row r="49" spans="1:4" x14ac:dyDescent="0.25">
      <c r="A49" s="5" t="s">
        <v>368</v>
      </c>
      <c r="B49" s="7">
        <v>-916.8172111628005</v>
      </c>
      <c r="C49" s="7">
        <v>0</v>
      </c>
      <c r="D49" s="7">
        <f t="shared" si="0"/>
        <v>-916.8172111628005</v>
      </c>
    </row>
    <row r="50" spans="1:4" x14ac:dyDescent="0.25">
      <c r="A50" s="5" t="s">
        <v>369</v>
      </c>
      <c r="B50" s="7">
        <v>-916.8172111628005</v>
      </c>
      <c r="C50" s="7">
        <v>0</v>
      </c>
      <c r="D50" s="7">
        <f t="shared" si="0"/>
        <v>-916.8172111628005</v>
      </c>
    </row>
    <row r="51" spans="1:4" x14ac:dyDescent="0.25">
      <c r="A51" s="5" t="s">
        <v>275</v>
      </c>
      <c r="B51" s="7">
        <v>-5505.2073061838428</v>
      </c>
      <c r="C51" s="7">
        <v>0</v>
      </c>
      <c r="D51" s="7">
        <f t="shared" si="0"/>
        <v>-5505.2073061838428</v>
      </c>
    </row>
    <row r="52" spans="1:4" x14ac:dyDescent="0.25">
      <c r="A52" s="5" t="s">
        <v>72</v>
      </c>
      <c r="B52" s="7">
        <v>-916.81721116280062</v>
      </c>
      <c r="C52" s="7">
        <v>-1.9801246993372623</v>
      </c>
      <c r="D52" s="7">
        <f t="shared" si="0"/>
        <v>-918.79733586213786</v>
      </c>
    </row>
    <row r="53" spans="1:4" x14ac:dyDescent="0.25">
      <c r="A53" s="5" t="s">
        <v>276</v>
      </c>
      <c r="B53" s="7">
        <v>-6304.5788410571568</v>
      </c>
      <c r="C53" s="7">
        <v>-51.664413329255673</v>
      </c>
      <c r="D53" s="7">
        <f t="shared" si="0"/>
        <v>-6356.2432543864124</v>
      </c>
    </row>
    <row r="54" spans="1:4" x14ac:dyDescent="0.25">
      <c r="A54" s="5" t="s">
        <v>445</v>
      </c>
      <c r="B54" s="7">
        <v>-137.45067912471822</v>
      </c>
      <c r="C54" s="7">
        <v>0</v>
      </c>
      <c r="D54" s="7">
        <f t="shared" si="0"/>
        <v>-137.45067912471822</v>
      </c>
    </row>
    <row r="55" spans="1:4" x14ac:dyDescent="0.25">
      <c r="A55" s="5" t="s">
        <v>170</v>
      </c>
      <c r="B55" s="7">
        <v>-916.81721116280062</v>
      </c>
      <c r="C55" s="7">
        <v>0</v>
      </c>
      <c r="D55" s="7">
        <f t="shared" si="0"/>
        <v>-916.81721116280062</v>
      </c>
    </row>
    <row r="56" spans="1:4" x14ac:dyDescent="0.25">
      <c r="A56" s="5" t="s">
        <v>277</v>
      </c>
      <c r="B56" s="7">
        <v>-5098.211216690047</v>
      </c>
      <c r="C56" s="7">
        <v>0</v>
      </c>
      <c r="D56" s="7">
        <f t="shared" si="0"/>
        <v>-5098.211216690047</v>
      </c>
    </row>
    <row r="57" spans="1:4" x14ac:dyDescent="0.25">
      <c r="A57" s="5" t="s">
        <v>399</v>
      </c>
      <c r="B57" s="7">
        <v>-916.81721116280062</v>
      </c>
      <c r="C57" s="7">
        <v>0</v>
      </c>
      <c r="D57" s="7">
        <f t="shared" si="0"/>
        <v>-916.81721116280062</v>
      </c>
    </row>
    <row r="58" spans="1:4" x14ac:dyDescent="0.25">
      <c r="A58" s="5" t="s">
        <v>433</v>
      </c>
      <c r="B58" s="7">
        <v>-399.79481695189929</v>
      </c>
      <c r="C58" s="7">
        <v>0</v>
      </c>
      <c r="D58" s="7">
        <f t="shared" si="0"/>
        <v>-399.79481695189929</v>
      </c>
    </row>
    <row r="59" spans="1:4" x14ac:dyDescent="0.25">
      <c r="A59" s="5" t="s">
        <v>395</v>
      </c>
      <c r="B59" s="7">
        <v>-916.81721116280062</v>
      </c>
      <c r="C59" s="7">
        <v>0</v>
      </c>
      <c r="D59" s="7">
        <f t="shared" si="0"/>
        <v>-916.81721116280062</v>
      </c>
    </row>
    <row r="60" spans="1:4" x14ac:dyDescent="0.25">
      <c r="A60" s="5" t="s">
        <v>93</v>
      </c>
      <c r="B60" s="7">
        <v>-916.81721116280062</v>
      </c>
      <c r="C60" s="7">
        <v>-157.51473702246301</v>
      </c>
      <c r="D60" s="7">
        <f t="shared" si="0"/>
        <v>-1074.3319481852636</v>
      </c>
    </row>
    <row r="61" spans="1:4" x14ac:dyDescent="0.25">
      <c r="A61" s="5" t="s">
        <v>278</v>
      </c>
      <c r="B61" s="7">
        <v>-3441.2925712657816</v>
      </c>
      <c r="C61" s="7">
        <v>0</v>
      </c>
      <c r="D61" s="7">
        <f t="shared" si="0"/>
        <v>-3441.2925712657816</v>
      </c>
    </row>
    <row r="62" spans="1:4" x14ac:dyDescent="0.25">
      <c r="A62" s="5" t="s">
        <v>279</v>
      </c>
      <c r="B62" s="7">
        <v>-3696.2031321002837</v>
      </c>
      <c r="C62" s="7">
        <v>0</v>
      </c>
      <c r="D62" s="7">
        <f t="shared" si="0"/>
        <v>-3696.2031321002837</v>
      </c>
    </row>
    <row r="63" spans="1:4" x14ac:dyDescent="0.25">
      <c r="A63" s="5" t="s">
        <v>471</v>
      </c>
      <c r="B63" s="7">
        <v>0</v>
      </c>
      <c r="C63" s="7">
        <v>0</v>
      </c>
      <c r="D63" s="7">
        <f t="shared" si="0"/>
        <v>0</v>
      </c>
    </row>
    <row r="64" spans="1:4" x14ac:dyDescent="0.25">
      <c r="A64" s="5" t="s">
        <v>912</v>
      </c>
      <c r="B64" s="7">
        <v>-1206.3676243671098</v>
      </c>
      <c r="C64" s="7">
        <v>-6.1953657647958558</v>
      </c>
      <c r="D64" s="7">
        <f t="shared" si="0"/>
        <v>-1212.5629901319057</v>
      </c>
    </row>
    <row r="65" spans="1:4" x14ac:dyDescent="0.25">
      <c r="A65" s="5" t="s">
        <v>370</v>
      </c>
      <c r="B65" s="7">
        <v>0</v>
      </c>
      <c r="C65" s="7">
        <v>0</v>
      </c>
      <c r="D65" s="7">
        <f t="shared" si="0"/>
        <v>0</v>
      </c>
    </row>
    <row r="66" spans="1:4" x14ac:dyDescent="0.25">
      <c r="A66" s="5" t="s">
        <v>171</v>
      </c>
      <c r="B66" s="7">
        <v>-916.81721116280062</v>
      </c>
      <c r="C66" s="7">
        <v>0</v>
      </c>
      <c r="D66" s="7">
        <f t="shared" si="0"/>
        <v>-916.81721116280062</v>
      </c>
    </row>
    <row r="67" spans="1:4" x14ac:dyDescent="0.25">
      <c r="A67" s="5" t="s">
        <v>49</v>
      </c>
      <c r="B67" s="7">
        <v>-916.81721116280062</v>
      </c>
      <c r="C67" s="7">
        <v>-38.324209873085998</v>
      </c>
      <c r="D67" s="7">
        <f t="shared" si="0"/>
        <v>-955.14142103588665</v>
      </c>
    </row>
    <row r="68" spans="1:4" x14ac:dyDescent="0.25">
      <c r="A68" s="5" t="s">
        <v>491</v>
      </c>
      <c r="B68" s="7">
        <v>-597.2706524748512</v>
      </c>
      <c r="C68" s="7">
        <v>-0.17248000850901624</v>
      </c>
      <c r="D68" s="7">
        <f t="shared" si="0"/>
        <v>-597.44313248336027</v>
      </c>
    </row>
    <row r="69" spans="1:4" x14ac:dyDescent="0.25">
      <c r="A69" s="5" t="s">
        <v>237</v>
      </c>
      <c r="B69" s="7">
        <v>-916.81721116280062</v>
      </c>
      <c r="C69" s="7">
        <v>0</v>
      </c>
      <c r="D69" s="7">
        <f t="shared" si="0"/>
        <v>-916.81721116280062</v>
      </c>
    </row>
    <row r="70" spans="1:4" x14ac:dyDescent="0.25">
      <c r="A70" s="5" t="s">
        <v>119</v>
      </c>
      <c r="B70" s="7">
        <v>-916.81721116280096</v>
      </c>
      <c r="C70" s="7">
        <v>-538.935304764433</v>
      </c>
      <c r="D70" s="7">
        <f t="shared" si="0"/>
        <v>-1455.7525159272341</v>
      </c>
    </row>
    <row r="71" spans="1:4" x14ac:dyDescent="0.25">
      <c r="A71" s="5" t="s">
        <v>913</v>
      </c>
      <c r="B71" s="7">
        <v>-21354.142728149989</v>
      </c>
      <c r="C71" s="7">
        <v>-2937.7623822725609</v>
      </c>
      <c r="D71" s="7">
        <f t="shared" si="0"/>
        <v>-24291.905110422551</v>
      </c>
    </row>
    <row r="72" spans="1:4" x14ac:dyDescent="0.25">
      <c r="A72" s="5" t="s">
        <v>98</v>
      </c>
      <c r="B72" s="7">
        <v>-1206.3676243671098</v>
      </c>
      <c r="C72" s="7">
        <v>-29.661691538836969</v>
      </c>
      <c r="D72" s="7">
        <f t="shared" si="0"/>
        <v>-1236.0293159059468</v>
      </c>
    </row>
    <row r="73" spans="1:4" x14ac:dyDescent="0.25">
      <c r="A73" s="5" t="s">
        <v>914</v>
      </c>
      <c r="B73" s="7">
        <v>-28046.686666739071</v>
      </c>
      <c r="C73" s="7">
        <v>0</v>
      </c>
      <c r="D73" s="7">
        <f t="shared" si="0"/>
        <v>-28046.686666739071</v>
      </c>
    </row>
    <row r="74" spans="1:4" x14ac:dyDescent="0.25">
      <c r="A74" s="5" t="s">
        <v>394</v>
      </c>
      <c r="B74" s="7">
        <v>-916.8172111628005</v>
      </c>
      <c r="C74" s="7">
        <v>0</v>
      </c>
      <c r="D74" s="7">
        <f t="shared" si="0"/>
        <v>-916.8172111628005</v>
      </c>
    </row>
    <row r="75" spans="1:4" x14ac:dyDescent="0.25">
      <c r="A75" s="5" t="s">
        <v>172</v>
      </c>
      <c r="B75" s="7">
        <v>-916.81721116280062</v>
      </c>
      <c r="C75" s="7">
        <v>0</v>
      </c>
      <c r="D75" s="7">
        <f t="shared" si="0"/>
        <v>-916.81721116280062</v>
      </c>
    </row>
    <row r="76" spans="1:4" x14ac:dyDescent="0.25">
      <c r="A76" s="5" t="s">
        <v>385</v>
      </c>
      <c r="B76" s="7">
        <v>-916.8172111628005</v>
      </c>
      <c r="C76" s="7">
        <v>0</v>
      </c>
      <c r="D76" s="7">
        <f t="shared" si="0"/>
        <v>-916.8172111628005</v>
      </c>
    </row>
    <row r="77" spans="1:4" x14ac:dyDescent="0.25">
      <c r="A77" s="5" t="s">
        <v>915</v>
      </c>
      <c r="B77" s="7">
        <v>-1206.3676243671098</v>
      </c>
      <c r="C77" s="7">
        <v>-13.482232946297419</v>
      </c>
      <c r="D77" s="7">
        <f t="shared" ref="D77:D141" si="1">SUM(B77:C77)</f>
        <v>-1219.8498573134073</v>
      </c>
    </row>
    <row r="78" spans="1:4" x14ac:dyDescent="0.25">
      <c r="A78" s="5" t="s">
        <v>280</v>
      </c>
      <c r="B78" s="7">
        <v>-2931.4714495967769</v>
      </c>
      <c r="C78" s="7">
        <v>0</v>
      </c>
      <c r="D78" s="7">
        <f t="shared" si="1"/>
        <v>-2931.4714495967769</v>
      </c>
    </row>
    <row r="79" spans="1:4" x14ac:dyDescent="0.25">
      <c r="A79" s="5" t="s">
        <v>916</v>
      </c>
      <c r="B79" s="7">
        <v>-956.92743719121881</v>
      </c>
      <c r="C79" s="7">
        <v>-4.5403730522033321</v>
      </c>
      <c r="D79" s="7">
        <f t="shared" si="1"/>
        <v>-961.46781024342215</v>
      </c>
    </row>
    <row r="80" spans="1:4" x14ac:dyDescent="0.25">
      <c r="A80" s="5" t="s">
        <v>243</v>
      </c>
      <c r="B80" s="7">
        <v>-956.92743719121881</v>
      </c>
      <c r="C80" s="7">
        <v>-1.2601260364245015</v>
      </c>
      <c r="D80" s="7">
        <f t="shared" si="1"/>
        <v>-958.1875632276433</v>
      </c>
    </row>
    <row r="81" spans="1:4" x14ac:dyDescent="0.25">
      <c r="A81" s="5" t="s">
        <v>917</v>
      </c>
      <c r="B81" s="7">
        <v>-21354.142728149989</v>
      </c>
      <c r="C81" s="7">
        <v>-18116.110013294063</v>
      </c>
      <c r="D81" s="7">
        <f t="shared" si="1"/>
        <v>-39470.252741444056</v>
      </c>
    </row>
    <row r="82" spans="1:4" x14ac:dyDescent="0.25">
      <c r="A82" s="5" t="s">
        <v>109</v>
      </c>
      <c r="B82" s="7">
        <v>-916.81721116280062</v>
      </c>
      <c r="C82" s="7">
        <v>-602.20264843792836</v>
      </c>
      <c r="D82" s="7">
        <f t="shared" si="1"/>
        <v>-1519.019859600729</v>
      </c>
    </row>
    <row r="83" spans="1:4" x14ac:dyDescent="0.25">
      <c r="A83" s="5" t="s">
        <v>208</v>
      </c>
      <c r="B83" s="7">
        <v>0</v>
      </c>
      <c r="C83" s="7">
        <v>-7.726523270449098</v>
      </c>
      <c r="D83" s="7">
        <f t="shared" si="1"/>
        <v>-7.726523270449098</v>
      </c>
    </row>
    <row r="84" spans="1:4" x14ac:dyDescent="0.25">
      <c r="A84" s="5" t="s">
        <v>281</v>
      </c>
      <c r="B84" s="7">
        <v>-3186.3820104312795</v>
      </c>
      <c r="C84" s="7">
        <v>0</v>
      </c>
      <c r="D84" s="7">
        <f t="shared" si="1"/>
        <v>-3186.3820104312795</v>
      </c>
    </row>
    <row r="85" spans="1:4" x14ac:dyDescent="0.25">
      <c r="A85" s="5" t="s">
        <v>145</v>
      </c>
      <c r="B85" s="7">
        <v>-916.81721116280062</v>
      </c>
      <c r="C85" s="7">
        <v>0</v>
      </c>
      <c r="D85" s="7">
        <f t="shared" si="1"/>
        <v>-916.81721116280062</v>
      </c>
    </row>
    <row r="86" spans="1:4" x14ac:dyDescent="0.25">
      <c r="A86" s="5" t="s">
        <v>225</v>
      </c>
      <c r="B86" s="7">
        <v>-916.81721116280062</v>
      </c>
      <c r="C86" s="7">
        <v>0</v>
      </c>
      <c r="D86" s="7">
        <f t="shared" si="1"/>
        <v>-916.81721116280062</v>
      </c>
    </row>
    <row r="87" spans="1:4" x14ac:dyDescent="0.25">
      <c r="A87" s="5" t="s">
        <v>139</v>
      </c>
      <c r="B87" s="7">
        <v>-916.81721116280062</v>
      </c>
      <c r="C87" s="7">
        <v>-8172.4390548498613</v>
      </c>
      <c r="D87" s="7">
        <f t="shared" si="1"/>
        <v>-9089.2562660126623</v>
      </c>
    </row>
    <row r="88" spans="1:4" x14ac:dyDescent="0.25">
      <c r="A88" s="5" t="s">
        <v>918</v>
      </c>
      <c r="B88" s="7">
        <v>-11240.529034342953</v>
      </c>
      <c r="C88" s="7">
        <v>0</v>
      </c>
      <c r="D88" s="7">
        <f t="shared" si="1"/>
        <v>-11240.529034342953</v>
      </c>
    </row>
    <row r="89" spans="1:4" x14ac:dyDescent="0.25">
      <c r="A89" s="5" t="s">
        <v>259</v>
      </c>
      <c r="B89" s="7">
        <v>-916.81721116280062</v>
      </c>
      <c r="C89" s="7">
        <v>0</v>
      </c>
      <c r="D89" s="7">
        <f t="shared" si="1"/>
        <v>-916.81721116280062</v>
      </c>
    </row>
    <row r="90" spans="1:4" x14ac:dyDescent="0.25">
      <c r="A90" s="5" t="s">
        <v>217</v>
      </c>
      <c r="B90" s="7">
        <v>-916.81721116280062</v>
      </c>
      <c r="C90" s="7">
        <v>0</v>
      </c>
      <c r="D90" s="7">
        <f t="shared" si="1"/>
        <v>-916.81721116280062</v>
      </c>
    </row>
    <row r="91" spans="1:4" x14ac:dyDescent="0.25">
      <c r="A91" s="5" t="s">
        <v>282</v>
      </c>
      <c r="B91" s="7">
        <v>-2804.0161691795265</v>
      </c>
      <c r="C91" s="7">
        <v>0</v>
      </c>
      <c r="D91" s="7">
        <f t="shared" si="1"/>
        <v>-2804.0161691795265</v>
      </c>
    </row>
    <row r="92" spans="1:4" x14ac:dyDescent="0.25">
      <c r="A92" s="5" t="s">
        <v>146</v>
      </c>
      <c r="B92" s="7">
        <v>0</v>
      </c>
      <c r="C92" s="7">
        <v>0</v>
      </c>
      <c r="D92" s="7">
        <f t="shared" si="1"/>
        <v>0</v>
      </c>
    </row>
    <row r="93" spans="1:4" x14ac:dyDescent="0.25">
      <c r="A93" s="5" t="s">
        <v>283</v>
      </c>
      <c r="B93" s="7">
        <v>-3058.9267300140277</v>
      </c>
      <c r="C93" s="7">
        <v>0</v>
      </c>
      <c r="D93" s="7">
        <f t="shared" si="1"/>
        <v>-3058.9267300140277</v>
      </c>
    </row>
    <row r="94" spans="1:4" x14ac:dyDescent="0.25">
      <c r="A94" s="5" t="s">
        <v>173</v>
      </c>
      <c r="B94" s="7">
        <v>-916.81721116280062</v>
      </c>
      <c r="C94" s="7">
        <v>0</v>
      </c>
      <c r="D94" s="7">
        <f t="shared" si="1"/>
        <v>-916.81721116280062</v>
      </c>
    </row>
    <row r="95" spans="1:4" x14ac:dyDescent="0.25">
      <c r="A95" s="5" t="s">
        <v>919</v>
      </c>
      <c r="B95" s="7">
        <v>-15733.878210978513</v>
      </c>
      <c r="C95" s="7">
        <v>-6570.1630609293479</v>
      </c>
      <c r="D95" s="7">
        <f t="shared" si="1"/>
        <v>-22304.041271907859</v>
      </c>
    </row>
    <row r="96" spans="1:4" x14ac:dyDescent="0.25">
      <c r="A96" s="5" t="s">
        <v>174</v>
      </c>
      <c r="B96" s="7">
        <v>-916.81721116280062</v>
      </c>
      <c r="C96" s="7">
        <v>0</v>
      </c>
      <c r="D96" s="7">
        <f t="shared" si="1"/>
        <v>-916.81721116280062</v>
      </c>
    </row>
    <row r="97" spans="1:4" x14ac:dyDescent="0.25">
      <c r="A97" s="5" t="s">
        <v>87</v>
      </c>
      <c r="B97" s="7">
        <v>-916.81721116280062</v>
      </c>
      <c r="C97" s="7">
        <v>-82.533868117722719</v>
      </c>
      <c r="D97" s="7">
        <f t="shared" si="1"/>
        <v>-999.35107928052332</v>
      </c>
    </row>
    <row r="98" spans="1:4" x14ac:dyDescent="0.25">
      <c r="A98" s="5" t="s">
        <v>147</v>
      </c>
      <c r="B98" s="7">
        <v>-916.81721116280062</v>
      </c>
      <c r="C98" s="7">
        <v>0</v>
      </c>
      <c r="D98" s="7">
        <f t="shared" si="1"/>
        <v>-916.81721116280062</v>
      </c>
    </row>
    <row r="99" spans="1:4" x14ac:dyDescent="0.25">
      <c r="A99" s="5" t="s">
        <v>216</v>
      </c>
      <c r="B99" s="7">
        <v>-916.81721116280062</v>
      </c>
      <c r="C99" s="7">
        <v>0</v>
      </c>
      <c r="D99" s="7">
        <f t="shared" si="1"/>
        <v>-916.81721116280062</v>
      </c>
    </row>
    <row r="100" spans="1:4" x14ac:dyDescent="0.25">
      <c r="A100" s="5" t="s">
        <v>920</v>
      </c>
      <c r="B100" s="7">
        <v>-2549.1056083450235</v>
      </c>
      <c r="C100" s="7">
        <v>0</v>
      </c>
      <c r="D100" s="7">
        <f t="shared" si="1"/>
        <v>-2549.1056083450235</v>
      </c>
    </row>
    <row r="101" spans="1:4" x14ac:dyDescent="0.25">
      <c r="A101" s="5" t="s">
        <v>284</v>
      </c>
      <c r="B101" s="7">
        <v>-3313.8372908485308</v>
      </c>
      <c r="C101" s="7">
        <v>0</v>
      </c>
      <c r="D101" s="7">
        <f t="shared" si="1"/>
        <v>-3313.8372908485308</v>
      </c>
    </row>
    <row r="102" spans="1:4" x14ac:dyDescent="0.25">
      <c r="A102" s="5" t="s">
        <v>175</v>
      </c>
      <c r="B102" s="7">
        <v>-916.81721116280062</v>
      </c>
      <c r="C102" s="7">
        <v>0</v>
      </c>
      <c r="D102" s="7">
        <f t="shared" si="1"/>
        <v>-916.81721116280062</v>
      </c>
    </row>
    <row r="103" spans="1:4" x14ac:dyDescent="0.25">
      <c r="A103" s="5" t="s">
        <v>285</v>
      </c>
      <c r="B103" s="7">
        <v>-3313.8372908485308</v>
      </c>
      <c r="C103" s="7">
        <v>0</v>
      </c>
      <c r="D103" s="7">
        <f t="shared" si="1"/>
        <v>-3313.8372908485308</v>
      </c>
    </row>
    <row r="104" spans="1:4" x14ac:dyDescent="0.25">
      <c r="A104" s="5" t="s">
        <v>64</v>
      </c>
      <c r="B104" s="7">
        <v>-916.81721116280062</v>
      </c>
      <c r="C104" s="7">
        <v>-22.628530413492637</v>
      </c>
      <c r="D104" s="7">
        <f t="shared" si="1"/>
        <v>-939.44574157629324</v>
      </c>
    </row>
    <row r="105" spans="1:4" x14ac:dyDescent="0.25">
      <c r="A105" s="5" t="s">
        <v>425</v>
      </c>
      <c r="B105" s="7">
        <v>-916.8172111628005</v>
      </c>
      <c r="C105" s="7">
        <v>0</v>
      </c>
      <c r="D105" s="7">
        <f t="shared" si="1"/>
        <v>-916.8172111628005</v>
      </c>
    </row>
    <row r="106" spans="1:4" x14ac:dyDescent="0.25">
      <c r="A106" s="5" t="s">
        <v>94</v>
      </c>
      <c r="B106" s="7">
        <v>-916.81721116280062</v>
      </c>
      <c r="C106" s="7">
        <v>-164.7521963506552</v>
      </c>
      <c r="D106" s="7">
        <f t="shared" si="1"/>
        <v>-1081.5694075134559</v>
      </c>
    </row>
    <row r="107" spans="1:4" x14ac:dyDescent="0.25">
      <c r="A107" s="5" t="s">
        <v>386</v>
      </c>
      <c r="B107" s="7">
        <v>-916.81721116280062</v>
      </c>
      <c r="C107" s="7">
        <v>0</v>
      </c>
      <c r="D107" s="7">
        <f t="shared" si="1"/>
        <v>-916.81721116280062</v>
      </c>
    </row>
    <row r="108" spans="1:4" x14ac:dyDescent="0.25">
      <c r="A108" s="5" t="s">
        <v>176</v>
      </c>
      <c r="B108" s="7">
        <v>-916.81721116280062</v>
      </c>
      <c r="C108" s="7">
        <v>0</v>
      </c>
      <c r="D108" s="7">
        <f t="shared" si="1"/>
        <v>-916.81721116280062</v>
      </c>
    </row>
    <row r="109" spans="1:4" x14ac:dyDescent="0.25">
      <c r="A109" s="5" t="s">
        <v>286</v>
      </c>
      <c r="B109" s="7">
        <v>-2676.5608887622748</v>
      </c>
      <c r="C109" s="7">
        <v>0</v>
      </c>
      <c r="D109" s="7">
        <f t="shared" si="1"/>
        <v>-2676.5608887622748</v>
      </c>
    </row>
    <row r="110" spans="1:4" x14ac:dyDescent="0.25">
      <c r="A110" s="5" t="s">
        <v>921</v>
      </c>
      <c r="B110" s="7">
        <v>-21354.142728149989</v>
      </c>
      <c r="C110" s="7">
        <v>-1278.2954190435255</v>
      </c>
      <c r="D110" s="7">
        <f t="shared" si="1"/>
        <v>-22632.438147193516</v>
      </c>
    </row>
    <row r="111" spans="1:4" x14ac:dyDescent="0.25">
      <c r="A111" s="5" t="s">
        <v>287</v>
      </c>
      <c r="B111" s="7">
        <v>-2804.0161691795265</v>
      </c>
      <c r="C111" s="7">
        <v>0</v>
      </c>
      <c r="D111" s="7">
        <f t="shared" si="1"/>
        <v>-2804.0161691795265</v>
      </c>
    </row>
    <row r="112" spans="1:4" x14ac:dyDescent="0.25">
      <c r="A112" s="5" t="s">
        <v>177</v>
      </c>
      <c r="B112" s="7">
        <v>-916.81721116280062</v>
      </c>
      <c r="C112" s="7">
        <v>0</v>
      </c>
      <c r="D112" s="7">
        <f t="shared" si="1"/>
        <v>-916.81721116280062</v>
      </c>
    </row>
    <row r="113" spans="1:4" x14ac:dyDescent="0.25">
      <c r="A113" s="5" t="s">
        <v>148</v>
      </c>
      <c r="B113" s="7">
        <v>-916.81721116280062</v>
      </c>
      <c r="C113" s="7">
        <v>0</v>
      </c>
      <c r="D113" s="7">
        <f t="shared" si="1"/>
        <v>-916.81721116280062</v>
      </c>
    </row>
    <row r="114" spans="1:4" x14ac:dyDescent="0.25">
      <c r="A114" s="5" t="s">
        <v>149</v>
      </c>
      <c r="B114" s="7">
        <v>-916.81721116280062</v>
      </c>
      <c r="C114" s="7">
        <v>-5.0725843325152704</v>
      </c>
      <c r="D114" s="7">
        <f t="shared" si="1"/>
        <v>-921.88979549531587</v>
      </c>
    </row>
    <row r="115" spans="1:4" x14ac:dyDescent="0.25">
      <c r="A115" s="5" t="s">
        <v>60</v>
      </c>
      <c r="B115" s="7">
        <v>-916.8172111628005</v>
      </c>
      <c r="C115" s="7">
        <v>0</v>
      </c>
      <c r="D115" s="7">
        <f t="shared" si="1"/>
        <v>-916.8172111628005</v>
      </c>
    </row>
    <row r="116" spans="1:4" x14ac:dyDescent="0.25">
      <c r="A116" s="5" t="s">
        <v>400</v>
      </c>
      <c r="B116" s="7">
        <v>-916.8172111628005</v>
      </c>
      <c r="C116" s="7">
        <v>0</v>
      </c>
      <c r="D116" s="7">
        <f t="shared" si="1"/>
        <v>-916.8172111628005</v>
      </c>
    </row>
    <row r="117" spans="1:4" x14ac:dyDescent="0.25">
      <c r="A117" s="5" t="s">
        <v>178</v>
      </c>
      <c r="B117" s="7">
        <v>-916.8172111628005</v>
      </c>
      <c r="C117" s="7">
        <v>0</v>
      </c>
      <c r="D117" s="7">
        <f t="shared" si="1"/>
        <v>-916.8172111628005</v>
      </c>
    </row>
    <row r="118" spans="1:4" x14ac:dyDescent="0.25">
      <c r="A118" s="5" t="s">
        <v>500</v>
      </c>
      <c r="B118" s="7">
        <v>-609.09697189225847</v>
      </c>
      <c r="C118" s="7">
        <v>0</v>
      </c>
      <c r="D118" s="7">
        <f t="shared" si="1"/>
        <v>-609.09697189225847</v>
      </c>
    </row>
    <row r="119" spans="1:4" x14ac:dyDescent="0.25">
      <c r="A119" s="5" t="s">
        <v>252</v>
      </c>
      <c r="B119" s="7">
        <v>-916.81721116280062</v>
      </c>
      <c r="C119" s="7">
        <v>0</v>
      </c>
      <c r="D119" s="7">
        <f t="shared" si="1"/>
        <v>-916.81721116280062</v>
      </c>
    </row>
    <row r="120" spans="1:4" x14ac:dyDescent="0.25">
      <c r="A120" s="5" t="s">
        <v>90</v>
      </c>
      <c r="B120" s="7">
        <v>-1206.3676243671098</v>
      </c>
      <c r="C120" s="7">
        <v>-113.5956127512609</v>
      </c>
      <c r="D120" s="7">
        <f t="shared" si="1"/>
        <v>-1319.9632371183707</v>
      </c>
    </row>
    <row r="121" spans="1:4" x14ac:dyDescent="0.25">
      <c r="A121" s="5" t="s">
        <v>62</v>
      </c>
      <c r="B121" s="7">
        <v>-916.81721116280062</v>
      </c>
      <c r="C121" s="7">
        <v>-0.77352086273396348</v>
      </c>
      <c r="D121" s="7">
        <f t="shared" si="1"/>
        <v>-917.59073202553463</v>
      </c>
    </row>
    <row r="122" spans="1:4" x14ac:dyDescent="0.25">
      <c r="A122" s="5" t="s">
        <v>260</v>
      </c>
      <c r="B122" s="7">
        <v>-916.81721116280062</v>
      </c>
      <c r="C122" s="7">
        <v>0</v>
      </c>
      <c r="D122" s="7">
        <f t="shared" si="1"/>
        <v>-916.81721116280062</v>
      </c>
    </row>
    <row r="123" spans="1:4" x14ac:dyDescent="0.25">
      <c r="A123" s="5" t="s">
        <v>116</v>
      </c>
      <c r="B123" s="7">
        <v>-916.8172111628005</v>
      </c>
      <c r="C123" s="7">
        <v>-1314.50489385281</v>
      </c>
      <c r="D123" s="7">
        <f t="shared" si="1"/>
        <v>-2231.3221050156108</v>
      </c>
    </row>
    <row r="124" spans="1:4" x14ac:dyDescent="0.25">
      <c r="A124" s="5" t="s">
        <v>492</v>
      </c>
      <c r="B124" s="7">
        <v>-597.2706524748512</v>
      </c>
      <c r="C124" s="7">
        <v>-1.7186735456265625</v>
      </c>
      <c r="D124" s="7">
        <f t="shared" si="1"/>
        <v>-598.98932602047773</v>
      </c>
    </row>
    <row r="125" spans="1:4" x14ac:dyDescent="0.25">
      <c r="A125" s="5" t="s">
        <v>150</v>
      </c>
      <c r="B125" s="7">
        <v>-916.81721116280062</v>
      </c>
      <c r="C125" s="7">
        <v>0</v>
      </c>
      <c r="D125" s="7">
        <f t="shared" si="1"/>
        <v>-916.81721116280062</v>
      </c>
    </row>
    <row r="126" spans="1:4" x14ac:dyDescent="0.25">
      <c r="A126" s="5" t="s">
        <v>922</v>
      </c>
      <c r="B126" s="7">
        <v>-1206.3676243671098</v>
      </c>
      <c r="C126" s="7">
        <v>-4.4027214327279287</v>
      </c>
      <c r="D126" s="7">
        <f t="shared" si="1"/>
        <v>-1210.7703457998377</v>
      </c>
    </row>
    <row r="127" spans="1:4" x14ac:dyDescent="0.25">
      <c r="A127" s="5" t="s">
        <v>151</v>
      </c>
      <c r="B127" s="7">
        <v>-916.81721116280062</v>
      </c>
      <c r="C127" s="7">
        <v>0</v>
      </c>
      <c r="D127" s="7">
        <f t="shared" si="1"/>
        <v>-916.81721116280062</v>
      </c>
    </row>
    <row r="128" spans="1:4" x14ac:dyDescent="0.25">
      <c r="A128" s="5" t="s">
        <v>387</v>
      </c>
      <c r="B128" s="7">
        <v>-916.81721116280062</v>
      </c>
      <c r="C128" s="7">
        <v>0</v>
      </c>
      <c r="D128" s="7">
        <f t="shared" si="1"/>
        <v>-916.81721116280062</v>
      </c>
    </row>
    <row r="129" spans="1:4" x14ac:dyDescent="0.25">
      <c r="A129" s="5" t="s">
        <v>179</v>
      </c>
      <c r="B129" s="7">
        <v>-916.81721116280062</v>
      </c>
      <c r="C129" s="7">
        <v>0</v>
      </c>
      <c r="D129" s="7">
        <f t="shared" si="1"/>
        <v>-916.81721116280062</v>
      </c>
    </row>
    <row r="130" spans="1:4" x14ac:dyDescent="0.25">
      <c r="A130" s="5" t="s">
        <v>209</v>
      </c>
      <c r="B130" s="7">
        <v>-916.81721116280062</v>
      </c>
      <c r="C130" s="7">
        <v>-4.3094387253774933</v>
      </c>
      <c r="D130" s="7">
        <f t="shared" si="1"/>
        <v>-921.12664988817812</v>
      </c>
    </row>
    <row r="131" spans="1:4" x14ac:dyDescent="0.25">
      <c r="A131" s="5" t="s">
        <v>180</v>
      </c>
      <c r="B131" s="7">
        <v>-916.81721116280062</v>
      </c>
      <c r="C131" s="7">
        <v>0</v>
      </c>
      <c r="D131" s="7">
        <f t="shared" si="1"/>
        <v>-916.81721116280062</v>
      </c>
    </row>
    <row r="132" spans="1:4" x14ac:dyDescent="0.25">
      <c r="A132" s="5" t="s">
        <v>101</v>
      </c>
      <c r="B132" s="7">
        <v>0</v>
      </c>
      <c r="C132" s="7">
        <v>-126.27322941229119</v>
      </c>
      <c r="D132" s="7">
        <f t="shared" si="1"/>
        <v>-126.27322941229119</v>
      </c>
    </row>
    <row r="133" spans="1:4" x14ac:dyDescent="0.25">
      <c r="A133" s="5" t="s">
        <v>923</v>
      </c>
      <c r="B133" s="7">
        <v>-20468.524925539474</v>
      </c>
      <c r="C133" s="7">
        <v>-766.8024377081689</v>
      </c>
      <c r="D133" s="7">
        <f t="shared" si="1"/>
        <v>-21235.327363247641</v>
      </c>
    </row>
    <row r="134" spans="1:4" x14ac:dyDescent="0.25">
      <c r="A134" s="5" t="s">
        <v>493</v>
      </c>
      <c r="B134" s="7">
        <v>-956.92743719121881</v>
      </c>
      <c r="C134" s="7">
        <v>-5.8515369270949282</v>
      </c>
      <c r="D134" s="7">
        <f t="shared" si="1"/>
        <v>-962.77897411831373</v>
      </c>
    </row>
    <row r="135" spans="1:4" x14ac:dyDescent="0.25">
      <c r="A135" s="5" t="s">
        <v>141</v>
      </c>
      <c r="B135" s="7">
        <v>-916.81721116280062</v>
      </c>
      <c r="C135" s="7">
        <v>-11704.579252694322</v>
      </c>
      <c r="D135" s="7">
        <f t="shared" si="1"/>
        <v>-12621.396463857123</v>
      </c>
    </row>
    <row r="136" spans="1:4" x14ac:dyDescent="0.25">
      <c r="A136" s="5" t="s">
        <v>405</v>
      </c>
      <c r="B136" s="7">
        <v>-916.81721116280062</v>
      </c>
      <c r="C136" s="7">
        <v>0</v>
      </c>
      <c r="D136" s="7">
        <f t="shared" si="1"/>
        <v>-916.81721116280062</v>
      </c>
    </row>
    <row r="137" spans="1:4" x14ac:dyDescent="0.25">
      <c r="A137" s="5" t="s">
        <v>924</v>
      </c>
      <c r="B137" s="7">
        <v>-1206.3676243671098</v>
      </c>
      <c r="C137" s="7">
        <v>-1.5144533067434671</v>
      </c>
      <c r="D137" s="7">
        <f t="shared" si="1"/>
        <v>-1207.8820776738532</v>
      </c>
    </row>
    <row r="138" spans="1:4" x14ac:dyDescent="0.25">
      <c r="A138" s="5" t="s">
        <v>233</v>
      </c>
      <c r="B138" s="7">
        <v>-916.81721116280062</v>
      </c>
      <c r="C138" s="7">
        <v>0</v>
      </c>
      <c r="D138" s="7">
        <f t="shared" si="1"/>
        <v>-916.81721116280062</v>
      </c>
    </row>
    <row r="139" spans="1:4" x14ac:dyDescent="0.25">
      <c r="A139" s="5" t="s">
        <v>401</v>
      </c>
      <c r="B139" s="7">
        <v>-916.81721116280062</v>
      </c>
      <c r="C139" s="7">
        <v>0</v>
      </c>
      <c r="D139" s="7">
        <f t="shared" si="1"/>
        <v>-916.81721116280062</v>
      </c>
    </row>
    <row r="140" spans="1:4" x14ac:dyDescent="0.25">
      <c r="A140" s="5" t="s">
        <v>181</v>
      </c>
      <c r="B140" s="7">
        <v>-916.81721116280062</v>
      </c>
      <c r="C140" s="7">
        <v>0</v>
      </c>
      <c r="D140" s="7">
        <f t="shared" si="1"/>
        <v>-916.81721116280062</v>
      </c>
    </row>
    <row r="141" spans="1:4" x14ac:dyDescent="0.25">
      <c r="A141" s="5" t="s">
        <v>152</v>
      </c>
      <c r="B141" s="7">
        <v>-916.8172111628005</v>
      </c>
      <c r="C141" s="7">
        <v>0</v>
      </c>
      <c r="D141" s="7">
        <f t="shared" si="1"/>
        <v>-916.8172111628005</v>
      </c>
    </row>
    <row r="142" spans="1:4" x14ac:dyDescent="0.25">
      <c r="A142" s="5" t="s">
        <v>55</v>
      </c>
      <c r="B142" s="7">
        <v>-916.81721116280062</v>
      </c>
      <c r="C142" s="7">
        <v>-2.1661350211113328</v>
      </c>
      <c r="D142" s="7">
        <f t="shared" ref="D142:D205" si="2">SUM(B142:C142)</f>
        <v>-918.98334618391198</v>
      </c>
    </row>
    <row r="143" spans="1:4" x14ac:dyDescent="0.25">
      <c r="A143" s="5" t="s">
        <v>426</v>
      </c>
      <c r="B143" s="7">
        <v>-916.81721116280062</v>
      </c>
      <c r="C143" s="7">
        <v>0</v>
      </c>
      <c r="D143" s="7">
        <f t="shared" si="2"/>
        <v>-916.81721116280062</v>
      </c>
    </row>
    <row r="144" spans="1:4" x14ac:dyDescent="0.25">
      <c r="A144" s="5" t="s">
        <v>245</v>
      </c>
      <c r="B144" s="7">
        <v>0</v>
      </c>
      <c r="C144" s="7">
        <v>-0.17799511092478734</v>
      </c>
      <c r="D144" s="7">
        <f t="shared" si="2"/>
        <v>-0.17799511092478734</v>
      </c>
    </row>
    <row r="145" spans="1:4" x14ac:dyDescent="0.25">
      <c r="A145" s="5" t="s">
        <v>288</v>
      </c>
      <c r="B145" s="7">
        <v>-3313.8372908485308</v>
      </c>
      <c r="C145" s="7">
        <v>-15308.355991339213</v>
      </c>
      <c r="D145" s="7">
        <f t="shared" si="2"/>
        <v>-18622.193282187742</v>
      </c>
    </row>
    <row r="146" spans="1:4" x14ac:dyDescent="0.25">
      <c r="A146" s="5" t="s">
        <v>134</v>
      </c>
      <c r="B146" s="7">
        <v>-916.8172111628005</v>
      </c>
      <c r="C146" s="7">
        <v>-5404.4840493746069</v>
      </c>
      <c r="D146" s="7">
        <f t="shared" si="2"/>
        <v>-6321.3012605374079</v>
      </c>
    </row>
    <row r="147" spans="1:4" x14ac:dyDescent="0.25">
      <c r="A147" s="5" t="s">
        <v>124</v>
      </c>
      <c r="B147" s="7">
        <v>-916.81721116280062</v>
      </c>
      <c r="C147" s="7">
        <v>-957.08724764637952</v>
      </c>
      <c r="D147" s="7">
        <f t="shared" si="2"/>
        <v>-1873.9044588091801</v>
      </c>
    </row>
    <row r="148" spans="1:4" x14ac:dyDescent="0.25">
      <c r="A148" s="5" t="s">
        <v>212</v>
      </c>
      <c r="B148" s="7">
        <v>-916.81721116280062</v>
      </c>
      <c r="C148" s="7">
        <v>-0.54864144061163933</v>
      </c>
      <c r="D148" s="7">
        <f t="shared" si="2"/>
        <v>-917.36585260341224</v>
      </c>
    </row>
    <row r="149" spans="1:4" x14ac:dyDescent="0.25">
      <c r="A149" s="5" t="s">
        <v>153</v>
      </c>
      <c r="B149" s="7">
        <v>-916.81721116280062</v>
      </c>
      <c r="C149" s="7">
        <v>0</v>
      </c>
      <c r="D149" s="7">
        <f t="shared" si="2"/>
        <v>-916.81721116280062</v>
      </c>
    </row>
    <row r="150" spans="1:4" x14ac:dyDescent="0.25">
      <c r="A150" s="5" t="s">
        <v>223</v>
      </c>
      <c r="B150" s="7">
        <v>-916.81721116280062</v>
      </c>
      <c r="C150" s="7">
        <v>0</v>
      </c>
      <c r="D150" s="7">
        <f t="shared" si="2"/>
        <v>-916.81721116280062</v>
      </c>
    </row>
    <row r="151" spans="1:4" x14ac:dyDescent="0.25">
      <c r="A151" s="5" t="s">
        <v>388</v>
      </c>
      <c r="B151" s="7">
        <v>-916.81721116280062</v>
      </c>
      <c r="C151" s="7">
        <v>0</v>
      </c>
      <c r="D151" s="7">
        <f t="shared" si="2"/>
        <v>-916.81721116280062</v>
      </c>
    </row>
    <row r="152" spans="1:4" x14ac:dyDescent="0.25">
      <c r="A152" s="5" t="s">
        <v>122</v>
      </c>
      <c r="B152" s="7">
        <v>-916.81721116280062</v>
      </c>
      <c r="C152" s="7">
        <v>-712.08517716013853</v>
      </c>
      <c r="D152" s="7">
        <f t="shared" si="2"/>
        <v>-1628.9023883229393</v>
      </c>
    </row>
    <row r="153" spans="1:4" x14ac:dyDescent="0.25">
      <c r="A153" s="5" t="s">
        <v>31</v>
      </c>
      <c r="B153" s="7">
        <v>-916.81721116280062</v>
      </c>
      <c r="C153" s="7">
        <v>-4.197431985516582</v>
      </c>
      <c r="D153" s="7">
        <f t="shared" si="2"/>
        <v>-921.01464314831719</v>
      </c>
    </row>
    <row r="154" spans="1:4" x14ac:dyDescent="0.25">
      <c r="A154" s="5" t="s">
        <v>389</v>
      </c>
      <c r="B154" s="7">
        <v>-916.81721116280062</v>
      </c>
      <c r="C154" s="7">
        <v>0</v>
      </c>
      <c r="D154" s="7">
        <f t="shared" si="2"/>
        <v>-916.81721116280062</v>
      </c>
    </row>
    <row r="155" spans="1:4" x14ac:dyDescent="0.25">
      <c r="A155" s="5" t="s">
        <v>290</v>
      </c>
      <c r="B155" s="7">
        <v>-5098.211216690047</v>
      </c>
      <c r="C155" s="7">
        <v>-651.99154805749947</v>
      </c>
      <c r="D155" s="7">
        <f t="shared" si="2"/>
        <v>-5750.2027647475461</v>
      </c>
    </row>
    <row r="156" spans="1:4" x14ac:dyDescent="0.25">
      <c r="A156" s="5" t="s">
        <v>15</v>
      </c>
      <c r="B156" s="7">
        <v>-137.45067912471822</v>
      </c>
      <c r="C156" s="7">
        <v>0</v>
      </c>
      <c r="D156" s="7">
        <f t="shared" si="2"/>
        <v>-137.45067912471822</v>
      </c>
    </row>
    <row r="157" spans="1:4" x14ac:dyDescent="0.25">
      <c r="A157" s="5" t="s">
        <v>289</v>
      </c>
      <c r="B157" s="7">
        <v>-18904.526103213149</v>
      </c>
      <c r="C157" s="7">
        <v>0</v>
      </c>
      <c r="D157" s="7">
        <f t="shared" si="2"/>
        <v>-18904.526103213149</v>
      </c>
    </row>
    <row r="158" spans="1:4" x14ac:dyDescent="0.25">
      <c r="A158" s="5" t="s">
        <v>390</v>
      </c>
      <c r="B158" s="7">
        <v>-916.81721116280062</v>
      </c>
      <c r="C158" s="7">
        <v>0</v>
      </c>
      <c r="D158" s="7">
        <f t="shared" si="2"/>
        <v>-916.81721116280062</v>
      </c>
    </row>
    <row r="159" spans="1:4" x14ac:dyDescent="0.25">
      <c r="A159" s="5" t="s">
        <v>291</v>
      </c>
      <c r="B159" s="7">
        <v>-2931.4714495967769</v>
      </c>
      <c r="C159" s="7">
        <v>0</v>
      </c>
      <c r="D159" s="7">
        <f t="shared" si="2"/>
        <v>-2931.4714495967769</v>
      </c>
    </row>
    <row r="160" spans="1:4" x14ac:dyDescent="0.25">
      <c r="A160" s="5" t="s">
        <v>261</v>
      </c>
      <c r="B160" s="7">
        <v>-997.0654694267505</v>
      </c>
      <c r="C160" s="7">
        <v>0</v>
      </c>
      <c r="D160" s="7">
        <f t="shared" si="2"/>
        <v>-997.0654694267505</v>
      </c>
    </row>
    <row r="161" spans="1:4" x14ac:dyDescent="0.25">
      <c r="A161" s="5" t="s">
        <v>182</v>
      </c>
      <c r="B161" s="7">
        <v>-916.81721116280062</v>
      </c>
      <c r="C161" s="7">
        <v>0</v>
      </c>
      <c r="D161" s="7">
        <f t="shared" si="2"/>
        <v>-916.81721116280062</v>
      </c>
    </row>
    <row r="162" spans="1:4" x14ac:dyDescent="0.25">
      <c r="A162" s="5" t="s">
        <v>292</v>
      </c>
      <c r="B162" s="7">
        <v>-3313.8372908485308</v>
      </c>
      <c r="C162" s="7">
        <v>0</v>
      </c>
      <c r="D162" s="7">
        <f t="shared" si="2"/>
        <v>-3313.8372908485308</v>
      </c>
    </row>
    <row r="163" spans="1:4" x14ac:dyDescent="0.25">
      <c r="A163" s="5" t="s">
        <v>105</v>
      </c>
      <c r="B163" s="7">
        <v>-916.81721116280062</v>
      </c>
      <c r="C163" s="7">
        <v>-601.51741090766336</v>
      </c>
      <c r="D163" s="7">
        <f t="shared" si="2"/>
        <v>-1518.3346220704639</v>
      </c>
    </row>
    <row r="164" spans="1:4" x14ac:dyDescent="0.25">
      <c r="A164" s="5" t="s">
        <v>51</v>
      </c>
      <c r="B164" s="7">
        <v>-916.81721116280062</v>
      </c>
      <c r="C164" s="7">
        <v>-1677.4993483948649</v>
      </c>
      <c r="D164" s="7">
        <f t="shared" si="2"/>
        <v>-2594.3165595576656</v>
      </c>
    </row>
    <row r="165" spans="1:4" x14ac:dyDescent="0.25">
      <c r="A165" s="5" t="s">
        <v>293</v>
      </c>
      <c r="B165" s="7">
        <v>-4588.3900950210418</v>
      </c>
      <c r="C165" s="7">
        <v>0</v>
      </c>
      <c r="D165" s="7">
        <f t="shared" si="2"/>
        <v>-4588.3900950210418</v>
      </c>
    </row>
    <row r="166" spans="1:4" x14ac:dyDescent="0.25">
      <c r="A166" s="5" t="s">
        <v>247</v>
      </c>
      <c r="B166" s="7">
        <v>-1040.09762436711</v>
      </c>
      <c r="C166" s="7">
        <v>-0.10130029134001284</v>
      </c>
      <c r="D166" s="7">
        <f t="shared" si="2"/>
        <v>-1040.1989246584501</v>
      </c>
    </row>
    <row r="167" spans="1:4" x14ac:dyDescent="0.25">
      <c r="A167" s="5" t="s">
        <v>361</v>
      </c>
      <c r="B167" s="7">
        <v>-1206.3676243671098</v>
      </c>
      <c r="C167" s="7">
        <v>0</v>
      </c>
      <c r="D167" s="7">
        <f t="shared" si="2"/>
        <v>-1206.3676243671098</v>
      </c>
    </row>
    <row r="168" spans="1:4" x14ac:dyDescent="0.25">
      <c r="A168" s="5" t="s">
        <v>73</v>
      </c>
      <c r="B168" s="7">
        <v>-916.81721116280062</v>
      </c>
      <c r="C168" s="7">
        <v>-2.3986454220189293</v>
      </c>
      <c r="D168" s="7">
        <f t="shared" si="2"/>
        <v>-919.21585658481956</v>
      </c>
    </row>
    <row r="169" spans="1:4" x14ac:dyDescent="0.25">
      <c r="A169" s="5" t="s">
        <v>294</v>
      </c>
      <c r="B169" s="7">
        <v>-3568.7478516830324</v>
      </c>
      <c r="C169" s="7">
        <v>0</v>
      </c>
      <c r="D169" s="7">
        <f t="shared" si="2"/>
        <v>-3568.7478516830324</v>
      </c>
    </row>
    <row r="170" spans="1:4" x14ac:dyDescent="0.25">
      <c r="A170" s="5" t="s">
        <v>364</v>
      </c>
      <c r="B170" s="7">
        <v>-956.92743719121881</v>
      </c>
      <c r="C170" s="7">
        <v>-5.8370725268187567</v>
      </c>
      <c r="D170" s="7">
        <f t="shared" si="2"/>
        <v>-962.76450971803752</v>
      </c>
    </row>
    <row r="171" spans="1:4" x14ac:dyDescent="0.25">
      <c r="A171" s="5" t="s">
        <v>213</v>
      </c>
      <c r="B171" s="7">
        <v>-916.81721116280062</v>
      </c>
      <c r="C171" s="7">
        <v>-5.629649600304182</v>
      </c>
      <c r="D171" s="7">
        <f t="shared" si="2"/>
        <v>-922.44686076310484</v>
      </c>
    </row>
    <row r="172" spans="1:4" x14ac:dyDescent="0.25">
      <c r="A172" s="5" t="s">
        <v>925</v>
      </c>
      <c r="B172" s="7">
        <v>-1206.3676243671098</v>
      </c>
      <c r="C172" s="7">
        <v>-3.3157206550044918</v>
      </c>
      <c r="D172" s="7">
        <f t="shared" si="2"/>
        <v>-1209.6833450221143</v>
      </c>
    </row>
    <row r="173" spans="1:4" x14ac:dyDescent="0.25">
      <c r="A173" s="5" t="s">
        <v>224</v>
      </c>
      <c r="B173" s="7">
        <v>-916.81721116280062</v>
      </c>
      <c r="C173" s="7">
        <v>0</v>
      </c>
      <c r="D173" s="7">
        <f t="shared" si="2"/>
        <v>-916.81721116280062</v>
      </c>
    </row>
    <row r="174" spans="1:4" x14ac:dyDescent="0.25">
      <c r="A174" s="5" t="s">
        <v>371</v>
      </c>
      <c r="B174" s="7">
        <v>-916.81721116280062</v>
      </c>
      <c r="C174" s="7">
        <v>0</v>
      </c>
      <c r="D174" s="7">
        <f t="shared" si="2"/>
        <v>-916.81721116280062</v>
      </c>
    </row>
    <row r="175" spans="1:4" x14ac:dyDescent="0.25">
      <c r="A175" s="5" t="s">
        <v>205</v>
      </c>
      <c r="B175" s="7">
        <v>-916.81721116280062</v>
      </c>
      <c r="C175" s="7">
        <v>0</v>
      </c>
      <c r="D175" s="7">
        <f t="shared" si="2"/>
        <v>-916.81721116280062</v>
      </c>
    </row>
    <row r="176" spans="1:4" x14ac:dyDescent="0.25">
      <c r="A176" s="5" t="s">
        <v>53</v>
      </c>
      <c r="B176" s="7">
        <v>-916.81721116280062</v>
      </c>
      <c r="C176" s="7">
        <v>-15.219820073387018</v>
      </c>
      <c r="D176" s="7">
        <f t="shared" si="2"/>
        <v>-932.03703123618766</v>
      </c>
    </row>
    <row r="177" spans="1:4" x14ac:dyDescent="0.25">
      <c r="A177" s="5" t="s">
        <v>218</v>
      </c>
      <c r="B177" s="7">
        <v>-916.81721116280062</v>
      </c>
      <c r="C177" s="7">
        <v>0</v>
      </c>
      <c r="D177" s="7">
        <f t="shared" si="2"/>
        <v>-916.81721116280062</v>
      </c>
    </row>
    <row r="178" spans="1:4" x14ac:dyDescent="0.25">
      <c r="A178" s="5" t="s">
        <v>427</v>
      </c>
      <c r="B178" s="7">
        <v>-916.8172111628005</v>
      </c>
      <c r="C178" s="7">
        <v>0</v>
      </c>
      <c r="D178" s="7">
        <f t="shared" si="2"/>
        <v>-916.8172111628005</v>
      </c>
    </row>
    <row r="179" spans="1:4" x14ac:dyDescent="0.25">
      <c r="A179" s="5" t="s">
        <v>232</v>
      </c>
      <c r="B179" s="7">
        <v>-916.81721116280062</v>
      </c>
      <c r="C179" s="7">
        <v>0</v>
      </c>
      <c r="D179" s="7">
        <f t="shared" si="2"/>
        <v>-916.81721116280062</v>
      </c>
    </row>
    <row r="180" spans="1:4" x14ac:dyDescent="0.25">
      <c r="A180" s="5" t="s">
        <v>262</v>
      </c>
      <c r="B180" s="7">
        <v>-916.81721116280062</v>
      </c>
      <c r="C180" s="7">
        <v>0</v>
      </c>
      <c r="D180" s="7">
        <f t="shared" si="2"/>
        <v>-916.81721116280062</v>
      </c>
    </row>
    <row r="181" spans="1:4" x14ac:dyDescent="0.25">
      <c r="A181" s="5" t="s">
        <v>416</v>
      </c>
      <c r="B181" s="7">
        <v>-916.81721116280062</v>
      </c>
      <c r="C181" s="7">
        <v>0</v>
      </c>
      <c r="D181" s="7">
        <f t="shared" si="2"/>
        <v>-916.81721116280062</v>
      </c>
    </row>
    <row r="182" spans="1:4" x14ac:dyDescent="0.25">
      <c r="A182" s="5" t="s">
        <v>154</v>
      </c>
      <c r="B182" s="7">
        <v>-916.81721116280062</v>
      </c>
      <c r="C182" s="7">
        <v>0</v>
      </c>
      <c r="D182" s="7">
        <f t="shared" si="2"/>
        <v>-916.81721116280062</v>
      </c>
    </row>
    <row r="183" spans="1:4" x14ac:dyDescent="0.25">
      <c r="A183" s="5" t="s">
        <v>295</v>
      </c>
      <c r="B183" s="7">
        <v>-5505.2073061838428</v>
      </c>
      <c r="C183" s="7">
        <v>-300.22600214527597</v>
      </c>
      <c r="D183" s="7">
        <f t="shared" si="2"/>
        <v>-5805.4333083291185</v>
      </c>
    </row>
    <row r="184" spans="1:4" x14ac:dyDescent="0.25">
      <c r="A184" s="5" t="s">
        <v>155</v>
      </c>
      <c r="B184" s="7">
        <v>-916.81721116280062</v>
      </c>
      <c r="C184" s="7">
        <v>0</v>
      </c>
      <c r="D184" s="7">
        <f t="shared" si="2"/>
        <v>-916.81721116280062</v>
      </c>
    </row>
    <row r="185" spans="1:4" x14ac:dyDescent="0.25">
      <c r="A185" s="5" t="s">
        <v>418</v>
      </c>
      <c r="B185" s="7">
        <v>-916.81721116280062</v>
      </c>
      <c r="C185" s="7">
        <v>0</v>
      </c>
      <c r="D185" s="7">
        <f t="shared" si="2"/>
        <v>-916.81721116280062</v>
      </c>
    </row>
    <row r="186" spans="1:4" x14ac:dyDescent="0.25">
      <c r="A186" s="5" t="s">
        <v>253</v>
      </c>
      <c r="B186" s="7">
        <v>-916.81721116280062</v>
      </c>
      <c r="C186" s="7">
        <v>0</v>
      </c>
      <c r="D186" s="7">
        <f t="shared" si="2"/>
        <v>-916.81721116280062</v>
      </c>
    </row>
    <row r="187" spans="1:4" x14ac:dyDescent="0.25">
      <c r="A187" s="5" t="s">
        <v>417</v>
      </c>
      <c r="B187" s="7">
        <v>-916.81721116280062</v>
      </c>
      <c r="C187" s="7">
        <v>0</v>
      </c>
      <c r="D187" s="7">
        <f t="shared" si="2"/>
        <v>-916.81721116280062</v>
      </c>
    </row>
    <row r="188" spans="1:4" x14ac:dyDescent="0.25">
      <c r="A188" s="5" t="s">
        <v>494</v>
      </c>
      <c r="B188" s="7">
        <v>-597.2706524748512</v>
      </c>
      <c r="C188" s="7">
        <v>-1314.7308666953029</v>
      </c>
      <c r="D188" s="7">
        <f t="shared" si="2"/>
        <v>-1912.0015191701541</v>
      </c>
    </row>
    <row r="189" spans="1:4" x14ac:dyDescent="0.25">
      <c r="A189" s="5" t="s">
        <v>80</v>
      </c>
      <c r="B189" s="7">
        <v>-1206.3676243671098</v>
      </c>
      <c r="C189" s="7">
        <v>-23.065131230991216</v>
      </c>
      <c r="D189" s="7">
        <f t="shared" si="2"/>
        <v>-1229.432755598101</v>
      </c>
    </row>
    <row r="190" spans="1:4" x14ac:dyDescent="0.25">
      <c r="A190" s="5" t="s">
        <v>296</v>
      </c>
      <c r="B190" s="7">
        <v>-2549.1056083450235</v>
      </c>
      <c r="C190" s="7">
        <v>0</v>
      </c>
      <c r="D190" s="7">
        <f t="shared" si="2"/>
        <v>-2549.1056083450235</v>
      </c>
    </row>
    <row r="191" spans="1:4" x14ac:dyDescent="0.25">
      <c r="A191" s="5" t="s">
        <v>263</v>
      </c>
      <c r="B191" s="7">
        <v>-916.81721116280062</v>
      </c>
      <c r="C191" s="7">
        <v>0</v>
      </c>
      <c r="D191" s="7">
        <f t="shared" si="2"/>
        <v>-916.81721116280062</v>
      </c>
    </row>
    <row r="192" spans="1:4" x14ac:dyDescent="0.25">
      <c r="A192" s="5" t="s">
        <v>12</v>
      </c>
      <c r="B192" s="7">
        <v>-916.81721116280062</v>
      </c>
      <c r="C192" s="7">
        <v>-1.9555060756133527</v>
      </c>
      <c r="D192" s="7">
        <f t="shared" si="2"/>
        <v>-918.77271723841397</v>
      </c>
    </row>
    <row r="193" spans="1:4" x14ac:dyDescent="0.25">
      <c r="A193" s="5" t="s">
        <v>226</v>
      </c>
      <c r="B193" s="7">
        <v>-916.81721116280062</v>
      </c>
      <c r="C193" s="7">
        <v>0</v>
      </c>
      <c r="D193" s="7">
        <f t="shared" si="2"/>
        <v>-916.81721116280062</v>
      </c>
    </row>
    <row r="194" spans="1:4" x14ac:dyDescent="0.25">
      <c r="A194" s="5" t="s">
        <v>365</v>
      </c>
      <c r="B194" s="7">
        <v>-1206.3676243671098</v>
      </c>
      <c r="C194" s="7">
        <v>-13.412723044813465</v>
      </c>
      <c r="D194" s="7">
        <f t="shared" si="2"/>
        <v>-1219.7803474119232</v>
      </c>
    </row>
    <row r="195" spans="1:4" x14ac:dyDescent="0.25">
      <c r="A195" s="5" t="s">
        <v>125</v>
      </c>
      <c r="B195" s="7">
        <v>-916.81721116280062</v>
      </c>
      <c r="C195" s="7">
        <v>-507.46257481184944</v>
      </c>
      <c r="D195" s="7">
        <f t="shared" si="2"/>
        <v>-1424.2797859746502</v>
      </c>
    </row>
    <row r="196" spans="1:4" x14ac:dyDescent="0.25">
      <c r="A196" s="5" t="s">
        <v>81</v>
      </c>
      <c r="B196" s="7">
        <v>-916.81721116280062</v>
      </c>
      <c r="C196" s="7">
        <v>-57.605634989343329</v>
      </c>
      <c r="D196" s="7">
        <f t="shared" si="2"/>
        <v>-974.42284615214396</v>
      </c>
    </row>
    <row r="197" spans="1:4" x14ac:dyDescent="0.25">
      <c r="A197" s="5" t="s">
        <v>926</v>
      </c>
      <c r="B197" s="7">
        <v>-168897.57222436712</v>
      </c>
      <c r="C197" s="7">
        <v>-5252.5343981650767</v>
      </c>
      <c r="D197" s="7">
        <f t="shared" si="2"/>
        <v>-174150.10662253218</v>
      </c>
    </row>
    <row r="198" spans="1:4" x14ac:dyDescent="0.25">
      <c r="A198" s="5" t="s">
        <v>68</v>
      </c>
      <c r="B198" s="7">
        <v>-916.81721116280062</v>
      </c>
      <c r="C198" s="7">
        <v>0</v>
      </c>
      <c r="D198" s="7">
        <f t="shared" si="2"/>
        <v>-916.81721116280062</v>
      </c>
    </row>
    <row r="199" spans="1:4" x14ac:dyDescent="0.25">
      <c r="A199" s="5" t="s">
        <v>91</v>
      </c>
      <c r="B199" s="7">
        <v>-916.81721116280096</v>
      </c>
      <c r="C199" s="7">
        <v>-0.77352086273396348</v>
      </c>
      <c r="D199" s="7">
        <f t="shared" si="2"/>
        <v>-917.59073202553498</v>
      </c>
    </row>
    <row r="200" spans="1:4" x14ac:dyDescent="0.25">
      <c r="A200" s="5" t="s">
        <v>183</v>
      </c>
      <c r="B200" s="7">
        <v>-916.81721116280062</v>
      </c>
      <c r="C200" s="7">
        <v>0</v>
      </c>
      <c r="D200" s="7">
        <f t="shared" si="2"/>
        <v>-916.81721116280062</v>
      </c>
    </row>
    <row r="201" spans="1:4" x14ac:dyDescent="0.25">
      <c r="A201" s="5" t="s">
        <v>297</v>
      </c>
      <c r="B201" s="7">
        <v>-2549.1056083450235</v>
      </c>
      <c r="C201" s="7">
        <v>0</v>
      </c>
      <c r="D201" s="7">
        <f t="shared" si="2"/>
        <v>-2549.1056083450235</v>
      </c>
    </row>
    <row r="202" spans="1:4" x14ac:dyDescent="0.25">
      <c r="A202" s="5" t="s">
        <v>130</v>
      </c>
      <c r="B202" s="7">
        <v>-916.81721116280096</v>
      </c>
      <c r="C202" s="7">
        <v>-2807.0812509024295</v>
      </c>
      <c r="D202" s="7">
        <f t="shared" si="2"/>
        <v>-3723.8984620652304</v>
      </c>
    </row>
    <row r="203" spans="1:4" x14ac:dyDescent="0.25">
      <c r="A203" s="5" t="s">
        <v>927</v>
      </c>
      <c r="B203" s="7">
        <v>-22782.423393419183</v>
      </c>
      <c r="C203" s="7">
        <v>-651.99154805749947</v>
      </c>
      <c r="D203" s="7">
        <f t="shared" si="2"/>
        <v>-23434.414941476683</v>
      </c>
    </row>
    <row r="204" spans="1:4" x14ac:dyDescent="0.25">
      <c r="A204" s="5" t="s">
        <v>7</v>
      </c>
      <c r="B204" s="7">
        <v>-916.81721116280062</v>
      </c>
      <c r="C204" s="7">
        <v>-0.19401123619178412</v>
      </c>
      <c r="D204" s="7">
        <f t="shared" si="2"/>
        <v>-917.01122239899246</v>
      </c>
    </row>
    <row r="205" spans="1:4" x14ac:dyDescent="0.25">
      <c r="A205" s="5" t="s">
        <v>375</v>
      </c>
      <c r="B205" s="7">
        <v>-916.81721116280062</v>
      </c>
      <c r="C205" s="7">
        <v>0</v>
      </c>
      <c r="D205" s="7">
        <f t="shared" si="2"/>
        <v>-916.81721116280062</v>
      </c>
    </row>
    <row r="206" spans="1:4" x14ac:dyDescent="0.25">
      <c r="A206" s="5" t="s">
        <v>82</v>
      </c>
      <c r="B206" s="7">
        <v>0</v>
      </c>
      <c r="C206" s="7">
        <v>-81.150351719987242</v>
      </c>
      <c r="D206" s="7">
        <f t="shared" ref="D206:D269" si="3">SUM(B206:C206)</f>
        <v>-81.150351719987242</v>
      </c>
    </row>
    <row r="207" spans="1:4" x14ac:dyDescent="0.25">
      <c r="A207" s="5" t="s">
        <v>298</v>
      </c>
      <c r="B207" s="7">
        <v>-9968.5802913455373</v>
      </c>
      <c r="C207" s="7">
        <v>-3086.678451616217</v>
      </c>
      <c r="D207" s="7">
        <f t="shared" si="3"/>
        <v>-13055.258742961754</v>
      </c>
    </row>
    <row r="208" spans="1:4" x14ac:dyDescent="0.25">
      <c r="A208" s="5" t="s">
        <v>376</v>
      </c>
      <c r="B208" s="7">
        <v>-916.8172111628005</v>
      </c>
      <c r="C208" s="7">
        <v>0</v>
      </c>
      <c r="D208" s="7">
        <f t="shared" si="3"/>
        <v>-916.8172111628005</v>
      </c>
    </row>
    <row r="209" spans="1:4" x14ac:dyDescent="0.25">
      <c r="A209" s="5" t="s">
        <v>156</v>
      </c>
      <c r="B209" s="7">
        <v>-916.81721116280062</v>
      </c>
      <c r="C209" s="7">
        <v>-9.2583431549459263</v>
      </c>
      <c r="D209" s="7">
        <f t="shared" si="3"/>
        <v>-926.07555431774654</v>
      </c>
    </row>
    <row r="210" spans="1:4" x14ac:dyDescent="0.25">
      <c r="A210" s="5" t="s">
        <v>229</v>
      </c>
      <c r="B210" s="7">
        <v>-916.81721116280062</v>
      </c>
      <c r="C210" s="7">
        <v>0</v>
      </c>
      <c r="D210" s="7">
        <f t="shared" si="3"/>
        <v>-916.81721116280062</v>
      </c>
    </row>
    <row r="211" spans="1:4" x14ac:dyDescent="0.25">
      <c r="A211" s="5" t="s">
        <v>513</v>
      </c>
      <c r="B211" s="7">
        <v>-137.45067912471822</v>
      </c>
      <c r="C211" s="7">
        <v>-245.85137591156985</v>
      </c>
      <c r="D211" s="7">
        <f t="shared" si="3"/>
        <v>-383.30205503628804</v>
      </c>
    </row>
    <row r="212" spans="1:4" x14ac:dyDescent="0.25">
      <c r="A212" s="5" t="s">
        <v>157</v>
      </c>
      <c r="B212" s="7">
        <v>-916.81721116280062</v>
      </c>
      <c r="C212" s="7">
        <v>0</v>
      </c>
      <c r="D212" s="7">
        <f t="shared" si="3"/>
        <v>-916.81721116280062</v>
      </c>
    </row>
    <row r="213" spans="1:4" x14ac:dyDescent="0.25">
      <c r="A213" s="5" t="s">
        <v>928</v>
      </c>
      <c r="B213" s="7">
        <v>-19415.459241137825</v>
      </c>
      <c r="C213" s="7">
        <v>-597701.91776628431</v>
      </c>
      <c r="D213" s="7">
        <f t="shared" si="3"/>
        <v>-617117.37700742215</v>
      </c>
    </row>
    <row r="214" spans="1:4" x14ac:dyDescent="0.25">
      <c r="A214" s="5" t="s">
        <v>184</v>
      </c>
      <c r="B214" s="7">
        <v>-916.81721116280062</v>
      </c>
      <c r="C214" s="7">
        <v>0</v>
      </c>
      <c r="D214" s="7">
        <f t="shared" si="3"/>
        <v>-916.81721116280062</v>
      </c>
    </row>
    <row r="215" spans="1:4" x14ac:dyDescent="0.25">
      <c r="A215" s="5" t="s">
        <v>264</v>
      </c>
      <c r="B215" s="7">
        <v>-916.81721116280062</v>
      </c>
      <c r="C215" s="7">
        <v>0</v>
      </c>
      <c r="D215" s="7">
        <f t="shared" si="3"/>
        <v>-916.81721116280062</v>
      </c>
    </row>
    <row r="216" spans="1:4" x14ac:dyDescent="0.25">
      <c r="A216" s="5" t="s">
        <v>238</v>
      </c>
      <c r="B216" s="7">
        <v>-916.81721116280062</v>
      </c>
      <c r="C216" s="7">
        <v>0</v>
      </c>
      <c r="D216" s="7">
        <f t="shared" si="3"/>
        <v>-916.81721116280062</v>
      </c>
    </row>
    <row r="217" spans="1:4" x14ac:dyDescent="0.25">
      <c r="A217" s="5" t="s">
        <v>254</v>
      </c>
      <c r="B217" s="7">
        <v>-916.81721116280062</v>
      </c>
      <c r="C217" s="7">
        <v>0</v>
      </c>
      <c r="D217" s="7">
        <f t="shared" si="3"/>
        <v>-916.81721116280062</v>
      </c>
    </row>
    <row r="218" spans="1:4" x14ac:dyDescent="0.25">
      <c r="A218" s="5" t="s">
        <v>929</v>
      </c>
      <c r="B218" s="7">
        <v>-1206.3676243671098</v>
      </c>
      <c r="C218" s="7">
        <v>-457.58051256036163</v>
      </c>
      <c r="D218" s="7">
        <f t="shared" si="3"/>
        <v>-1663.9481369274713</v>
      </c>
    </row>
    <row r="219" spans="1:4" x14ac:dyDescent="0.25">
      <c r="A219" s="5" t="s">
        <v>299</v>
      </c>
      <c r="B219" s="7">
        <v>-3058.9267300140277</v>
      </c>
      <c r="C219" s="7">
        <v>0</v>
      </c>
      <c r="D219" s="7">
        <f t="shared" si="3"/>
        <v>-3058.9267300140277</v>
      </c>
    </row>
    <row r="220" spans="1:4" x14ac:dyDescent="0.25">
      <c r="A220" s="5" t="s">
        <v>300</v>
      </c>
      <c r="B220" s="7">
        <v>-5098.211216690047</v>
      </c>
      <c r="C220" s="7">
        <v>0</v>
      </c>
      <c r="D220" s="7">
        <f t="shared" si="3"/>
        <v>-5098.211216690047</v>
      </c>
    </row>
    <row r="221" spans="1:4" x14ac:dyDescent="0.25">
      <c r="A221" s="5" t="s">
        <v>372</v>
      </c>
      <c r="B221" s="7">
        <v>-916.8172111628005</v>
      </c>
      <c r="C221" s="7">
        <v>0</v>
      </c>
      <c r="D221" s="7">
        <f t="shared" si="3"/>
        <v>-916.8172111628005</v>
      </c>
    </row>
    <row r="222" spans="1:4" x14ac:dyDescent="0.25">
      <c r="A222" s="5" t="s">
        <v>301</v>
      </c>
      <c r="B222" s="7">
        <v>-3441.2925712657816</v>
      </c>
      <c r="C222" s="7">
        <v>0</v>
      </c>
      <c r="D222" s="7">
        <f t="shared" si="3"/>
        <v>-3441.2925712657816</v>
      </c>
    </row>
    <row r="223" spans="1:4" x14ac:dyDescent="0.25">
      <c r="A223" s="5" t="s">
        <v>302</v>
      </c>
      <c r="B223" s="7">
        <v>-3441.2925712657816</v>
      </c>
      <c r="C223" s="7">
        <v>0</v>
      </c>
      <c r="D223" s="7">
        <f t="shared" si="3"/>
        <v>-3441.2925712657816</v>
      </c>
    </row>
    <row r="224" spans="1:4" x14ac:dyDescent="0.25">
      <c r="A224" s="5" t="s">
        <v>185</v>
      </c>
      <c r="B224" s="7">
        <v>0</v>
      </c>
      <c r="C224" s="7">
        <v>0</v>
      </c>
      <c r="D224" s="7">
        <f t="shared" si="3"/>
        <v>0</v>
      </c>
    </row>
    <row r="225" spans="1:4" x14ac:dyDescent="0.25">
      <c r="A225" s="5" t="s">
        <v>10</v>
      </c>
      <c r="B225" s="7">
        <v>-916.81721116280062</v>
      </c>
      <c r="C225" s="7">
        <v>0</v>
      </c>
      <c r="D225" s="7">
        <f t="shared" si="3"/>
        <v>-916.81721116280062</v>
      </c>
    </row>
    <row r="226" spans="1:4" x14ac:dyDescent="0.25">
      <c r="A226" s="5" t="s">
        <v>76</v>
      </c>
      <c r="B226" s="7">
        <v>-916.81721116280062</v>
      </c>
      <c r="C226" s="7">
        <v>-0.88092849330367362</v>
      </c>
      <c r="D226" s="7">
        <f t="shared" si="3"/>
        <v>-917.69813965610433</v>
      </c>
    </row>
    <row r="227" spans="1:4" x14ac:dyDescent="0.25">
      <c r="A227" s="5" t="s">
        <v>265</v>
      </c>
      <c r="B227" s="7">
        <v>-916.81721116280062</v>
      </c>
      <c r="C227" s="7">
        <v>0</v>
      </c>
      <c r="D227" s="7">
        <f t="shared" si="3"/>
        <v>-916.81721116280062</v>
      </c>
    </row>
    <row r="228" spans="1:4" x14ac:dyDescent="0.25">
      <c r="A228" s="5" t="s">
        <v>303</v>
      </c>
      <c r="B228" s="7">
        <v>-2931.4714495967769</v>
      </c>
      <c r="C228" s="7">
        <v>0</v>
      </c>
      <c r="D228" s="7">
        <f t="shared" si="3"/>
        <v>-2931.4714495967769</v>
      </c>
    </row>
    <row r="229" spans="1:4" x14ac:dyDescent="0.25">
      <c r="A229" s="5" t="s">
        <v>266</v>
      </c>
      <c r="B229" s="7">
        <v>-916.81721116280062</v>
      </c>
      <c r="C229" s="7">
        <v>0</v>
      </c>
      <c r="D229" s="7">
        <f t="shared" si="3"/>
        <v>-916.81721116280062</v>
      </c>
    </row>
    <row r="230" spans="1:4" x14ac:dyDescent="0.25">
      <c r="A230" s="5" t="s">
        <v>377</v>
      </c>
      <c r="B230" s="7">
        <v>-916.81721116280062</v>
      </c>
      <c r="C230" s="7">
        <v>0</v>
      </c>
      <c r="D230" s="7">
        <f t="shared" si="3"/>
        <v>-916.81721116280062</v>
      </c>
    </row>
    <row r="231" spans="1:4" x14ac:dyDescent="0.25">
      <c r="A231" s="5" t="s">
        <v>304</v>
      </c>
      <c r="B231" s="7">
        <v>-5098.211216690047</v>
      </c>
      <c r="C231" s="7">
        <v>0</v>
      </c>
      <c r="D231" s="7">
        <f t="shared" si="3"/>
        <v>-5098.211216690047</v>
      </c>
    </row>
    <row r="232" spans="1:4" x14ac:dyDescent="0.25">
      <c r="A232" s="5" t="s">
        <v>930</v>
      </c>
      <c r="B232" s="7">
        <v>-21354.142728149989</v>
      </c>
      <c r="C232" s="7">
        <v>-14198.675907448467</v>
      </c>
      <c r="D232" s="7">
        <f t="shared" si="3"/>
        <v>-35552.818635598458</v>
      </c>
    </row>
    <row r="233" spans="1:4" x14ac:dyDescent="0.25">
      <c r="A233" s="5" t="s">
        <v>17</v>
      </c>
      <c r="B233" s="7">
        <v>-916.81721116280062</v>
      </c>
      <c r="C233" s="7">
        <v>-1.9555060756133527</v>
      </c>
      <c r="D233" s="7">
        <f t="shared" si="3"/>
        <v>-918.77271723841397</v>
      </c>
    </row>
    <row r="234" spans="1:4" x14ac:dyDescent="0.25">
      <c r="A234" s="5" t="s">
        <v>305</v>
      </c>
      <c r="B234" s="7">
        <v>-5098.211216690047</v>
      </c>
      <c r="C234" s="7">
        <v>0</v>
      </c>
      <c r="D234" s="7">
        <f t="shared" si="3"/>
        <v>-5098.211216690047</v>
      </c>
    </row>
    <row r="235" spans="1:4" x14ac:dyDescent="0.25">
      <c r="A235" s="5" t="s">
        <v>306</v>
      </c>
      <c r="B235" s="7">
        <v>-5098.211216690047</v>
      </c>
      <c r="C235" s="7">
        <v>0</v>
      </c>
      <c r="D235" s="7">
        <f t="shared" si="3"/>
        <v>-5098.211216690047</v>
      </c>
    </row>
    <row r="236" spans="1:4" x14ac:dyDescent="0.25">
      <c r="A236" s="5" t="s">
        <v>248</v>
      </c>
      <c r="B236" s="7">
        <v>-956.92743719121881</v>
      </c>
      <c r="C236" s="7">
        <v>-3.6746636520360245</v>
      </c>
      <c r="D236" s="7">
        <f t="shared" si="3"/>
        <v>-960.60210084325479</v>
      </c>
    </row>
    <row r="237" spans="1:4" x14ac:dyDescent="0.25">
      <c r="A237" s="5" t="s">
        <v>391</v>
      </c>
      <c r="B237" s="7">
        <v>-916.81721116280062</v>
      </c>
      <c r="C237" s="7">
        <v>0</v>
      </c>
      <c r="D237" s="7">
        <f t="shared" si="3"/>
        <v>-916.81721116280062</v>
      </c>
    </row>
    <row r="238" spans="1:4" x14ac:dyDescent="0.25">
      <c r="A238" s="5" t="s">
        <v>378</v>
      </c>
      <c r="B238" s="7">
        <v>-916.81721116280062</v>
      </c>
      <c r="C238" s="7">
        <v>0</v>
      </c>
      <c r="D238" s="7">
        <f t="shared" si="3"/>
        <v>-916.81721116280062</v>
      </c>
    </row>
    <row r="239" spans="1:4" x14ac:dyDescent="0.25">
      <c r="A239" s="5" t="s">
        <v>132</v>
      </c>
      <c r="B239" s="7">
        <v>0</v>
      </c>
      <c r="C239" s="7">
        <v>-1914.1745027807419</v>
      </c>
      <c r="D239" s="7">
        <f t="shared" si="3"/>
        <v>-1914.1745027807419</v>
      </c>
    </row>
    <row r="240" spans="1:4" x14ac:dyDescent="0.25">
      <c r="A240" s="5" t="s">
        <v>235</v>
      </c>
      <c r="B240" s="7">
        <v>-916.81721116280062</v>
      </c>
      <c r="C240" s="7">
        <v>0</v>
      </c>
      <c r="D240" s="7">
        <f t="shared" si="3"/>
        <v>-916.81721116280062</v>
      </c>
    </row>
    <row r="241" spans="1:4" x14ac:dyDescent="0.25">
      <c r="A241" s="5" t="s">
        <v>431</v>
      </c>
      <c r="B241" s="7">
        <v>-656.63992071091081</v>
      </c>
      <c r="C241" s="7">
        <v>0</v>
      </c>
      <c r="D241" s="7">
        <f t="shared" si="3"/>
        <v>-656.63992071091081</v>
      </c>
    </row>
    <row r="242" spans="1:4" x14ac:dyDescent="0.25">
      <c r="A242" s="5" t="s">
        <v>393</v>
      </c>
      <c r="B242" s="7">
        <v>-916.81721116280062</v>
      </c>
      <c r="C242" s="7">
        <v>0</v>
      </c>
      <c r="D242" s="7">
        <f t="shared" si="3"/>
        <v>-916.81721116280062</v>
      </c>
    </row>
    <row r="243" spans="1:4" x14ac:dyDescent="0.25">
      <c r="A243" s="5" t="s">
        <v>186</v>
      </c>
      <c r="B243" s="7">
        <v>-916.81721116280062</v>
      </c>
      <c r="C243" s="7">
        <v>0</v>
      </c>
      <c r="D243" s="7">
        <f t="shared" si="3"/>
        <v>-916.81721116280062</v>
      </c>
    </row>
    <row r="244" spans="1:4" x14ac:dyDescent="0.25">
      <c r="A244" s="5" t="s">
        <v>307</v>
      </c>
      <c r="B244" s="7">
        <v>-4867.9309040975877</v>
      </c>
      <c r="C244" s="7">
        <v>-2.652294025662306</v>
      </c>
      <c r="D244" s="7">
        <f t="shared" si="3"/>
        <v>-4870.5831981232504</v>
      </c>
    </row>
    <row r="245" spans="1:4" x14ac:dyDescent="0.25">
      <c r="A245" s="5" t="s">
        <v>359</v>
      </c>
      <c r="B245" s="7">
        <v>-916.81721116280062</v>
      </c>
      <c r="C245" s="7">
        <v>0</v>
      </c>
      <c r="D245" s="7">
        <f t="shared" si="3"/>
        <v>-916.81721116280062</v>
      </c>
    </row>
    <row r="246" spans="1:4" x14ac:dyDescent="0.25">
      <c r="A246" s="5" t="s">
        <v>341</v>
      </c>
      <c r="B246" s="7">
        <v>-3951.1136929347867</v>
      </c>
      <c r="C246" s="7">
        <v>0</v>
      </c>
      <c r="D246" s="7">
        <f t="shared" si="3"/>
        <v>-3951.1136929347867</v>
      </c>
    </row>
    <row r="247" spans="1:4" x14ac:dyDescent="0.25">
      <c r="A247" s="5" t="s">
        <v>428</v>
      </c>
      <c r="B247" s="7">
        <v>-916.81721116280062</v>
      </c>
      <c r="C247" s="7">
        <v>0</v>
      </c>
      <c r="D247" s="7">
        <f t="shared" si="3"/>
        <v>-916.81721116280062</v>
      </c>
    </row>
    <row r="248" spans="1:4" x14ac:dyDescent="0.25">
      <c r="A248" s="5" t="s">
        <v>931</v>
      </c>
      <c r="B248" s="7">
        <v>-15327.99413774039</v>
      </c>
      <c r="C248" s="7">
        <v>-3081.3876732161393</v>
      </c>
      <c r="D248" s="7">
        <f t="shared" si="3"/>
        <v>-18409.381810956529</v>
      </c>
    </row>
    <row r="249" spans="1:4" x14ac:dyDescent="0.25">
      <c r="A249" s="5" t="s">
        <v>187</v>
      </c>
      <c r="B249" s="7">
        <v>-916.81721116280062</v>
      </c>
      <c r="C249" s="7">
        <v>0</v>
      </c>
      <c r="D249" s="7">
        <f t="shared" si="3"/>
        <v>-916.81721116280062</v>
      </c>
    </row>
    <row r="250" spans="1:4" x14ac:dyDescent="0.25">
      <c r="A250" s="5" t="s">
        <v>308</v>
      </c>
      <c r="B250" s="7">
        <v>-4358.1097824285825</v>
      </c>
      <c r="C250" s="7">
        <v>0</v>
      </c>
      <c r="D250" s="7">
        <f t="shared" si="3"/>
        <v>-4358.1097824285825</v>
      </c>
    </row>
    <row r="251" spans="1:4" x14ac:dyDescent="0.25">
      <c r="A251" s="5" t="s">
        <v>932</v>
      </c>
      <c r="B251" s="7">
        <v>-956.92743719121881</v>
      </c>
      <c r="C251" s="7">
        <v>-3.21478219771027</v>
      </c>
      <c r="D251" s="7">
        <f t="shared" si="3"/>
        <v>-960.14221938892911</v>
      </c>
    </row>
    <row r="252" spans="1:4" x14ac:dyDescent="0.25">
      <c r="A252" s="5" t="s">
        <v>11</v>
      </c>
      <c r="B252" s="7">
        <v>-916.81721116280062</v>
      </c>
      <c r="C252" s="7">
        <v>-5.3105508968186399</v>
      </c>
      <c r="D252" s="7">
        <f t="shared" si="3"/>
        <v>-922.12776205961927</v>
      </c>
    </row>
    <row r="253" spans="1:4" x14ac:dyDescent="0.25">
      <c r="A253" s="5" t="s">
        <v>220</v>
      </c>
      <c r="B253" s="7">
        <v>-916.81721116280062</v>
      </c>
      <c r="C253" s="7">
        <v>0</v>
      </c>
      <c r="D253" s="7">
        <f t="shared" si="3"/>
        <v>-916.81721116280062</v>
      </c>
    </row>
    <row r="254" spans="1:4" x14ac:dyDescent="0.25">
      <c r="A254" s="5" t="s">
        <v>268</v>
      </c>
      <c r="B254" s="7">
        <v>-916.81721116280062</v>
      </c>
      <c r="C254" s="7">
        <v>0</v>
      </c>
      <c r="D254" s="7">
        <f t="shared" si="3"/>
        <v>-916.81721116280062</v>
      </c>
    </row>
    <row r="255" spans="1:4" x14ac:dyDescent="0.25">
      <c r="A255" s="5" t="s">
        <v>158</v>
      </c>
      <c r="B255" s="7">
        <v>0</v>
      </c>
      <c r="C255" s="7">
        <v>0</v>
      </c>
      <c r="D255" s="7">
        <f t="shared" si="3"/>
        <v>0</v>
      </c>
    </row>
    <row r="256" spans="1:4" x14ac:dyDescent="0.25">
      <c r="A256" s="5" t="s">
        <v>3</v>
      </c>
      <c r="B256" s="7">
        <v>-916.81721116280062</v>
      </c>
      <c r="C256" s="7">
        <v>0</v>
      </c>
      <c r="D256" s="7">
        <f t="shared" si="3"/>
        <v>-916.81721116280062</v>
      </c>
    </row>
    <row r="257" spans="1:4" x14ac:dyDescent="0.25">
      <c r="A257" s="5" t="s">
        <v>309</v>
      </c>
      <c r="B257" s="7">
        <v>-5098.211216690047</v>
      </c>
      <c r="C257" s="7">
        <v>0</v>
      </c>
      <c r="D257" s="7">
        <f t="shared" si="3"/>
        <v>-5098.211216690047</v>
      </c>
    </row>
    <row r="258" spans="1:4" x14ac:dyDescent="0.25">
      <c r="A258" s="5" t="s">
        <v>255</v>
      </c>
      <c r="B258" s="7">
        <v>-916.81721116280062</v>
      </c>
      <c r="C258" s="7">
        <v>0</v>
      </c>
      <c r="D258" s="7">
        <f t="shared" si="3"/>
        <v>-916.81721116280062</v>
      </c>
    </row>
    <row r="259" spans="1:4" x14ac:dyDescent="0.25">
      <c r="A259" s="5" t="s">
        <v>71</v>
      </c>
      <c r="B259" s="7">
        <v>-916.81721116280062</v>
      </c>
      <c r="C259" s="7">
        <v>-25.542000582384162</v>
      </c>
      <c r="D259" s="7">
        <f t="shared" si="3"/>
        <v>-942.35921174518478</v>
      </c>
    </row>
    <row r="260" spans="1:4" x14ac:dyDescent="0.25">
      <c r="A260" s="5" t="s">
        <v>65</v>
      </c>
      <c r="B260" s="7">
        <v>-916.81721116280062</v>
      </c>
      <c r="C260" s="7">
        <v>-99.666096070080258</v>
      </c>
      <c r="D260" s="7">
        <f t="shared" si="3"/>
        <v>-1016.4833072328809</v>
      </c>
    </row>
    <row r="261" spans="1:4" x14ac:dyDescent="0.25">
      <c r="A261" s="5" t="s">
        <v>310</v>
      </c>
      <c r="B261" s="7">
        <v>-4230.6545020113317</v>
      </c>
      <c r="C261" s="7">
        <v>0</v>
      </c>
      <c r="D261" s="7">
        <f t="shared" si="3"/>
        <v>-4230.6545020113317</v>
      </c>
    </row>
    <row r="262" spans="1:4" x14ac:dyDescent="0.25">
      <c r="A262" s="5" t="s">
        <v>311</v>
      </c>
      <c r="B262" s="7">
        <v>-4647.6601956328914</v>
      </c>
      <c r="C262" s="7">
        <v>-14.819659391030635</v>
      </c>
      <c r="D262" s="7">
        <f t="shared" si="3"/>
        <v>-4662.479855023922</v>
      </c>
    </row>
    <row r="263" spans="1:4" x14ac:dyDescent="0.25">
      <c r="A263" s="5" t="s">
        <v>19</v>
      </c>
      <c r="B263" s="7">
        <v>-916.81721116280062</v>
      </c>
      <c r="C263" s="7">
        <v>0</v>
      </c>
      <c r="D263" s="7">
        <f t="shared" si="3"/>
        <v>-916.81721116280062</v>
      </c>
    </row>
    <row r="264" spans="1:4" x14ac:dyDescent="0.25">
      <c r="A264" s="5" t="s">
        <v>5</v>
      </c>
      <c r="B264" s="7">
        <v>-916.81721116280062</v>
      </c>
      <c r="C264" s="7">
        <v>-0.70334003720843419</v>
      </c>
      <c r="D264" s="7">
        <f t="shared" si="3"/>
        <v>-917.52055120000909</v>
      </c>
    </row>
    <row r="265" spans="1:4" x14ac:dyDescent="0.25">
      <c r="A265" s="5" t="s">
        <v>312</v>
      </c>
      <c r="B265" s="7">
        <v>-3058.9267300140277</v>
      </c>
      <c r="C265" s="7">
        <v>0</v>
      </c>
      <c r="D265" s="7">
        <f t="shared" si="3"/>
        <v>-3058.9267300140277</v>
      </c>
    </row>
    <row r="266" spans="1:4" x14ac:dyDescent="0.25">
      <c r="A266" s="5" t="s">
        <v>188</v>
      </c>
      <c r="B266" s="7">
        <v>-916.81721116280062</v>
      </c>
      <c r="C266" s="7">
        <v>0</v>
      </c>
      <c r="D266" s="7">
        <f t="shared" si="3"/>
        <v>-916.81721116280062</v>
      </c>
    </row>
    <row r="267" spans="1:4" x14ac:dyDescent="0.25">
      <c r="A267" s="5" t="s">
        <v>495</v>
      </c>
      <c r="B267" s="7">
        <v>-1206.3676243671098</v>
      </c>
      <c r="C267" s="7">
        <v>-5.3927160264797394</v>
      </c>
      <c r="D267" s="7">
        <f t="shared" si="3"/>
        <v>-1211.7603403935896</v>
      </c>
    </row>
    <row r="268" spans="1:4" x14ac:dyDescent="0.25">
      <c r="A268" s="5" t="s">
        <v>313</v>
      </c>
      <c r="B268" s="7">
        <v>-3954.9048576413552</v>
      </c>
      <c r="C268" s="7">
        <v>0</v>
      </c>
      <c r="D268" s="7">
        <f t="shared" si="3"/>
        <v>-3954.9048576413552</v>
      </c>
    </row>
    <row r="269" spans="1:4" x14ac:dyDescent="0.25">
      <c r="A269" s="5" t="s">
        <v>360</v>
      </c>
      <c r="B269" s="7">
        <v>-916.81721116280062</v>
      </c>
      <c r="C269" s="7">
        <v>-1713.9665290272183</v>
      </c>
      <c r="D269" s="7">
        <f t="shared" si="3"/>
        <v>-2630.7837401900188</v>
      </c>
    </row>
    <row r="270" spans="1:4" x14ac:dyDescent="0.25">
      <c r="A270" s="5" t="s">
        <v>267</v>
      </c>
      <c r="B270" s="7">
        <v>-916.81721116280062</v>
      </c>
      <c r="C270" s="7">
        <v>0</v>
      </c>
      <c r="D270" s="7">
        <f t="shared" ref="D270:D333" si="4">SUM(B270:C270)</f>
        <v>-916.81721116280062</v>
      </c>
    </row>
    <row r="271" spans="1:4" x14ac:dyDescent="0.25">
      <c r="A271" s="5" t="s">
        <v>396</v>
      </c>
      <c r="B271" s="7">
        <v>-916.81721116280062</v>
      </c>
      <c r="C271" s="7">
        <v>0</v>
      </c>
      <c r="D271" s="7">
        <f t="shared" si="4"/>
        <v>-916.81721116280062</v>
      </c>
    </row>
    <row r="272" spans="1:4" x14ac:dyDescent="0.25">
      <c r="A272" s="5" t="s">
        <v>314</v>
      </c>
      <c r="B272" s="7">
        <v>-2804.0161691795265</v>
      </c>
      <c r="C272" s="7">
        <v>0</v>
      </c>
      <c r="D272" s="7">
        <f t="shared" si="4"/>
        <v>-2804.0161691795265</v>
      </c>
    </row>
    <row r="273" spans="1:4" x14ac:dyDescent="0.25">
      <c r="A273" s="5" t="s">
        <v>315</v>
      </c>
      <c r="B273" s="7">
        <v>-4970.7559362727961</v>
      </c>
      <c r="C273" s="7">
        <v>0</v>
      </c>
      <c r="D273" s="7">
        <f t="shared" si="4"/>
        <v>-4970.7559362727961</v>
      </c>
    </row>
    <row r="274" spans="1:4" x14ac:dyDescent="0.25">
      <c r="A274" s="5" t="s">
        <v>271</v>
      </c>
      <c r="B274" s="7">
        <v>-916.81721116280062</v>
      </c>
      <c r="C274" s="7">
        <v>0</v>
      </c>
      <c r="D274" s="7">
        <f t="shared" si="4"/>
        <v>-916.81721116280062</v>
      </c>
    </row>
    <row r="275" spans="1:4" x14ac:dyDescent="0.25">
      <c r="A275" s="5" t="s">
        <v>933</v>
      </c>
      <c r="B275" s="7">
        <v>-14201.078797204473</v>
      </c>
      <c r="C275" s="7">
        <v>-4835.2746005111931</v>
      </c>
      <c r="D275" s="7">
        <f t="shared" si="4"/>
        <v>-19036.353397715666</v>
      </c>
    </row>
    <row r="276" spans="1:4" x14ac:dyDescent="0.25">
      <c r="A276" s="5" t="s">
        <v>316</v>
      </c>
      <c r="B276" s="7">
        <v>-6049.6682802226542</v>
      </c>
      <c r="C276" s="7">
        <v>-51.600967763220432</v>
      </c>
      <c r="D276" s="7">
        <f t="shared" si="4"/>
        <v>-6101.2692479858742</v>
      </c>
    </row>
    <row r="277" spans="1:4" x14ac:dyDescent="0.25">
      <c r="A277" s="5" t="s">
        <v>402</v>
      </c>
      <c r="B277" s="7">
        <v>-916.81721116280062</v>
      </c>
      <c r="C277" s="7">
        <v>0</v>
      </c>
      <c r="D277" s="7">
        <f t="shared" si="4"/>
        <v>-916.81721116280062</v>
      </c>
    </row>
    <row r="278" spans="1:4" x14ac:dyDescent="0.25">
      <c r="A278" s="5" t="s">
        <v>189</v>
      </c>
      <c r="B278" s="7">
        <v>-609.09697189225847</v>
      </c>
      <c r="C278" s="7">
        <v>0</v>
      </c>
      <c r="D278" s="7">
        <f t="shared" si="4"/>
        <v>-609.09697189225847</v>
      </c>
    </row>
    <row r="279" spans="1:4" x14ac:dyDescent="0.25">
      <c r="A279" s="5" t="s">
        <v>317</v>
      </c>
      <c r="B279" s="7">
        <v>-4078.5689733520376</v>
      </c>
      <c r="C279" s="7">
        <v>0</v>
      </c>
      <c r="D279" s="7">
        <f t="shared" si="4"/>
        <v>-4078.5689733520376</v>
      </c>
    </row>
    <row r="280" spans="1:4" x14ac:dyDescent="0.25">
      <c r="A280" s="5" t="s">
        <v>318</v>
      </c>
      <c r="B280" s="7">
        <v>-3058.9267300140277</v>
      </c>
      <c r="C280" s="7">
        <v>-3081.3876732161393</v>
      </c>
      <c r="D280" s="7">
        <f t="shared" si="4"/>
        <v>-6140.314403230167</v>
      </c>
    </row>
    <row r="281" spans="1:4" x14ac:dyDescent="0.25">
      <c r="A281" s="5" t="s">
        <v>319</v>
      </c>
      <c r="B281" s="7">
        <v>-3755.4732327121333</v>
      </c>
      <c r="C281" s="7">
        <v>-7.184125595238303</v>
      </c>
      <c r="D281" s="7">
        <f t="shared" si="4"/>
        <v>-3762.6573583073714</v>
      </c>
    </row>
    <row r="282" spans="1:4" x14ac:dyDescent="0.25">
      <c r="A282" s="5" t="s">
        <v>934</v>
      </c>
      <c r="B282" s="7">
        <v>-19821.34331437595</v>
      </c>
      <c r="C282" s="7">
        <v>0</v>
      </c>
      <c r="D282" s="7">
        <f t="shared" si="4"/>
        <v>-19821.34331437595</v>
      </c>
    </row>
    <row r="283" spans="1:4" x14ac:dyDescent="0.25">
      <c r="A283" s="5" t="s">
        <v>935</v>
      </c>
      <c r="B283" s="7">
        <v>-21354.142728149989</v>
      </c>
      <c r="C283" s="7">
        <v>-2607.9661922299979</v>
      </c>
      <c r="D283" s="7">
        <f t="shared" si="4"/>
        <v>-23962.108920379986</v>
      </c>
    </row>
    <row r="284" spans="1:4" x14ac:dyDescent="0.25">
      <c r="A284" s="5" t="s">
        <v>210</v>
      </c>
      <c r="B284" s="7">
        <v>-916.81721116280062</v>
      </c>
      <c r="C284" s="7">
        <v>-38.514439913025228</v>
      </c>
      <c r="D284" s="7">
        <f t="shared" si="4"/>
        <v>-955.3316510758259</v>
      </c>
    </row>
    <row r="285" spans="1:4" x14ac:dyDescent="0.25">
      <c r="A285" s="5" t="s">
        <v>6</v>
      </c>
      <c r="B285" s="7">
        <v>-916.81721116280062</v>
      </c>
      <c r="C285" s="7">
        <v>0</v>
      </c>
      <c r="D285" s="7">
        <f t="shared" si="4"/>
        <v>-916.81721116280062</v>
      </c>
    </row>
    <row r="286" spans="1:4" x14ac:dyDescent="0.25">
      <c r="A286" s="5" t="s">
        <v>379</v>
      </c>
      <c r="B286" s="7">
        <v>0</v>
      </c>
      <c r="C286" s="7">
        <v>0</v>
      </c>
      <c r="D286" s="7">
        <f t="shared" si="4"/>
        <v>0</v>
      </c>
    </row>
    <row r="287" spans="1:4" x14ac:dyDescent="0.25">
      <c r="A287" s="5" t="s">
        <v>8</v>
      </c>
      <c r="B287" s="7">
        <v>-916.81721116280062</v>
      </c>
      <c r="C287" s="7">
        <v>-0.59192710614428146</v>
      </c>
      <c r="D287" s="7">
        <f t="shared" si="4"/>
        <v>-917.40913826894484</v>
      </c>
    </row>
    <row r="288" spans="1:4" x14ac:dyDescent="0.25">
      <c r="A288" s="5" t="s">
        <v>190</v>
      </c>
      <c r="B288" s="7">
        <v>-916.81721116280062</v>
      </c>
      <c r="C288" s="7">
        <v>0</v>
      </c>
      <c r="D288" s="7">
        <f t="shared" si="4"/>
        <v>-916.81721116280062</v>
      </c>
    </row>
    <row r="289" spans="1:4" x14ac:dyDescent="0.25">
      <c r="A289" s="5" t="s">
        <v>106</v>
      </c>
      <c r="B289" s="7">
        <v>-916.81721116280062</v>
      </c>
      <c r="C289" s="7">
        <v>-601.51741090766336</v>
      </c>
      <c r="D289" s="7">
        <f t="shared" si="4"/>
        <v>-1518.3346220704639</v>
      </c>
    </row>
    <row r="290" spans="1:4" x14ac:dyDescent="0.25">
      <c r="A290" s="5" t="s">
        <v>366</v>
      </c>
      <c r="B290" s="7">
        <v>-1206.3676243671098</v>
      </c>
      <c r="C290" s="7">
        <v>0</v>
      </c>
      <c r="D290" s="7">
        <f t="shared" si="4"/>
        <v>-1206.3676243671098</v>
      </c>
    </row>
    <row r="291" spans="1:4" x14ac:dyDescent="0.25">
      <c r="A291" s="5" t="s">
        <v>380</v>
      </c>
      <c r="B291" s="7">
        <v>-82.557211162800968</v>
      </c>
      <c r="C291" s="7">
        <v>0</v>
      </c>
      <c r="D291" s="7">
        <f t="shared" si="4"/>
        <v>-82.557211162800968</v>
      </c>
    </row>
    <row r="292" spans="1:4" x14ac:dyDescent="0.25">
      <c r="A292" s="5" t="s">
        <v>429</v>
      </c>
      <c r="B292" s="7">
        <v>-916.8172111628005</v>
      </c>
      <c r="C292" s="7">
        <v>0</v>
      </c>
      <c r="D292" s="7">
        <f t="shared" si="4"/>
        <v>-916.8172111628005</v>
      </c>
    </row>
    <row r="293" spans="1:4" x14ac:dyDescent="0.25">
      <c r="A293" s="5" t="s">
        <v>191</v>
      </c>
      <c r="B293" s="7">
        <v>-916.81721116280062</v>
      </c>
      <c r="C293" s="7">
        <v>0</v>
      </c>
      <c r="D293" s="7">
        <f t="shared" si="4"/>
        <v>-916.81721116280062</v>
      </c>
    </row>
    <row r="294" spans="1:4" x14ac:dyDescent="0.25">
      <c r="A294" s="5" t="s">
        <v>362</v>
      </c>
      <c r="B294" s="7">
        <v>-1206.3676243671098</v>
      </c>
      <c r="C294" s="7">
        <v>0</v>
      </c>
      <c r="D294" s="7">
        <f t="shared" si="4"/>
        <v>-1206.3676243671098</v>
      </c>
    </row>
    <row r="295" spans="1:4" x14ac:dyDescent="0.25">
      <c r="A295" s="5" t="s">
        <v>320</v>
      </c>
      <c r="B295" s="7">
        <v>-2676.5608887622748</v>
      </c>
      <c r="C295" s="7">
        <v>0</v>
      </c>
      <c r="D295" s="7">
        <f t="shared" si="4"/>
        <v>-2676.5608887622748</v>
      </c>
    </row>
    <row r="296" spans="1:4" x14ac:dyDescent="0.25">
      <c r="A296" s="5" t="s">
        <v>16</v>
      </c>
      <c r="B296" s="7">
        <v>-916.81721116280062</v>
      </c>
      <c r="C296" s="7">
        <v>-5.3490658027929756</v>
      </c>
      <c r="D296" s="7">
        <f t="shared" si="4"/>
        <v>-922.16627696559362</v>
      </c>
    </row>
    <row r="297" spans="1:4" x14ac:dyDescent="0.25">
      <c r="A297" s="5" t="s">
        <v>421</v>
      </c>
      <c r="B297" s="7">
        <v>-916.81721116280062</v>
      </c>
      <c r="C297" s="7">
        <v>0</v>
      </c>
      <c r="D297" s="7">
        <f t="shared" si="4"/>
        <v>-916.81721116280062</v>
      </c>
    </row>
    <row r="298" spans="1:4" x14ac:dyDescent="0.25">
      <c r="A298" s="5" t="s">
        <v>159</v>
      </c>
      <c r="B298" s="7">
        <v>-916.81721116280062</v>
      </c>
      <c r="C298" s="7">
        <v>0</v>
      </c>
      <c r="D298" s="7">
        <f t="shared" si="4"/>
        <v>-916.81721116280062</v>
      </c>
    </row>
    <row r="299" spans="1:4" x14ac:dyDescent="0.25">
      <c r="A299" s="5" t="s">
        <v>107</v>
      </c>
      <c r="B299" s="7">
        <v>-916.81721116280062</v>
      </c>
      <c r="C299" s="7">
        <v>-601.51741090766336</v>
      </c>
      <c r="D299" s="7">
        <f t="shared" si="4"/>
        <v>-1518.3346220704639</v>
      </c>
    </row>
    <row r="300" spans="1:4" x14ac:dyDescent="0.25">
      <c r="A300" s="5" t="s">
        <v>321</v>
      </c>
      <c r="B300" s="7">
        <v>-3951.1136929347867</v>
      </c>
      <c r="C300" s="7">
        <v>0</v>
      </c>
      <c r="D300" s="7">
        <f t="shared" si="4"/>
        <v>-3951.1136929347867</v>
      </c>
    </row>
    <row r="301" spans="1:4" x14ac:dyDescent="0.25">
      <c r="A301" s="5" t="s">
        <v>192</v>
      </c>
      <c r="B301" s="7">
        <v>-916.81721116280062</v>
      </c>
      <c r="C301" s="7">
        <v>0</v>
      </c>
      <c r="D301" s="7">
        <f t="shared" si="4"/>
        <v>-916.81721116280062</v>
      </c>
    </row>
    <row r="302" spans="1:4" x14ac:dyDescent="0.25">
      <c r="A302" s="5" t="s">
        <v>403</v>
      </c>
      <c r="B302" s="7">
        <v>0</v>
      </c>
      <c r="C302" s="7">
        <v>0</v>
      </c>
      <c r="D302" s="7">
        <f t="shared" si="4"/>
        <v>0</v>
      </c>
    </row>
    <row r="303" spans="1:4" x14ac:dyDescent="0.25">
      <c r="A303" s="5" t="s">
        <v>936</v>
      </c>
      <c r="B303" s="7">
        <v>-1206.3676243671098</v>
      </c>
      <c r="C303" s="7">
        <v>-226.0001801361673</v>
      </c>
      <c r="D303" s="7">
        <f t="shared" si="4"/>
        <v>-1432.3678045032771</v>
      </c>
    </row>
    <row r="304" spans="1:4" x14ac:dyDescent="0.25">
      <c r="A304" s="5" t="s">
        <v>77</v>
      </c>
      <c r="B304" s="7">
        <v>-916.81721116280062</v>
      </c>
      <c r="C304" s="7">
        <v>-249.65164877056139</v>
      </c>
      <c r="D304" s="7">
        <f t="shared" si="4"/>
        <v>-1166.468859933362</v>
      </c>
    </row>
    <row r="305" spans="1:4" x14ac:dyDescent="0.25">
      <c r="A305" s="5" t="s">
        <v>198</v>
      </c>
      <c r="B305" s="7">
        <v>-916.81721116280062</v>
      </c>
      <c r="C305" s="7">
        <v>0</v>
      </c>
      <c r="D305" s="7">
        <f t="shared" si="4"/>
        <v>-916.81721116280062</v>
      </c>
    </row>
    <row r="306" spans="1:4" x14ac:dyDescent="0.25">
      <c r="A306" s="5" t="s">
        <v>397</v>
      </c>
      <c r="B306" s="7">
        <v>-916.8172111628005</v>
      </c>
      <c r="C306" s="7">
        <v>0</v>
      </c>
      <c r="D306" s="7">
        <f t="shared" si="4"/>
        <v>-916.8172111628005</v>
      </c>
    </row>
    <row r="307" spans="1:4" x14ac:dyDescent="0.25">
      <c r="A307" s="5" t="s">
        <v>322</v>
      </c>
      <c r="B307" s="7">
        <v>-3823.658412517535</v>
      </c>
      <c r="C307" s="7">
        <v>0</v>
      </c>
      <c r="D307" s="7">
        <f t="shared" si="4"/>
        <v>-3823.658412517535</v>
      </c>
    </row>
    <row r="308" spans="1:4" x14ac:dyDescent="0.25">
      <c r="A308" s="5" t="s">
        <v>323</v>
      </c>
      <c r="B308" s="7">
        <v>-3951.1136929347867</v>
      </c>
      <c r="C308" s="7">
        <v>-4651.9650520097648</v>
      </c>
      <c r="D308" s="7">
        <f t="shared" si="4"/>
        <v>-8603.0787449445525</v>
      </c>
    </row>
    <row r="309" spans="1:4" x14ac:dyDescent="0.25">
      <c r="A309" s="5" t="s">
        <v>345</v>
      </c>
      <c r="B309" s="7">
        <v>-916.8172111628005</v>
      </c>
      <c r="C309" s="7">
        <v>-1.0794098152776861</v>
      </c>
      <c r="D309" s="7">
        <f t="shared" si="4"/>
        <v>-917.8966209780782</v>
      </c>
    </row>
    <row r="310" spans="1:4" x14ac:dyDescent="0.25">
      <c r="A310" s="5" t="s">
        <v>126</v>
      </c>
      <c r="B310" s="7">
        <v>-916.81721116280096</v>
      </c>
      <c r="C310" s="7">
        <v>-1162.2519118333694</v>
      </c>
      <c r="D310" s="7">
        <f t="shared" si="4"/>
        <v>-2079.0691229961703</v>
      </c>
    </row>
    <row r="311" spans="1:4" x14ac:dyDescent="0.25">
      <c r="A311" s="5" t="s">
        <v>129</v>
      </c>
      <c r="B311" s="7">
        <v>0</v>
      </c>
      <c r="C311" s="7">
        <v>-4381.6829795093672</v>
      </c>
      <c r="D311" s="7">
        <f t="shared" si="4"/>
        <v>-4381.6829795093672</v>
      </c>
    </row>
    <row r="312" spans="1:4" x14ac:dyDescent="0.25">
      <c r="A312" s="5" t="s">
        <v>381</v>
      </c>
      <c r="B312" s="7">
        <v>-916.8172111628005</v>
      </c>
      <c r="C312" s="7">
        <v>0</v>
      </c>
      <c r="D312" s="7">
        <f t="shared" si="4"/>
        <v>-916.8172111628005</v>
      </c>
    </row>
    <row r="313" spans="1:4" x14ac:dyDescent="0.25">
      <c r="A313" s="5" t="s">
        <v>4</v>
      </c>
      <c r="B313" s="7">
        <v>0</v>
      </c>
      <c r="C313" s="7">
        <v>-0.90038537479635705</v>
      </c>
      <c r="D313" s="7">
        <f t="shared" si="4"/>
        <v>-0.90038537479635705</v>
      </c>
    </row>
    <row r="314" spans="1:4" x14ac:dyDescent="0.25">
      <c r="A314" s="5" t="s">
        <v>324</v>
      </c>
      <c r="B314" s="7">
        <v>-8764.2050655715775</v>
      </c>
      <c r="C314" s="7">
        <v>-651.99154805749947</v>
      </c>
      <c r="D314" s="7">
        <f t="shared" si="4"/>
        <v>-9416.1966136290775</v>
      </c>
    </row>
    <row r="315" spans="1:4" x14ac:dyDescent="0.25">
      <c r="A315" s="5" t="s">
        <v>937</v>
      </c>
      <c r="B315" s="7">
        <v>-15733.878210978513</v>
      </c>
      <c r="C315" s="7">
        <v>-6202.6200693463543</v>
      </c>
      <c r="D315" s="7">
        <f t="shared" si="4"/>
        <v>-21936.498280324868</v>
      </c>
    </row>
    <row r="316" spans="1:4" x14ac:dyDescent="0.25">
      <c r="A316" s="5" t="s">
        <v>325</v>
      </c>
      <c r="B316" s="7">
        <v>-5098.211216690047</v>
      </c>
      <c r="C316" s="7">
        <v>0</v>
      </c>
      <c r="D316" s="7">
        <f t="shared" si="4"/>
        <v>-5098.211216690047</v>
      </c>
    </row>
    <row r="317" spans="1:4" x14ac:dyDescent="0.25">
      <c r="A317" s="5" t="s">
        <v>404</v>
      </c>
      <c r="B317" s="7">
        <v>-916.8172111628005</v>
      </c>
      <c r="C317" s="7">
        <v>0</v>
      </c>
      <c r="D317" s="7">
        <f t="shared" si="4"/>
        <v>-916.8172111628005</v>
      </c>
    </row>
    <row r="318" spans="1:4" x14ac:dyDescent="0.25">
      <c r="A318" s="5" t="s">
        <v>326</v>
      </c>
      <c r="B318" s="7">
        <v>-2549.1056083450235</v>
      </c>
      <c r="C318" s="7">
        <v>0</v>
      </c>
      <c r="D318" s="7">
        <f t="shared" si="4"/>
        <v>-2549.1056083450235</v>
      </c>
    </row>
    <row r="319" spans="1:4" x14ac:dyDescent="0.25">
      <c r="A319" s="5" t="s">
        <v>430</v>
      </c>
      <c r="B319" s="7">
        <v>-916.8172111628005</v>
      </c>
      <c r="C319" s="7">
        <v>0</v>
      </c>
      <c r="D319" s="7">
        <f t="shared" si="4"/>
        <v>-916.8172111628005</v>
      </c>
    </row>
    <row r="320" spans="1:4" x14ac:dyDescent="0.25">
      <c r="A320" s="5" t="s">
        <v>327</v>
      </c>
      <c r="B320" s="7">
        <v>-3313.8372908485308</v>
      </c>
      <c r="C320" s="7">
        <v>0</v>
      </c>
      <c r="D320" s="7">
        <f t="shared" si="4"/>
        <v>-3313.8372908485308</v>
      </c>
    </row>
    <row r="321" spans="1:4" x14ac:dyDescent="0.25">
      <c r="A321" s="5" t="s">
        <v>419</v>
      </c>
      <c r="B321" s="7">
        <v>-916.8172111628005</v>
      </c>
      <c r="C321" s="7">
        <v>0</v>
      </c>
      <c r="D321" s="7">
        <f t="shared" si="4"/>
        <v>-916.8172111628005</v>
      </c>
    </row>
    <row r="322" spans="1:4" x14ac:dyDescent="0.25">
      <c r="A322" s="5" t="s">
        <v>938</v>
      </c>
      <c r="B322" s="7">
        <v>-1206.3676243671098</v>
      </c>
      <c r="C322" s="7">
        <v>-72.000480136472575</v>
      </c>
      <c r="D322" s="7">
        <f t="shared" si="4"/>
        <v>-1278.3681045035823</v>
      </c>
    </row>
    <row r="323" spans="1:4" x14ac:dyDescent="0.25">
      <c r="A323" s="5" t="s">
        <v>52</v>
      </c>
      <c r="B323" s="7">
        <v>-916.81721116280062</v>
      </c>
      <c r="C323" s="7">
        <v>-4.9711378210054695</v>
      </c>
      <c r="D323" s="7">
        <f t="shared" si="4"/>
        <v>-921.78834898380603</v>
      </c>
    </row>
    <row r="324" spans="1:4" x14ac:dyDescent="0.25">
      <c r="A324" s="5" t="s">
        <v>58</v>
      </c>
      <c r="B324" s="7">
        <v>-916.81721116280062</v>
      </c>
      <c r="C324" s="7">
        <v>-6.681147113900102</v>
      </c>
      <c r="D324" s="7">
        <f t="shared" si="4"/>
        <v>-923.49835827670074</v>
      </c>
    </row>
    <row r="325" spans="1:4" x14ac:dyDescent="0.25">
      <c r="A325" s="5" t="s">
        <v>193</v>
      </c>
      <c r="B325" s="7">
        <v>-916.81721116280062</v>
      </c>
      <c r="C325" s="7">
        <v>0</v>
      </c>
      <c r="D325" s="7">
        <f t="shared" si="4"/>
        <v>-916.81721116280062</v>
      </c>
    </row>
    <row r="326" spans="1:4" x14ac:dyDescent="0.25">
      <c r="A326" s="5" t="s">
        <v>63</v>
      </c>
      <c r="B326" s="7">
        <v>-916.81721116280062</v>
      </c>
      <c r="C326" s="7">
        <v>-25.542000700910457</v>
      </c>
      <c r="D326" s="7">
        <f t="shared" si="4"/>
        <v>-942.35921186371104</v>
      </c>
    </row>
    <row r="327" spans="1:4" x14ac:dyDescent="0.25">
      <c r="A327" s="5" t="s">
        <v>382</v>
      </c>
      <c r="B327" s="7">
        <v>-916.8172111628005</v>
      </c>
      <c r="C327" s="7">
        <v>0</v>
      </c>
      <c r="D327" s="7">
        <f t="shared" si="4"/>
        <v>-916.8172111628005</v>
      </c>
    </row>
    <row r="328" spans="1:4" x14ac:dyDescent="0.25">
      <c r="A328" s="5" t="s">
        <v>328</v>
      </c>
      <c r="B328" s="7">
        <v>-4588.3900950210418</v>
      </c>
      <c r="C328" s="7">
        <v>-4406.6435734088409</v>
      </c>
      <c r="D328" s="7">
        <f t="shared" si="4"/>
        <v>-8995.0336684298818</v>
      </c>
    </row>
    <row r="329" spans="1:4" x14ac:dyDescent="0.25">
      <c r="A329" s="5" t="s">
        <v>497</v>
      </c>
      <c r="B329" s="7">
        <v>-956.92743719121881</v>
      </c>
      <c r="C329" s="7">
        <v>-1.2460917029529772</v>
      </c>
      <c r="D329" s="7">
        <f t="shared" si="4"/>
        <v>-958.1735288941718</v>
      </c>
    </row>
    <row r="330" spans="1:4" x14ac:dyDescent="0.25">
      <c r="A330" s="5" t="s">
        <v>329</v>
      </c>
      <c r="B330" s="7">
        <v>-2549.1056083450235</v>
      </c>
      <c r="C330" s="7">
        <v>0</v>
      </c>
      <c r="D330" s="7">
        <f t="shared" si="4"/>
        <v>-2549.1056083450235</v>
      </c>
    </row>
    <row r="331" spans="1:4" x14ac:dyDescent="0.25">
      <c r="A331" s="5" t="s">
        <v>194</v>
      </c>
      <c r="B331" s="7">
        <v>-916.81721116280062</v>
      </c>
      <c r="C331" s="7">
        <v>0</v>
      </c>
      <c r="D331" s="7">
        <f t="shared" si="4"/>
        <v>-916.81721116280062</v>
      </c>
    </row>
    <row r="332" spans="1:4" x14ac:dyDescent="0.25">
      <c r="A332" s="5" t="s">
        <v>373</v>
      </c>
      <c r="B332" s="7">
        <v>-916.81721116280062</v>
      </c>
      <c r="C332" s="7">
        <v>0</v>
      </c>
      <c r="D332" s="7">
        <f t="shared" si="4"/>
        <v>-916.81721116280062</v>
      </c>
    </row>
    <row r="333" spans="1:4" x14ac:dyDescent="0.25">
      <c r="A333" s="5" t="s">
        <v>140</v>
      </c>
      <c r="B333" s="7">
        <v>-916.81721116280096</v>
      </c>
      <c r="C333" s="7">
        <v>-10808.968098749214</v>
      </c>
      <c r="D333" s="7">
        <f t="shared" si="4"/>
        <v>-11725.785309912015</v>
      </c>
    </row>
    <row r="334" spans="1:4" x14ac:dyDescent="0.25">
      <c r="A334" s="5" t="s">
        <v>367</v>
      </c>
      <c r="B334" s="7">
        <v>-1206.3676243671098</v>
      </c>
      <c r="C334" s="7">
        <v>0</v>
      </c>
      <c r="D334" s="7">
        <f t="shared" ref="D334:D397" si="5">SUM(B334:C334)</f>
        <v>-1206.3676243671098</v>
      </c>
    </row>
    <row r="335" spans="1:4" x14ac:dyDescent="0.25">
      <c r="A335" s="5" t="s">
        <v>342</v>
      </c>
      <c r="B335" s="7">
        <v>-3058.9267300140277</v>
      </c>
      <c r="C335" s="7">
        <v>0</v>
      </c>
      <c r="D335" s="7">
        <f t="shared" si="5"/>
        <v>-3058.9267300140277</v>
      </c>
    </row>
    <row r="336" spans="1:4" x14ac:dyDescent="0.25">
      <c r="A336" s="5" t="s">
        <v>330</v>
      </c>
      <c r="B336" s="7">
        <v>-18799.477038526587</v>
      </c>
      <c r="C336" s="7">
        <v>-41345.670144608492</v>
      </c>
      <c r="D336" s="7">
        <f t="shared" si="5"/>
        <v>-60145.147183135079</v>
      </c>
    </row>
    <row r="337" spans="1:4" x14ac:dyDescent="0.25">
      <c r="A337" s="5" t="s">
        <v>234</v>
      </c>
      <c r="B337" s="7">
        <v>-916.8172111628005</v>
      </c>
      <c r="C337" s="7">
        <v>0</v>
      </c>
      <c r="D337" s="7">
        <f t="shared" si="5"/>
        <v>-916.8172111628005</v>
      </c>
    </row>
    <row r="338" spans="1:4" x14ac:dyDescent="0.25">
      <c r="A338" s="5" t="s">
        <v>161</v>
      </c>
      <c r="B338" s="7">
        <v>-916.81721116280062</v>
      </c>
      <c r="C338" s="7">
        <v>0</v>
      </c>
      <c r="D338" s="7">
        <f t="shared" si="5"/>
        <v>-916.81721116280062</v>
      </c>
    </row>
    <row r="339" spans="1:4" x14ac:dyDescent="0.25">
      <c r="A339" s="5" t="s">
        <v>108</v>
      </c>
      <c r="B339" s="7">
        <v>-916.81721116280062</v>
      </c>
      <c r="C339" s="7">
        <v>-601.51741090766336</v>
      </c>
      <c r="D339" s="7">
        <f t="shared" si="5"/>
        <v>-1518.3346220704639</v>
      </c>
    </row>
    <row r="340" spans="1:4" x14ac:dyDescent="0.25">
      <c r="A340" s="5" t="s">
        <v>331</v>
      </c>
      <c r="B340" s="7">
        <v>-4460.9348146037901</v>
      </c>
      <c r="C340" s="7">
        <v>0</v>
      </c>
      <c r="D340" s="7">
        <f t="shared" si="5"/>
        <v>-4460.9348146037901</v>
      </c>
    </row>
    <row r="341" spans="1:4" x14ac:dyDescent="0.25">
      <c r="A341" s="5" t="s">
        <v>162</v>
      </c>
      <c r="B341" s="7">
        <v>-916.81721116280062</v>
      </c>
      <c r="C341" s="7">
        <v>0</v>
      </c>
      <c r="D341" s="7">
        <f t="shared" si="5"/>
        <v>-916.81721116280062</v>
      </c>
    </row>
    <row r="342" spans="1:4" x14ac:dyDescent="0.25">
      <c r="A342" s="5" t="s">
        <v>18</v>
      </c>
      <c r="B342" s="7">
        <v>-916.81721116280062</v>
      </c>
      <c r="C342" s="7">
        <v>0</v>
      </c>
      <c r="D342" s="7">
        <f t="shared" si="5"/>
        <v>-916.81721116280062</v>
      </c>
    </row>
    <row r="343" spans="1:4" x14ac:dyDescent="0.25">
      <c r="A343" s="5" t="s">
        <v>939</v>
      </c>
      <c r="B343" s="7">
        <v>-22787.932916725495</v>
      </c>
      <c r="C343" s="7">
        <v>0</v>
      </c>
      <c r="D343" s="7">
        <f t="shared" si="5"/>
        <v>-22787.932916725495</v>
      </c>
    </row>
    <row r="344" spans="1:4" x14ac:dyDescent="0.25">
      <c r="A344" s="5" t="s">
        <v>13</v>
      </c>
      <c r="B344" s="7">
        <v>-916.81721116280062</v>
      </c>
      <c r="C344" s="7">
        <v>-8.2398250128458521</v>
      </c>
      <c r="D344" s="7">
        <f t="shared" si="5"/>
        <v>-925.05703617564643</v>
      </c>
    </row>
    <row r="345" spans="1:4" x14ac:dyDescent="0.25">
      <c r="A345" s="5" t="s">
        <v>79</v>
      </c>
      <c r="B345" s="7">
        <v>-916.8172111628005</v>
      </c>
      <c r="C345" s="7">
        <v>-0.25800973141872446</v>
      </c>
      <c r="D345" s="7">
        <f t="shared" si="5"/>
        <v>-917.07522089421923</v>
      </c>
    </row>
    <row r="346" spans="1:4" x14ac:dyDescent="0.25">
      <c r="A346" s="5" t="s">
        <v>195</v>
      </c>
      <c r="B346" s="7">
        <v>-916.81721116280062</v>
      </c>
      <c r="C346" s="7">
        <v>0</v>
      </c>
      <c r="D346" s="7">
        <f t="shared" si="5"/>
        <v>-916.81721116280062</v>
      </c>
    </row>
    <row r="347" spans="1:4" x14ac:dyDescent="0.25">
      <c r="A347" s="5" t="s">
        <v>332</v>
      </c>
      <c r="B347" s="7">
        <v>-2931.4714495967769</v>
      </c>
      <c r="C347" s="7">
        <v>0</v>
      </c>
      <c r="D347" s="7">
        <f t="shared" si="5"/>
        <v>-2931.4714495967769</v>
      </c>
    </row>
    <row r="348" spans="1:4" x14ac:dyDescent="0.25">
      <c r="A348" s="5" t="s">
        <v>88</v>
      </c>
      <c r="B348" s="7">
        <v>-916.81721116280062</v>
      </c>
      <c r="C348" s="7">
        <v>-248.80294056470879</v>
      </c>
      <c r="D348" s="7">
        <f t="shared" si="5"/>
        <v>-1165.6201517275094</v>
      </c>
    </row>
    <row r="349" spans="1:4" x14ac:dyDescent="0.25">
      <c r="A349" s="5" t="s">
        <v>472</v>
      </c>
      <c r="B349" s="7">
        <v>0</v>
      </c>
      <c r="C349" s="7">
        <v>0</v>
      </c>
      <c r="D349" s="7">
        <f t="shared" si="5"/>
        <v>0</v>
      </c>
    </row>
    <row r="350" spans="1:4" x14ac:dyDescent="0.25">
      <c r="A350" s="5" t="s">
        <v>333</v>
      </c>
      <c r="B350" s="7">
        <v>-3568.7478516830324</v>
      </c>
      <c r="C350" s="7">
        <v>0</v>
      </c>
      <c r="D350" s="7">
        <f t="shared" si="5"/>
        <v>-3568.7478516830324</v>
      </c>
    </row>
    <row r="351" spans="1:4" x14ac:dyDescent="0.25">
      <c r="A351" s="5" t="s">
        <v>940</v>
      </c>
      <c r="B351" s="7">
        <v>-1206.3676243671098</v>
      </c>
      <c r="C351" s="7">
        <v>-18.561964545299595</v>
      </c>
      <c r="D351" s="7">
        <f t="shared" si="5"/>
        <v>-1224.9295889124094</v>
      </c>
    </row>
    <row r="352" spans="1:4" x14ac:dyDescent="0.25">
      <c r="A352" s="5" t="s">
        <v>196</v>
      </c>
      <c r="B352" s="7">
        <v>-916.81721116280062</v>
      </c>
      <c r="C352" s="7">
        <v>0</v>
      </c>
      <c r="D352" s="7">
        <f t="shared" si="5"/>
        <v>-916.81721116280062</v>
      </c>
    </row>
    <row r="353" spans="1:4" x14ac:dyDescent="0.25">
      <c r="A353" s="5" t="s">
        <v>256</v>
      </c>
      <c r="B353" s="7">
        <v>-916.81721116280062</v>
      </c>
      <c r="C353" s="7">
        <v>0</v>
      </c>
      <c r="D353" s="7">
        <f t="shared" si="5"/>
        <v>-916.81721116280062</v>
      </c>
    </row>
    <row r="354" spans="1:4" x14ac:dyDescent="0.25">
      <c r="A354" s="5" t="s">
        <v>334</v>
      </c>
      <c r="B354" s="7">
        <v>-5098.211216690047</v>
      </c>
      <c r="C354" s="7">
        <v>0</v>
      </c>
      <c r="D354" s="7">
        <f t="shared" si="5"/>
        <v>-5098.211216690047</v>
      </c>
    </row>
    <row r="355" spans="1:4" x14ac:dyDescent="0.25">
      <c r="A355" s="5" t="s">
        <v>199</v>
      </c>
      <c r="B355" s="7">
        <v>-916.81721116280062</v>
      </c>
      <c r="C355" s="7">
        <v>0</v>
      </c>
      <c r="D355" s="7">
        <f t="shared" si="5"/>
        <v>-916.81721116280062</v>
      </c>
    </row>
    <row r="356" spans="1:4" x14ac:dyDescent="0.25">
      <c r="A356" s="5" t="s">
        <v>498</v>
      </c>
      <c r="B356" s="7">
        <v>-956.92743719121881</v>
      </c>
      <c r="C356" s="7">
        <v>-2.7680893484231115</v>
      </c>
      <c r="D356" s="7">
        <f t="shared" si="5"/>
        <v>-959.69552653964195</v>
      </c>
    </row>
    <row r="357" spans="1:4" x14ac:dyDescent="0.25">
      <c r="A357" s="5" t="s">
        <v>420</v>
      </c>
      <c r="B357" s="7">
        <v>-916.8172111628005</v>
      </c>
      <c r="C357" s="7">
        <v>0</v>
      </c>
      <c r="D357" s="7">
        <f t="shared" si="5"/>
        <v>-916.8172111628005</v>
      </c>
    </row>
    <row r="358" spans="1:4" x14ac:dyDescent="0.25">
      <c r="A358" s="5" t="s">
        <v>222</v>
      </c>
      <c r="B358" s="7">
        <v>-916.81721116280062</v>
      </c>
      <c r="C358" s="7">
        <v>0</v>
      </c>
      <c r="D358" s="7">
        <f t="shared" si="5"/>
        <v>-916.81721116280062</v>
      </c>
    </row>
    <row r="359" spans="1:4" x14ac:dyDescent="0.25">
      <c r="A359" s="5" t="s">
        <v>335</v>
      </c>
      <c r="B359" s="7">
        <v>-2676.5608887622748</v>
      </c>
      <c r="C359" s="7">
        <v>0</v>
      </c>
      <c r="D359" s="7">
        <f t="shared" si="5"/>
        <v>-2676.5608887622748</v>
      </c>
    </row>
    <row r="360" spans="1:4" x14ac:dyDescent="0.25">
      <c r="A360" s="5" t="s">
        <v>128</v>
      </c>
      <c r="B360" s="7">
        <v>-916.81721116280096</v>
      </c>
      <c r="C360" s="7">
        <v>-1914.174495292759</v>
      </c>
      <c r="D360" s="7">
        <f t="shared" si="5"/>
        <v>-2830.9917064555602</v>
      </c>
    </row>
    <row r="361" spans="1:4" x14ac:dyDescent="0.25">
      <c r="A361" s="5" t="s">
        <v>343</v>
      </c>
      <c r="B361" s="7">
        <v>-5377.752025766591</v>
      </c>
      <c r="C361" s="7">
        <v>0</v>
      </c>
      <c r="D361" s="7">
        <f t="shared" si="5"/>
        <v>-5377.752025766591</v>
      </c>
    </row>
    <row r="362" spans="1:4" x14ac:dyDescent="0.25">
      <c r="A362" s="5" t="s">
        <v>221</v>
      </c>
      <c r="B362" s="7">
        <v>-916.81721116280062</v>
      </c>
      <c r="C362" s="7">
        <v>0</v>
      </c>
      <c r="D362" s="7">
        <f t="shared" si="5"/>
        <v>-916.81721116280062</v>
      </c>
    </row>
    <row r="363" spans="1:4" x14ac:dyDescent="0.25">
      <c r="A363" s="5" t="s">
        <v>250</v>
      </c>
      <c r="B363" s="7">
        <v>-956.92743719121881</v>
      </c>
      <c r="C363" s="7">
        <v>-0.9120167229003453</v>
      </c>
      <c r="D363" s="7">
        <f t="shared" si="5"/>
        <v>-957.83945391411919</v>
      </c>
    </row>
    <row r="364" spans="1:4" x14ac:dyDescent="0.25">
      <c r="A364" s="5" t="s">
        <v>269</v>
      </c>
      <c r="B364" s="7">
        <v>-916.81721116280062</v>
      </c>
      <c r="C364" s="7">
        <v>0</v>
      </c>
      <c r="D364" s="7">
        <f t="shared" si="5"/>
        <v>-916.81721116280062</v>
      </c>
    </row>
    <row r="365" spans="1:4" x14ac:dyDescent="0.25">
      <c r="A365" s="5" t="s">
        <v>215</v>
      </c>
      <c r="B365" s="7">
        <v>-916.81721116280062</v>
      </c>
      <c r="C365" s="7">
        <v>0</v>
      </c>
      <c r="D365" s="7">
        <f t="shared" si="5"/>
        <v>-916.81721116280062</v>
      </c>
    </row>
    <row r="366" spans="1:4" x14ac:dyDescent="0.25">
      <c r="A366" s="5" t="s">
        <v>249</v>
      </c>
      <c r="B366" s="7">
        <v>-956.92743719121881</v>
      </c>
      <c r="C366" s="7">
        <v>-3.2062140976945592</v>
      </c>
      <c r="D366" s="7">
        <f t="shared" si="5"/>
        <v>-960.13365128891337</v>
      </c>
    </row>
    <row r="367" spans="1:4" x14ac:dyDescent="0.25">
      <c r="A367" s="5" t="s">
        <v>227</v>
      </c>
      <c r="B367" s="7">
        <v>-916.81721116280062</v>
      </c>
      <c r="C367" s="7">
        <v>0</v>
      </c>
      <c r="D367" s="7">
        <f t="shared" si="5"/>
        <v>-916.81721116280062</v>
      </c>
    </row>
    <row r="368" spans="1:4" x14ac:dyDescent="0.25">
      <c r="A368" s="5" t="s">
        <v>336</v>
      </c>
      <c r="B368" s="7">
        <v>-4333.4795341865392</v>
      </c>
      <c r="C368" s="7">
        <v>0</v>
      </c>
      <c r="D368" s="7">
        <f t="shared" si="5"/>
        <v>-4333.4795341865392</v>
      </c>
    </row>
    <row r="369" spans="1:4" x14ac:dyDescent="0.25">
      <c r="A369" s="5" t="s">
        <v>337</v>
      </c>
      <c r="B369" s="7">
        <v>-2549.1056083450235</v>
      </c>
      <c r="C369" s="7">
        <v>0</v>
      </c>
      <c r="D369" s="7">
        <f t="shared" si="5"/>
        <v>-2549.1056083450235</v>
      </c>
    </row>
    <row r="370" spans="1:4" x14ac:dyDescent="0.25">
      <c r="A370" s="5" t="s">
        <v>338</v>
      </c>
      <c r="B370" s="7">
        <v>-4613.0203432630842</v>
      </c>
      <c r="C370" s="7">
        <v>0</v>
      </c>
      <c r="D370" s="7">
        <f t="shared" si="5"/>
        <v>-4613.0203432630842</v>
      </c>
    </row>
    <row r="371" spans="1:4" x14ac:dyDescent="0.25">
      <c r="A371" s="5" t="s">
        <v>197</v>
      </c>
      <c r="B371" s="7">
        <v>-916.81721116280062</v>
      </c>
      <c r="C371" s="7">
        <v>0</v>
      </c>
      <c r="D371" s="7">
        <f t="shared" si="5"/>
        <v>-916.81721116280062</v>
      </c>
    </row>
    <row r="372" spans="1:4" x14ac:dyDescent="0.25">
      <c r="A372" s="5" t="s">
        <v>66</v>
      </c>
      <c r="B372" s="7">
        <v>-916.81721116280062</v>
      </c>
      <c r="C372" s="7">
        <v>-26.353144453569296</v>
      </c>
      <c r="D372" s="7">
        <f t="shared" si="5"/>
        <v>-943.17035561636987</v>
      </c>
    </row>
    <row r="373" spans="1:4" x14ac:dyDescent="0.25">
      <c r="A373" s="5" t="s">
        <v>941</v>
      </c>
      <c r="B373" s="7">
        <v>-1206.3676243671098</v>
      </c>
      <c r="C373" s="7">
        <v>-105.10818297575952</v>
      </c>
      <c r="D373" s="7">
        <f t="shared" si="5"/>
        <v>-1311.4758073428693</v>
      </c>
    </row>
    <row r="374" spans="1:4" x14ac:dyDescent="0.25">
      <c r="A374" s="5" t="s">
        <v>339</v>
      </c>
      <c r="B374" s="7">
        <v>-6304.5788410571568</v>
      </c>
      <c r="C374" s="7">
        <v>-167.35137842715633</v>
      </c>
      <c r="D374" s="7">
        <f t="shared" si="5"/>
        <v>-6471.9302194843131</v>
      </c>
    </row>
    <row r="375" spans="1:4" x14ac:dyDescent="0.25">
      <c r="A375" s="5" t="s">
        <v>392</v>
      </c>
      <c r="B375" s="7">
        <v>-916.81721116280062</v>
      </c>
      <c r="C375" s="7">
        <v>0</v>
      </c>
      <c r="D375" s="7">
        <f t="shared" si="5"/>
        <v>-916.81721116280062</v>
      </c>
    </row>
    <row r="376" spans="1:4" x14ac:dyDescent="0.25">
      <c r="A376" s="5" t="s">
        <v>24</v>
      </c>
      <c r="B376" s="7">
        <v>0</v>
      </c>
      <c r="C376" s="7">
        <v>-4.197431985516582</v>
      </c>
      <c r="D376" s="7">
        <f t="shared" si="5"/>
        <v>-4.197431985516582</v>
      </c>
    </row>
    <row r="377" spans="1:4" x14ac:dyDescent="0.25">
      <c r="A377" s="5" t="s">
        <v>26</v>
      </c>
      <c r="B377" s="7">
        <v>0</v>
      </c>
      <c r="C377" s="7">
        <v>-4.197431985516582</v>
      </c>
      <c r="D377" s="7">
        <f t="shared" si="5"/>
        <v>-4.197431985516582</v>
      </c>
    </row>
    <row r="378" spans="1:4" x14ac:dyDescent="0.25">
      <c r="A378" s="5" t="s">
        <v>32</v>
      </c>
      <c r="B378" s="7">
        <v>0</v>
      </c>
      <c r="C378" s="7">
        <v>-4.197431985516582</v>
      </c>
      <c r="D378" s="7">
        <f t="shared" si="5"/>
        <v>-4.197431985516582</v>
      </c>
    </row>
    <row r="379" spans="1:4" x14ac:dyDescent="0.25">
      <c r="A379" s="5" t="s">
        <v>33</v>
      </c>
      <c r="B379" s="7">
        <v>0</v>
      </c>
      <c r="C379" s="7">
        <v>-4.197431985516582</v>
      </c>
      <c r="D379" s="7">
        <f t="shared" si="5"/>
        <v>-4.197431985516582</v>
      </c>
    </row>
    <row r="380" spans="1:4" x14ac:dyDescent="0.25">
      <c r="A380" s="5" t="s">
        <v>41</v>
      </c>
      <c r="B380" s="7">
        <v>0</v>
      </c>
      <c r="C380" s="7">
        <v>-4.197431985516582</v>
      </c>
      <c r="D380" s="7">
        <f t="shared" si="5"/>
        <v>-4.197431985516582</v>
      </c>
    </row>
    <row r="381" spans="1:4" x14ac:dyDescent="0.25">
      <c r="A381" s="5" t="s">
        <v>45</v>
      </c>
      <c r="B381" s="7">
        <v>0</v>
      </c>
      <c r="C381" s="7">
        <v>-4.197431985516582</v>
      </c>
      <c r="D381" s="7">
        <f t="shared" si="5"/>
        <v>-4.197431985516582</v>
      </c>
    </row>
    <row r="382" spans="1:4" x14ac:dyDescent="0.25">
      <c r="A382" s="5" t="s">
        <v>47</v>
      </c>
      <c r="B382" s="7">
        <v>0</v>
      </c>
      <c r="C382" s="7">
        <v>-4.197431985516582</v>
      </c>
      <c r="D382" s="7">
        <f t="shared" si="5"/>
        <v>-4.197431985516582</v>
      </c>
    </row>
    <row r="383" spans="1:4" x14ac:dyDescent="0.25">
      <c r="A383" s="5" t="s">
        <v>48</v>
      </c>
      <c r="B383" s="7">
        <v>0</v>
      </c>
      <c r="C383" s="7">
        <v>-4.197431985516582</v>
      </c>
      <c r="D383" s="7">
        <f t="shared" si="5"/>
        <v>-4.197431985516582</v>
      </c>
    </row>
    <row r="384" spans="1:4" x14ac:dyDescent="0.25">
      <c r="A384" s="5" t="s">
        <v>35</v>
      </c>
      <c r="B384" s="7">
        <v>0</v>
      </c>
      <c r="C384" s="7">
        <v>-4.197431985516582</v>
      </c>
      <c r="D384" s="7">
        <f t="shared" si="5"/>
        <v>-4.197431985516582</v>
      </c>
    </row>
    <row r="385" spans="1:4" x14ac:dyDescent="0.25">
      <c r="A385" s="5" t="s">
        <v>36</v>
      </c>
      <c r="B385" s="7">
        <v>0</v>
      </c>
      <c r="C385" s="7">
        <v>-4.197431985516582</v>
      </c>
      <c r="D385" s="7">
        <f t="shared" si="5"/>
        <v>-4.197431985516582</v>
      </c>
    </row>
    <row r="386" spans="1:4" x14ac:dyDescent="0.25">
      <c r="A386" s="5" t="s">
        <v>37</v>
      </c>
      <c r="B386" s="7">
        <v>0</v>
      </c>
      <c r="C386" s="7">
        <v>-4.197431985516582</v>
      </c>
      <c r="D386" s="7">
        <f t="shared" si="5"/>
        <v>-4.197431985516582</v>
      </c>
    </row>
    <row r="387" spans="1:4" x14ac:dyDescent="0.25">
      <c r="A387" s="5" t="s">
        <v>104</v>
      </c>
      <c r="B387" s="7">
        <v>0</v>
      </c>
      <c r="C387" s="7">
        <v>-601.51741090766336</v>
      </c>
      <c r="D387" s="7">
        <f t="shared" si="5"/>
        <v>-601.51741090766336</v>
      </c>
    </row>
    <row r="388" spans="1:4" x14ac:dyDescent="0.25">
      <c r="A388" s="5" t="s">
        <v>54</v>
      </c>
      <c r="B388" s="7">
        <v>0</v>
      </c>
      <c r="C388" s="7">
        <v>-3.1139434779324682</v>
      </c>
      <c r="D388" s="7">
        <f t="shared" si="5"/>
        <v>-3.1139434779324682</v>
      </c>
    </row>
    <row r="389" spans="1:4" x14ac:dyDescent="0.25">
      <c r="A389" s="5" t="s">
        <v>20</v>
      </c>
      <c r="B389" s="7">
        <v>0</v>
      </c>
      <c r="C389" s="7">
        <v>-4.1974319855165829</v>
      </c>
      <c r="D389" s="7">
        <f t="shared" si="5"/>
        <v>-4.1974319855165829</v>
      </c>
    </row>
    <row r="390" spans="1:4" x14ac:dyDescent="0.25">
      <c r="A390" s="5" t="s">
        <v>21</v>
      </c>
      <c r="B390" s="7">
        <v>0</v>
      </c>
      <c r="C390" s="7">
        <v>-4.1974319855165829</v>
      </c>
      <c r="D390" s="7">
        <f t="shared" si="5"/>
        <v>-4.1974319855165829</v>
      </c>
    </row>
    <row r="391" spans="1:4" x14ac:dyDescent="0.25">
      <c r="A391" s="5" t="s">
        <v>22</v>
      </c>
      <c r="B391" s="7">
        <v>0</v>
      </c>
      <c r="C391" s="7">
        <v>-4.1974319855165829</v>
      </c>
      <c r="D391" s="7">
        <f t="shared" si="5"/>
        <v>-4.1974319855165829</v>
      </c>
    </row>
    <row r="392" spans="1:4" x14ac:dyDescent="0.25">
      <c r="A392" s="5" t="s">
        <v>23</v>
      </c>
      <c r="B392" s="7">
        <v>0</v>
      </c>
      <c r="C392" s="7">
        <v>-4.1974319855165829</v>
      </c>
      <c r="D392" s="7">
        <f t="shared" si="5"/>
        <v>-4.1974319855165829</v>
      </c>
    </row>
    <row r="393" spans="1:4" x14ac:dyDescent="0.25">
      <c r="A393" s="5" t="s">
        <v>25</v>
      </c>
      <c r="B393" s="7">
        <v>0</v>
      </c>
      <c r="C393" s="7">
        <v>-4.1974319855165829</v>
      </c>
      <c r="D393" s="7">
        <f t="shared" si="5"/>
        <v>-4.1974319855165829</v>
      </c>
    </row>
    <row r="394" spans="1:4" x14ac:dyDescent="0.25">
      <c r="A394" s="5" t="s">
        <v>27</v>
      </c>
      <c r="B394" s="7">
        <v>0</v>
      </c>
      <c r="C394" s="7">
        <v>-4.1974319855165829</v>
      </c>
      <c r="D394" s="7">
        <f t="shared" si="5"/>
        <v>-4.1974319855165829</v>
      </c>
    </row>
    <row r="395" spans="1:4" x14ac:dyDescent="0.25">
      <c r="A395" s="5" t="s">
        <v>28</v>
      </c>
      <c r="B395" s="7">
        <v>0</v>
      </c>
      <c r="C395" s="7">
        <v>-4.1974319855165829</v>
      </c>
      <c r="D395" s="7">
        <f t="shared" si="5"/>
        <v>-4.1974319855165829</v>
      </c>
    </row>
    <row r="396" spans="1:4" x14ac:dyDescent="0.25">
      <c r="A396" s="5" t="s">
        <v>29</v>
      </c>
      <c r="B396" s="7">
        <v>0</v>
      </c>
      <c r="C396" s="7">
        <v>-4.1974319855165829</v>
      </c>
      <c r="D396" s="7">
        <f t="shared" si="5"/>
        <v>-4.1974319855165829</v>
      </c>
    </row>
    <row r="397" spans="1:4" x14ac:dyDescent="0.25">
      <c r="A397" s="5" t="s">
        <v>30</v>
      </c>
      <c r="B397" s="7">
        <v>0</v>
      </c>
      <c r="C397" s="7">
        <v>-4.1974319855165829</v>
      </c>
      <c r="D397" s="7">
        <f t="shared" si="5"/>
        <v>-4.1974319855165829</v>
      </c>
    </row>
    <row r="398" spans="1:4" x14ac:dyDescent="0.25">
      <c r="A398" s="5" t="s">
        <v>34</v>
      </c>
      <c r="B398" s="7">
        <v>0</v>
      </c>
      <c r="C398" s="7">
        <v>-4.1974319855165829</v>
      </c>
      <c r="D398" s="7">
        <f t="shared" ref="D398:D428" si="6">SUM(B398:C398)</f>
        <v>-4.1974319855165829</v>
      </c>
    </row>
    <row r="399" spans="1:4" x14ac:dyDescent="0.25">
      <c r="A399" s="5" t="s">
        <v>38</v>
      </c>
      <c r="B399" s="7">
        <v>0</v>
      </c>
      <c r="C399" s="7">
        <v>-4.1974319855165829</v>
      </c>
      <c r="D399" s="7">
        <f t="shared" si="6"/>
        <v>-4.1974319855165829</v>
      </c>
    </row>
    <row r="400" spans="1:4" x14ac:dyDescent="0.25">
      <c r="A400" s="5" t="s">
        <v>39</v>
      </c>
      <c r="B400" s="7">
        <v>0</v>
      </c>
      <c r="C400" s="7">
        <v>-4.1974319855165829</v>
      </c>
      <c r="D400" s="7">
        <f t="shared" si="6"/>
        <v>-4.1974319855165829</v>
      </c>
    </row>
    <row r="401" spans="1:4" x14ac:dyDescent="0.25">
      <c r="A401" s="5" t="s">
        <v>40</v>
      </c>
      <c r="B401" s="7">
        <v>0</v>
      </c>
      <c r="C401" s="7">
        <v>-4.1974319855165829</v>
      </c>
      <c r="D401" s="7">
        <f t="shared" si="6"/>
        <v>-4.1974319855165829</v>
      </c>
    </row>
    <row r="402" spans="1:4" x14ac:dyDescent="0.25">
      <c r="A402" s="5" t="s">
        <v>42</v>
      </c>
      <c r="B402" s="7">
        <v>0</v>
      </c>
      <c r="C402" s="7">
        <v>-4.1974319855165829</v>
      </c>
      <c r="D402" s="7">
        <f t="shared" si="6"/>
        <v>-4.1974319855165829</v>
      </c>
    </row>
    <row r="403" spans="1:4" x14ac:dyDescent="0.25">
      <c r="A403" s="5" t="s">
        <v>43</v>
      </c>
      <c r="B403" s="7">
        <v>0</v>
      </c>
      <c r="C403" s="7">
        <v>-4.1974319855165829</v>
      </c>
      <c r="D403" s="7">
        <f t="shared" si="6"/>
        <v>-4.1974319855165829</v>
      </c>
    </row>
    <row r="404" spans="1:4" x14ac:dyDescent="0.25">
      <c r="A404" s="5" t="s">
        <v>44</v>
      </c>
      <c r="B404" s="7">
        <v>0</v>
      </c>
      <c r="C404" s="7">
        <v>-4.1974319855165829</v>
      </c>
      <c r="D404" s="7">
        <f t="shared" si="6"/>
        <v>-4.1974319855165829</v>
      </c>
    </row>
    <row r="405" spans="1:4" x14ac:dyDescent="0.25">
      <c r="A405" s="5" t="s">
        <v>46</v>
      </c>
      <c r="B405" s="7">
        <v>0</v>
      </c>
      <c r="C405" s="7">
        <v>-4.1974319855165829</v>
      </c>
      <c r="D405" s="7">
        <f t="shared" si="6"/>
        <v>-4.1974319855165829</v>
      </c>
    </row>
    <row r="406" spans="1:4" x14ac:dyDescent="0.25">
      <c r="A406" s="5" t="s">
        <v>120</v>
      </c>
      <c r="B406" s="7">
        <v>0</v>
      </c>
      <c r="C406" s="7">
        <v>-532.26999647777097</v>
      </c>
      <c r="D406" s="7">
        <f t="shared" si="6"/>
        <v>-532.26999647777097</v>
      </c>
    </row>
    <row r="407" spans="1:4" x14ac:dyDescent="0.25">
      <c r="A407" s="5" t="s">
        <v>476</v>
      </c>
      <c r="B407" s="7">
        <v>0</v>
      </c>
      <c r="C407" s="7">
        <v>-3.6107287418461151</v>
      </c>
      <c r="D407" s="7">
        <f t="shared" si="6"/>
        <v>-3.6107287418461151</v>
      </c>
    </row>
    <row r="408" spans="1:4" x14ac:dyDescent="0.25">
      <c r="A408" s="5" t="s">
        <v>477</v>
      </c>
      <c r="B408" s="7">
        <v>0</v>
      </c>
      <c r="C408" s="7">
        <v>-3.6107287418461151</v>
      </c>
      <c r="D408" s="7">
        <f t="shared" si="6"/>
        <v>-3.6107287418461151</v>
      </c>
    </row>
    <row r="409" spans="1:4" x14ac:dyDescent="0.25">
      <c r="A409" s="5" t="s">
        <v>478</v>
      </c>
      <c r="B409" s="7">
        <v>0</v>
      </c>
      <c r="C409" s="7">
        <v>-3.6107287418461151</v>
      </c>
      <c r="D409" s="7">
        <f t="shared" si="6"/>
        <v>-3.6107287418461151</v>
      </c>
    </row>
    <row r="410" spans="1:4" x14ac:dyDescent="0.25">
      <c r="A410" s="5" t="s">
        <v>479</v>
      </c>
      <c r="B410" s="7">
        <v>0</v>
      </c>
      <c r="C410" s="7">
        <v>-3.6107287418461151</v>
      </c>
      <c r="D410" s="7">
        <f t="shared" si="6"/>
        <v>-3.6107287418461151</v>
      </c>
    </row>
    <row r="411" spans="1:4" x14ac:dyDescent="0.25">
      <c r="A411" s="5" t="s">
        <v>123</v>
      </c>
      <c r="B411" s="7">
        <v>0</v>
      </c>
      <c r="C411" s="7">
        <v>-957.08724764637952</v>
      </c>
      <c r="D411" s="7">
        <f t="shared" si="6"/>
        <v>-957.08724764637952</v>
      </c>
    </row>
    <row r="412" spans="1:4" x14ac:dyDescent="0.25">
      <c r="A412" s="5" t="s">
        <v>480</v>
      </c>
      <c r="B412" s="7">
        <v>0</v>
      </c>
      <c r="C412" s="7">
        <v>-3.6107287418461151</v>
      </c>
      <c r="D412" s="7">
        <f t="shared" si="6"/>
        <v>-3.6107287418461151</v>
      </c>
    </row>
    <row r="413" spans="1:4" x14ac:dyDescent="0.25">
      <c r="A413" s="5" t="s">
        <v>481</v>
      </c>
      <c r="B413" s="7">
        <v>0</v>
      </c>
      <c r="C413" s="7">
        <v>-3.6107287418461151</v>
      </c>
      <c r="D413" s="7">
        <f t="shared" si="6"/>
        <v>-3.6107287418461151</v>
      </c>
    </row>
    <row r="414" spans="1:4" x14ac:dyDescent="0.25">
      <c r="A414" s="5" t="s">
        <v>482</v>
      </c>
      <c r="B414" s="7">
        <v>0</v>
      </c>
      <c r="C414" s="7">
        <v>-3.6107287418461151</v>
      </c>
      <c r="D414" s="7">
        <f t="shared" si="6"/>
        <v>-3.6107287418461151</v>
      </c>
    </row>
    <row r="415" spans="1:4" x14ac:dyDescent="0.25">
      <c r="A415" s="5" t="s">
        <v>483</v>
      </c>
      <c r="B415" s="7">
        <v>0</v>
      </c>
      <c r="C415" s="7">
        <v>-3.6107287418461151</v>
      </c>
      <c r="D415" s="7">
        <f t="shared" si="6"/>
        <v>-3.6107287418461151</v>
      </c>
    </row>
    <row r="416" spans="1:4" x14ac:dyDescent="0.25">
      <c r="A416" s="5" t="s">
        <v>484</v>
      </c>
      <c r="B416" s="7">
        <v>0</v>
      </c>
      <c r="C416" s="7">
        <v>-3.6107287418461151</v>
      </c>
      <c r="D416" s="7">
        <f t="shared" si="6"/>
        <v>-3.6107287418461151</v>
      </c>
    </row>
    <row r="417" spans="1:4" x14ac:dyDescent="0.25">
      <c r="A417" s="5" t="s">
        <v>485</v>
      </c>
      <c r="B417" s="7">
        <v>0</v>
      </c>
      <c r="C417" s="7">
        <v>-3.6107287418461151</v>
      </c>
      <c r="D417" s="7">
        <f t="shared" si="6"/>
        <v>-3.6107287418461151</v>
      </c>
    </row>
    <row r="418" spans="1:4" x14ac:dyDescent="0.25">
      <c r="A418" s="5" t="s">
        <v>486</v>
      </c>
      <c r="B418" s="7">
        <v>0</v>
      </c>
      <c r="C418" s="7">
        <v>-3.6107287418461151</v>
      </c>
      <c r="D418" s="7">
        <f t="shared" si="6"/>
        <v>-3.6107287418461151</v>
      </c>
    </row>
    <row r="419" spans="1:4" x14ac:dyDescent="0.25">
      <c r="A419" s="5" t="s">
        <v>595</v>
      </c>
      <c r="B419" s="7">
        <v>0</v>
      </c>
      <c r="C419" s="7">
        <v>-3.6107287418461151</v>
      </c>
      <c r="D419" s="7">
        <f t="shared" si="6"/>
        <v>-3.6107287418461151</v>
      </c>
    </row>
    <row r="420" spans="1:4" x14ac:dyDescent="0.25">
      <c r="A420" s="5" t="s">
        <v>487</v>
      </c>
      <c r="B420" s="7">
        <v>0</v>
      </c>
      <c r="C420" s="7">
        <v>-3.6107287418461151</v>
      </c>
      <c r="D420" s="7">
        <f t="shared" si="6"/>
        <v>-3.6107287418461151</v>
      </c>
    </row>
    <row r="421" spans="1:4" x14ac:dyDescent="0.25">
      <c r="A421" s="5" t="s">
        <v>488</v>
      </c>
      <c r="B421" s="7">
        <v>0</v>
      </c>
      <c r="C421" s="7">
        <v>-3.6107287418461151</v>
      </c>
      <c r="D421" s="7">
        <f t="shared" si="6"/>
        <v>-3.6107287418461151</v>
      </c>
    </row>
    <row r="422" spans="1:4" x14ac:dyDescent="0.25">
      <c r="A422" s="5" t="s">
        <v>489</v>
      </c>
      <c r="B422" s="7">
        <v>0</v>
      </c>
      <c r="C422" s="7">
        <v>-3.6107287418461151</v>
      </c>
      <c r="D422" s="7">
        <f t="shared" si="6"/>
        <v>-3.6107287418461151</v>
      </c>
    </row>
    <row r="423" spans="1:4" x14ac:dyDescent="0.25">
      <c r="A423" s="5" t="s">
        <v>490</v>
      </c>
      <c r="B423" s="7">
        <v>0</v>
      </c>
      <c r="C423" s="7">
        <v>-3.6107287418461151</v>
      </c>
      <c r="D423" s="7">
        <f t="shared" si="6"/>
        <v>-3.6107287418461151</v>
      </c>
    </row>
    <row r="424" spans="1:4" x14ac:dyDescent="0.25">
      <c r="A424" s="5" t="s">
        <v>616</v>
      </c>
      <c r="B424" s="7">
        <v>0</v>
      </c>
      <c r="C424" s="7">
        <v>-3828.3490019521887</v>
      </c>
      <c r="D424" s="7">
        <f t="shared" si="6"/>
        <v>-3828.3490019521887</v>
      </c>
    </row>
    <row r="425" spans="1:4" x14ac:dyDescent="0.25">
      <c r="A425" s="5" t="s">
        <v>114</v>
      </c>
      <c r="B425" s="7">
        <v>0</v>
      </c>
      <c r="C425" s="7">
        <v>-1314.50489385281</v>
      </c>
      <c r="D425" s="7">
        <f t="shared" si="6"/>
        <v>-1314.50489385281</v>
      </c>
    </row>
    <row r="426" spans="1:4" x14ac:dyDescent="0.25">
      <c r="A426" s="5" t="s">
        <v>115</v>
      </c>
      <c r="B426" s="7">
        <v>0</v>
      </c>
      <c r="C426" s="7">
        <v>-1314.50489385281</v>
      </c>
      <c r="D426" s="7">
        <f t="shared" si="6"/>
        <v>-1314.50489385281</v>
      </c>
    </row>
    <row r="427" spans="1:4" x14ac:dyDescent="0.25">
      <c r="A427" s="5" t="s">
        <v>117</v>
      </c>
      <c r="B427" s="7">
        <v>0</v>
      </c>
      <c r="C427" s="7">
        <v>-1314.50489385281</v>
      </c>
      <c r="D427" s="7">
        <f t="shared" si="6"/>
        <v>-1314.50489385281</v>
      </c>
    </row>
    <row r="428" spans="1:4" x14ac:dyDescent="0.25">
      <c r="A428" s="5" t="s">
        <v>133</v>
      </c>
      <c r="B428" s="7">
        <v>0</v>
      </c>
      <c r="C428" s="7">
        <v>-5404.4840493746069</v>
      </c>
      <c r="D428" s="7">
        <f t="shared" si="6"/>
        <v>-5404.4840493746069</v>
      </c>
    </row>
  </sheetData>
  <pageMargins left="0.511811024" right="0.511811024" top="0.78740157499999996" bottom="0.78740157499999996" header="0.31496062000000002" footer="0.31496062000000002"/>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8A9693-2BFC-4238-ACD4-E5ED08CC98D8}">
  <dimension ref="A2:D190"/>
  <sheetViews>
    <sheetView workbookViewId="0">
      <selection activeCell="A6" sqref="A6"/>
    </sheetView>
  </sheetViews>
  <sheetFormatPr defaultColWidth="9.1796875" defaultRowHeight="12.5" x14ac:dyDescent="0.25"/>
  <cols>
    <col min="1" max="1" width="40.54296875" style="1" customWidth="1"/>
    <col min="2" max="2" width="30.7265625" style="1" customWidth="1"/>
    <col min="3" max="3" width="28.453125" style="1" customWidth="1"/>
    <col min="4" max="4" width="36" style="1" customWidth="1"/>
    <col min="5" max="16384" width="9.1796875" style="1"/>
  </cols>
  <sheetData>
    <row r="2" spans="1:4" ht="15" customHeight="1" x14ac:dyDescent="0.3">
      <c r="B2" s="2" t="str">
        <f>Índice!A8</f>
        <v>MÊS DE COMPETÊNCIA: Junho de 2024</v>
      </c>
    </row>
    <row r="3" spans="1:4" ht="15" customHeight="1" x14ac:dyDescent="0.3">
      <c r="B3" s="2"/>
    </row>
    <row r="5" spans="1:4" ht="13" x14ac:dyDescent="0.3">
      <c r="A5" s="2" t="s">
        <v>959</v>
      </c>
    </row>
    <row r="8" spans="1:4" ht="13" x14ac:dyDescent="0.3">
      <c r="A8" s="4" t="s">
        <v>512</v>
      </c>
      <c r="B8" s="6" t="s">
        <v>456</v>
      </c>
      <c r="C8" s="6" t="s">
        <v>457</v>
      </c>
      <c r="D8" s="6" t="s">
        <v>458</v>
      </c>
    </row>
    <row r="9" spans="1:4" x14ac:dyDescent="0.25">
      <c r="A9" s="5" t="s">
        <v>884</v>
      </c>
      <c r="B9" s="7">
        <v>36879.223280002589</v>
      </c>
      <c r="C9" s="7">
        <v>23787.099015601667</v>
      </c>
      <c r="D9" s="7">
        <f>SUM(B9:C9)</f>
        <v>60666.322295604259</v>
      </c>
    </row>
    <row r="11" spans="1:4" ht="13" x14ac:dyDescent="0.3">
      <c r="A11" s="4" t="s">
        <v>1</v>
      </c>
      <c r="B11" s="6" t="s">
        <v>456</v>
      </c>
      <c r="C11" s="6" t="s">
        <v>457</v>
      </c>
      <c r="D11" s="6" t="s">
        <v>458</v>
      </c>
    </row>
    <row r="12" spans="1:4" x14ac:dyDescent="0.25">
      <c r="A12" s="5" t="s">
        <v>238</v>
      </c>
      <c r="B12" s="7">
        <v>10587.06865017673</v>
      </c>
      <c r="C12" s="7">
        <v>6820.5560810300449</v>
      </c>
      <c r="D12" s="7">
        <f>SUM(B12:C12)</f>
        <v>17407.624731206775</v>
      </c>
    </row>
    <row r="13" spans="1:4" x14ac:dyDescent="0.25">
      <c r="A13" s="5" t="s">
        <v>175</v>
      </c>
      <c r="B13" s="7">
        <v>41.994458631237528</v>
      </c>
      <c r="C13" s="7">
        <v>3.1871894425096865E-2</v>
      </c>
      <c r="D13" s="7">
        <f t="shared" ref="D13:D76" si="0">SUM(B13:C13)</f>
        <v>42.026330525662623</v>
      </c>
    </row>
    <row r="14" spans="1:4" x14ac:dyDescent="0.25">
      <c r="A14" s="5" t="s">
        <v>64</v>
      </c>
      <c r="B14" s="7">
        <v>41.994458631237528</v>
      </c>
      <c r="C14" s="7">
        <v>0.32855670435227224</v>
      </c>
      <c r="D14" s="7">
        <f t="shared" si="0"/>
        <v>42.323015335589801</v>
      </c>
    </row>
    <row r="15" spans="1:4" x14ac:dyDescent="0.25">
      <c r="A15" s="5" t="s">
        <v>183</v>
      </c>
      <c r="B15" s="7">
        <v>41.994458631237528</v>
      </c>
      <c r="C15" s="7">
        <v>13.027712004437175</v>
      </c>
      <c r="D15" s="7">
        <f t="shared" si="0"/>
        <v>55.022170635674705</v>
      </c>
    </row>
    <row r="16" spans="1:4" x14ac:dyDescent="0.25">
      <c r="A16" s="5" t="s">
        <v>157</v>
      </c>
      <c r="B16" s="7">
        <v>41.994458631237528</v>
      </c>
      <c r="C16" s="7">
        <v>7.5006887320350639</v>
      </c>
      <c r="D16" s="7">
        <f t="shared" si="0"/>
        <v>49.495147363272594</v>
      </c>
    </row>
    <row r="17" spans="1:4" x14ac:dyDescent="0.25">
      <c r="A17" s="5" t="s">
        <v>187</v>
      </c>
      <c r="B17" s="7">
        <v>41.994458631237528</v>
      </c>
      <c r="C17" s="7">
        <v>7.5006887320350639</v>
      </c>
      <c r="D17" s="7">
        <f t="shared" si="0"/>
        <v>49.495147363272594</v>
      </c>
    </row>
    <row r="18" spans="1:4" x14ac:dyDescent="0.25">
      <c r="A18" s="5" t="s">
        <v>3</v>
      </c>
      <c r="B18" s="7">
        <v>41.994458631237528</v>
      </c>
      <c r="C18" s="7">
        <v>0</v>
      </c>
      <c r="D18" s="7">
        <f t="shared" si="0"/>
        <v>41.994458631237528</v>
      </c>
    </row>
    <row r="19" spans="1:4" x14ac:dyDescent="0.25">
      <c r="A19" s="5" t="s">
        <v>71</v>
      </c>
      <c r="B19" s="7">
        <v>41.994458631237528</v>
      </c>
      <c r="C19" s="7">
        <v>104.04148261737903</v>
      </c>
      <c r="D19" s="7">
        <f t="shared" si="0"/>
        <v>146.03594124861655</v>
      </c>
    </row>
    <row r="20" spans="1:4" x14ac:dyDescent="0.25">
      <c r="A20" s="5" t="s">
        <v>6</v>
      </c>
      <c r="B20" s="7">
        <v>41.994458631237528</v>
      </c>
      <c r="C20" s="7">
        <v>0</v>
      </c>
      <c r="D20" s="7">
        <f t="shared" si="0"/>
        <v>41.994458631237528</v>
      </c>
    </row>
    <row r="21" spans="1:4" x14ac:dyDescent="0.25">
      <c r="A21" s="5" t="s">
        <v>190</v>
      </c>
      <c r="B21" s="7">
        <v>41.994458631237528</v>
      </c>
      <c r="C21" s="7">
        <v>5.574371020029302E-2</v>
      </c>
      <c r="D21" s="7">
        <f t="shared" si="0"/>
        <v>42.050202341437824</v>
      </c>
    </row>
    <row r="22" spans="1:4" x14ac:dyDescent="0.25">
      <c r="A22" s="5" t="s">
        <v>63</v>
      </c>
      <c r="B22" s="7">
        <v>41.994458631237528</v>
      </c>
      <c r="C22" s="7">
        <v>37.668862207295092</v>
      </c>
      <c r="D22" s="7">
        <f t="shared" si="0"/>
        <v>79.663320838532627</v>
      </c>
    </row>
    <row r="23" spans="1:4" x14ac:dyDescent="0.25">
      <c r="A23" s="5" t="s">
        <v>231</v>
      </c>
      <c r="B23" s="7">
        <v>50.954970160423052</v>
      </c>
      <c r="C23" s="7">
        <v>5.5772678553051005</v>
      </c>
      <c r="D23" s="7">
        <f t="shared" si="0"/>
        <v>56.532238015728154</v>
      </c>
    </row>
    <row r="24" spans="1:4" x14ac:dyDescent="0.25">
      <c r="A24" s="5" t="s">
        <v>219</v>
      </c>
      <c r="B24" s="7">
        <v>23.940557190945139</v>
      </c>
      <c r="C24" s="7">
        <v>3.1078308918408646</v>
      </c>
      <c r="D24" s="7">
        <f t="shared" si="0"/>
        <v>27.048388082786005</v>
      </c>
    </row>
    <row r="25" spans="1:4" x14ac:dyDescent="0.25">
      <c r="A25" s="5" t="s">
        <v>237</v>
      </c>
      <c r="B25" s="7">
        <v>49.981772488393389</v>
      </c>
      <c r="C25" s="7">
        <v>-5.1601375938844625E-2</v>
      </c>
      <c r="D25" s="7">
        <f t="shared" si="0"/>
        <v>49.930171112454545</v>
      </c>
    </row>
    <row r="26" spans="1:4" x14ac:dyDescent="0.25">
      <c r="A26" s="5" t="s">
        <v>147</v>
      </c>
      <c r="B26" s="7">
        <v>41.994458631237528</v>
      </c>
      <c r="C26" s="7">
        <v>815.47302430998229</v>
      </c>
      <c r="D26" s="7">
        <f t="shared" si="0"/>
        <v>857.46748294121983</v>
      </c>
    </row>
    <row r="27" spans="1:4" x14ac:dyDescent="0.25">
      <c r="A27" s="5" t="s">
        <v>216</v>
      </c>
      <c r="B27" s="7">
        <v>41.994458631237528</v>
      </c>
      <c r="C27" s="7">
        <v>2.5602007806582274</v>
      </c>
      <c r="D27" s="7">
        <f t="shared" si="0"/>
        <v>44.554659411895756</v>
      </c>
    </row>
    <row r="28" spans="1:4" x14ac:dyDescent="0.25">
      <c r="A28" s="5" t="s">
        <v>82</v>
      </c>
      <c r="B28" s="7">
        <v>20.80722584615156</v>
      </c>
      <c r="C28" s="7">
        <v>241.20876372683767</v>
      </c>
      <c r="D28" s="7">
        <f t="shared" si="0"/>
        <v>262.01598957298921</v>
      </c>
    </row>
    <row r="29" spans="1:4" x14ac:dyDescent="0.25">
      <c r="A29" s="5" t="s">
        <v>166</v>
      </c>
      <c r="B29" s="7">
        <v>23.940557190945139</v>
      </c>
      <c r="C29" s="7">
        <v>35.000956557769996</v>
      </c>
      <c r="D29" s="7">
        <f t="shared" si="0"/>
        <v>58.941513748715138</v>
      </c>
    </row>
    <row r="30" spans="1:4" x14ac:dyDescent="0.25">
      <c r="A30" s="5" t="s">
        <v>230</v>
      </c>
      <c r="B30" s="7">
        <v>23.940557190945139</v>
      </c>
      <c r="C30" s="7">
        <v>4.2481910549318265</v>
      </c>
      <c r="D30" s="7">
        <f t="shared" si="0"/>
        <v>28.188748245876965</v>
      </c>
    </row>
    <row r="31" spans="1:4" x14ac:dyDescent="0.25">
      <c r="A31" s="5" t="s">
        <v>100</v>
      </c>
      <c r="B31" s="7">
        <v>23.940557190945139</v>
      </c>
      <c r="C31" s="7">
        <v>17.128024419282529</v>
      </c>
      <c r="D31" s="7">
        <f t="shared" si="0"/>
        <v>41.068581610227668</v>
      </c>
    </row>
    <row r="32" spans="1:4" x14ac:dyDescent="0.25">
      <c r="A32" s="5" t="s">
        <v>109</v>
      </c>
      <c r="B32" s="7">
        <v>41.994458631237528</v>
      </c>
      <c r="C32" s="7">
        <v>28.374999509219254</v>
      </c>
      <c r="D32" s="7">
        <f t="shared" si="0"/>
        <v>70.369458140456786</v>
      </c>
    </row>
    <row r="33" spans="1:4" x14ac:dyDescent="0.25">
      <c r="A33" s="5" t="s">
        <v>217</v>
      </c>
      <c r="B33" s="7">
        <v>41.994458631237528</v>
      </c>
      <c r="C33" s="7">
        <v>0.81698248880589119</v>
      </c>
      <c r="D33" s="7">
        <f t="shared" si="0"/>
        <v>42.811441120043419</v>
      </c>
    </row>
    <row r="34" spans="1:4" x14ac:dyDescent="0.25">
      <c r="A34" s="5" t="s">
        <v>174</v>
      </c>
      <c r="B34" s="7">
        <v>41.994458631237528</v>
      </c>
      <c r="C34" s="7">
        <v>35.909707025293287</v>
      </c>
      <c r="D34" s="7">
        <f t="shared" si="0"/>
        <v>77.904165656530807</v>
      </c>
    </row>
    <row r="35" spans="1:4" x14ac:dyDescent="0.25">
      <c r="A35" s="5" t="s">
        <v>177</v>
      </c>
      <c r="B35" s="7">
        <v>49.723638677686381</v>
      </c>
      <c r="C35" s="7">
        <v>64.210210193115088</v>
      </c>
      <c r="D35" s="7">
        <f t="shared" si="0"/>
        <v>113.93384887080147</v>
      </c>
    </row>
    <row r="36" spans="1:4" x14ac:dyDescent="0.25">
      <c r="A36" s="5" t="s">
        <v>148</v>
      </c>
      <c r="B36" s="7">
        <v>41.994458631237528</v>
      </c>
      <c r="C36" s="7">
        <v>80.38124601506442</v>
      </c>
      <c r="D36" s="7">
        <f t="shared" si="0"/>
        <v>122.37570464630195</v>
      </c>
    </row>
    <row r="37" spans="1:4" x14ac:dyDescent="0.25">
      <c r="A37" s="5" t="s">
        <v>15</v>
      </c>
      <c r="B37" s="7">
        <v>49.74925111823471</v>
      </c>
      <c r="C37" s="7">
        <v>-8.9239696140622731E-5</v>
      </c>
      <c r="D37" s="7">
        <f t="shared" si="0"/>
        <v>49.749161878538573</v>
      </c>
    </row>
    <row r="38" spans="1:4" x14ac:dyDescent="0.25">
      <c r="A38" s="5" t="s">
        <v>182</v>
      </c>
      <c r="B38" s="7">
        <v>41.994458631237528</v>
      </c>
      <c r="C38" s="7">
        <v>2.4935413938339148</v>
      </c>
      <c r="D38" s="7">
        <f t="shared" si="0"/>
        <v>44.488000025071443</v>
      </c>
    </row>
    <row r="39" spans="1:4" x14ac:dyDescent="0.25">
      <c r="A39" s="5" t="s">
        <v>130</v>
      </c>
      <c r="B39" s="7">
        <v>41.994458631237528</v>
      </c>
      <c r="C39" s="7">
        <v>52.941423905046499</v>
      </c>
      <c r="D39" s="7">
        <f t="shared" si="0"/>
        <v>94.935882536284026</v>
      </c>
    </row>
    <row r="40" spans="1:4" x14ac:dyDescent="0.25">
      <c r="A40" s="5" t="s">
        <v>76</v>
      </c>
      <c r="B40" s="7">
        <v>5.0268724502719202</v>
      </c>
      <c r="C40" s="7">
        <v>3.6320708988328669E-5</v>
      </c>
      <c r="D40" s="7">
        <f t="shared" si="0"/>
        <v>5.0269087709809082</v>
      </c>
    </row>
    <row r="41" spans="1:4" x14ac:dyDescent="0.25">
      <c r="A41" s="5" t="s">
        <v>5</v>
      </c>
      <c r="B41" s="7">
        <v>41.994458631237528</v>
      </c>
      <c r="C41" s="7">
        <v>80.143289310135387</v>
      </c>
      <c r="D41" s="7">
        <f t="shared" si="0"/>
        <v>122.13774794137291</v>
      </c>
    </row>
    <row r="42" spans="1:4" x14ac:dyDescent="0.25">
      <c r="A42" s="5" t="s">
        <v>126</v>
      </c>
      <c r="B42" s="7">
        <v>41.994458631237528</v>
      </c>
      <c r="C42" s="7">
        <v>26.011754275218671</v>
      </c>
      <c r="D42" s="7">
        <f t="shared" si="0"/>
        <v>68.006212906456199</v>
      </c>
    </row>
    <row r="43" spans="1:4" x14ac:dyDescent="0.25">
      <c r="A43" s="5" t="s">
        <v>194</v>
      </c>
      <c r="B43" s="7">
        <v>41.994458631237528</v>
      </c>
      <c r="C43" s="7">
        <v>53.719115451721116</v>
      </c>
      <c r="D43" s="7">
        <f t="shared" si="0"/>
        <v>95.713574082958644</v>
      </c>
    </row>
    <row r="44" spans="1:4" x14ac:dyDescent="0.25">
      <c r="A44" s="5" t="s">
        <v>108</v>
      </c>
      <c r="B44" s="7">
        <v>41.994458631237528</v>
      </c>
      <c r="C44" s="7">
        <v>11.344587966914936</v>
      </c>
      <c r="D44" s="7">
        <f t="shared" si="0"/>
        <v>53.339046598152464</v>
      </c>
    </row>
    <row r="45" spans="1:4" x14ac:dyDescent="0.25">
      <c r="A45" s="5" t="s">
        <v>79</v>
      </c>
      <c r="B45" s="7">
        <v>-2.6309997345897087</v>
      </c>
      <c r="C45" s="7">
        <v>-0.19632153930439813</v>
      </c>
      <c r="D45" s="7">
        <f t="shared" si="0"/>
        <v>-2.8273212738941069</v>
      </c>
    </row>
    <row r="46" spans="1:4" x14ac:dyDescent="0.25">
      <c r="A46" s="5" t="s">
        <v>196</v>
      </c>
      <c r="B46" s="7">
        <v>23.940557190945135</v>
      </c>
      <c r="C46" s="7">
        <v>0.10254147042609045</v>
      </c>
      <c r="D46" s="7">
        <f t="shared" si="0"/>
        <v>24.043098661371225</v>
      </c>
    </row>
    <row r="47" spans="1:4" x14ac:dyDescent="0.25">
      <c r="A47" s="5" t="s">
        <v>89</v>
      </c>
      <c r="B47" s="7">
        <v>23.940557190945135</v>
      </c>
      <c r="C47" s="7">
        <v>-3.2540279584532268E-2</v>
      </c>
      <c r="D47" s="7">
        <f t="shared" si="0"/>
        <v>23.908016911360605</v>
      </c>
    </row>
    <row r="48" spans="1:4" x14ac:dyDescent="0.25">
      <c r="A48" s="5" t="s">
        <v>144</v>
      </c>
      <c r="B48" s="7">
        <v>41.994458631237528</v>
      </c>
      <c r="C48" s="7">
        <v>8.4267095197130484</v>
      </c>
      <c r="D48" s="7">
        <f t="shared" si="0"/>
        <v>50.421168150950578</v>
      </c>
    </row>
    <row r="49" spans="1:4" x14ac:dyDescent="0.25">
      <c r="A49" s="5" t="s">
        <v>87</v>
      </c>
      <c r="B49" s="7">
        <v>22.638515125204819</v>
      </c>
      <c r="C49" s="7">
        <v>8.4132435870295827E-2</v>
      </c>
      <c r="D49" s="7">
        <f t="shared" si="0"/>
        <v>22.722647561075114</v>
      </c>
    </row>
    <row r="50" spans="1:4" x14ac:dyDescent="0.25">
      <c r="A50" s="5" t="s">
        <v>9</v>
      </c>
      <c r="B50" s="7">
        <v>47.288603728338323</v>
      </c>
      <c r="C50" s="7">
        <v>-1.1435972013373924E-2</v>
      </c>
      <c r="D50" s="7">
        <f t="shared" si="0"/>
        <v>47.27716775632495</v>
      </c>
    </row>
    <row r="51" spans="1:4" x14ac:dyDescent="0.25">
      <c r="A51" s="5" t="s">
        <v>181</v>
      </c>
      <c r="B51" s="7">
        <v>41.994458631237528</v>
      </c>
      <c r="C51" s="7">
        <v>6.9276815318601397</v>
      </c>
      <c r="D51" s="7">
        <f t="shared" si="0"/>
        <v>48.922140163097666</v>
      </c>
    </row>
    <row r="52" spans="1:4" x14ac:dyDescent="0.25">
      <c r="A52" s="5" t="s">
        <v>156</v>
      </c>
      <c r="B52" s="7">
        <v>41.994458631237528</v>
      </c>
      <c r="C52" s="7">
        <v>0</v>
      </c>
      <c r="D52" s="7">
        <f t="shared" si="0"/>
        <v>41.994458631237528</v>
      </c>
    </row>
    <row r="53" spans="1:4" x14ac:dyDescent="0.25">
      <c r="A53" s="5" t="s">
        <v>4</v>
      </c>
      <c r="B53" s="7">
        <v>-0.97473935702108072</v>
      </c>
      <c r="C53" s="7">
        <v>-6.731531912445912E-3</v>
      </c>
      <c r="D53" s="7">
        <f t="shared" si="0"/>
        <v>-0.98147088893352663</v>
      </c>
    </row>
    <row r="54" spans="1:4" x14ac:dyDescent="0.25">
      <c r="A54" s="5" t="s">
        <v>78</v>
      </c>
      <c r="B54" s="7">
        <v>4.2471243866782125</v>
      </c>
      <c r="C54" s="7">
        <v>-8.6040399939657682E-6</v>
      </c>
      <c r="D54" s="7">
        <f t="shared" si="0"/>
        <v>4.2471157826382182</v>
      </c>
    </row>
    <row r="55" spans="1:4" x14ac:dyDescent="0.25">
      <c r="A55" s="5" t="s">
        <v>54</v>
      </c>
      <c r="B55" s="7">
        <v>23.940557190945135</v>
      </c>
      <c r="C55" s="7">
        <v>6.73310480496158</v>
      </c>
      <c r="D55" s="7">
        <f t="shared" si="0"/>
        <v>30.673661995906716</v>
      </c>
    </row>
    <row r="56" spans="1:4" x14ac:dyDescent="0.25">
      <c r="A56" s="5" t="s">
        <v>51</v>
      </c>
      <c r="B56" s="7">
        <v>10.147199244204344</v>
      </c>
      <c r="C56" s="7">
        <v>4.6797612514168989E-5</v>
      </c>
      <c r="D56" s="7">
        <f t="shared" si="0"/>
        <v>10.147246041816858</v>
      </c>
    </row>
    <row r="57" spans="1:4" x14ac:dyDescent="0.25">
      <c r="A57" s="5" t="s">
        <v>53</v>
      </c>
      <c r="B57" s="7">
        <v>23.940557190945135</v>
      </c>
      <c r="C57" s="7">
        <v>41.323334972931789</v>
      </c>
      <c r="D57" s="7">
        <f t="shared" si="0"/>
        <v>65.263892163876932</v>
      </c>
    </row>
    <row r="58" spans="1:4" x14ac:dyDescent="0.25">
      <c r="A58" s="5" t="s">
        <v>125</v>
      </c>
      <c r="B58" s="7">
        <v>41.994458631237528</v>
      </c>
      <c r="C58" s="7">
        <v>43.932614532868946</v>
      </c>
      <c r="D58" s="7">
        <f t="shared" si="0"/>
        <v>85.927073164106474</v>
      </c>
    </row>
    <row r="59" spans="1:4" x14ac:dyDescent="0.25">
      <c r="A59" s="5" t="s">
        <v>58</v>
      </c>
      <c r="B59" s="7">
        <v>41.994458631237528</v>
      </c>
      <c r="C59" s="7">
        <v>29.116589850383093</v>
      </c>
      <c r="D59" s="7">
        <f t="shared" si="0"/>
        <v>71.111048481620628</v>
      </c>
    </row>
    <row r="60" spans="1:4" x14ac:dyDescent="0.25">
      <c r="A60" s="5" t="s">
        <v>18</v>
      </c>
      <c r="B60" s="7">
        <v>47.288603728338323</v>
      </c>
      <c r="C60" s="7">
        <v>-4.6042609184608662E-4</v>
      </c>
      <c r="D60" s="7">
        <f t="shared" si="0"/>
        <v>47.288143302246475</v>
      </c>
    </row>
    <row r="61" spans="1:4" x14ac:dyDescent="0.25">
      <c r="A61" s="5" t="s">
        <v>66</v>
      </c>
      <c r="B61" s="7">
        <v>10.147199244204344</v>
      </c>
      <c r="C61" s="7">
        <v>4.8773267751640599E-4</v>
      </c>
      <c r="D61" s="7">
        <f t="shared" si="0"/>
        <v>10.147686976881861</v>
      </c>
    </row>
    <row r="62" spans="1:4" x14ac:dyDescent="0.25">
      <c r="A62" s="5" t="s">
        <v>92</v>
      </c>
      <c r="B62" s="7">
        <v>4.7962885253216818</v>
      </c>
      <c r="C62" s="7">
        <v>4.2886893944737749E-3</v>
      </c>
      <c r="D62" s="7">
        <f t="shared" si="0"/>
        <v>4.8005772147161556</v>
      </c>
    </row>
    <row r="63" spans="1:4" x14ac:dyDescent="0.25">
      <c r="A63" s="5" t="s">
        <v>226</v>
      </c>
      <c r="B63" s="7">
        <v>23.940557190945142</v>
      </c>
      <c r="C63" s="7">
        <v>105.75973142728299</v>
      </c>
      <c r="D63" s="7">
        <f t="shared" si="0"/>
        <v>129.70028861822811</v>
      </c>
    </row>
    <row r="64" spans="1:4" x14ac:dyDescent="0.25">
      <c r="A64" s="5" t="s">
        <v>220</v>
      </c>
      <c r="B64" s="7">
        <v>41.994458631237521</v>
      </c>
      <c r="C64" s="7">
        <v>0</v>
      </c>
      <c r="D64" s="7">
        <f t="shared" si="0"/>
        <v>41.994458631237521</v>
      </c>
    </row>
    <row r="65" spans="1:4" x14ac:dyDescent="0.25">
      <c r="A65" s="5" t="s">
        <v>192</v>
      </c>
      <c r="B65" s="7">
        <v>23.940557190945142</v>
      </c>
      <c r="C65" s="7">
        <v>351.5456387064076</v>
      </c>
      <c r="D65" s="7">
        <f t="shared" si="0"/>
        <v>375.48619589735273</v>
      </c>
    </row>
    <row r="66" spans="1:4" x14ac:dyDescent="0.25">
      <c r="A66" s="5" t="s">
        <v>143</v>
      </c>
      <c r="B66" s="7">
        <v>41.994458631237521</v>
      </c>
      <c r="C66" s="7">
        <v>0</v>
      </c>
      <c r="D66" s="7">
        <f t="shared" si="0"/>
        <v>41.994458631237521</v>
      </c>
    </row>
    <row r="67" spans="1:4" x14ac:dyDescent="0.25">
      <c r="A67" s="5" t="s">
        <v>170</v>
      </c>
      <c r="B67" s="7">
        <v>48.969503054641002</v>
      </c>
      <c r="C67" s="7">
        <v>0</v>
      </c>
      <c r="D67" s="7">
        <f t="shared" si="0"/>
        <v>48.969503054641002</v>
      </c>
    </row>
    <row r="68" spans="1:4" x14ac:dyDescent="0.25">
      <c r="A68" s="5" t="s">
        <v>223</v>
      </c>
      <c r="B68" s="7">
        <v>41.994458631237521</v>
      </c>
      <c r="C68" s="7">
        <v>0</v>
      </c>
      <c r="D68" s="7">
        <f t="shared" si="0"/>
        <v>41.994458631237521</v>
      </c>
    </row>
    <row r="69" spans="1:4" x14ac:dyDescent="0.25">
      <c r="A69" s="5" t="s">
        <v>224</v>
      </c>
      <c r="B69" s="7">
        <v>41.994458631237521</v>
      </c>
      <c r="C69" s="7">
        <v>0</v>
      </c>
      <c r="D69" s="7">
        <f t="shared" si="0"/>
        <v>41.994458631237521</v>
      </c>
    </row>
    <row r="70" spans="1:4" x14ac:dyDescent="0.25">
      <c r="A70" s="5" t="s">
        <v>7</v>
      </c>
      <c r="B70" s="7">
        <v>23.940557190945142</v>
      </c>
      <c r="C70" s="7">
        <v>3.0795963887369836E-2</v>
      </c>
      <c r="D70" s="7">
        <f t="shared" si="0"/>
        <v>23.971353154832514</v>
      </c>
    </row>
    <row r="71" spans="1:4" x14ac:dyDescent="0.25">
      <c r="A71" s="5" t="s">
        <v>11</v>
      </c>
      <c r="B71" s="7">
        <v>47.288603728338323</v>
      </c>
      <c r="C71" s="7">
        <v>-1.9993861574043065E-2</v>
      </c>
      <c r="D71" s="7">
        <f t="shared" si="0"/>
        <v>47.26860986676428</v>
      </c>
    </row>
    <row r="72" spans="1:4" x14ac:dyDescent="0.25">
      <c r="A72" s="5" t="s">
        <v>16</v>
      </c>
      <c r="B72" s="7">
        <v>49.354961404612503</v>
      </c>
      <c r="C72" s="7">
        <v>-9.4520432971370388E-2</v>
      </c>
      <c r="D72" s="7">
        <f t="shared" si="0"/>
        <v>49.260440971641131</v>
      </c>
    </row>
    <row r="73" spans="1:4" x14ac:dyDescent="0.25">
      <c r="A73" s="5" t="s">
        <v>56</v>
      </c>
      <c r="B73" s="7">
        <v>23.940557190945142</v>
      </c>
      <c r="C73" s="7">
        <v>0.44055745060613505</v>
      </c>
      <c r="D73" s="7">
        <f t="shared" si="0"/>
        <v>24.381114641551278</v>
      </c>
    </row>
    <row r="74" spans="1:4" x14ac:dyDescent="0.25">
      <c r="A74" s="5" t="s">
        <v>119</v>
      </c>
      <c r="B74" s="7">
        <v>41.994458631237521</v>
      </c>
      <c r="C74" s="7">
        <v>14.899744319503037</v>
      </c>
      <c r="D74" s="7">
        <f t="shared" si="0"/>
        <v>56.894202950740556</v>
      </c>
    </row>
    <row r="75" spans="1:4" x14ac:dyDescent="0.25">
      <c r="A75" s="5" t="s">
        <v>70</v>
      </c>
      <c r="B75" s="7">
        <v>23.940557190945142</v>
      </c>
      <c r="C75" s="7">
        <v>1.092920387167976</v>
      </c>
      <c r="D75" s="7">
        <f t="shared" si="0"/>
        <v>25.033477578113118</v>
      </c>
    </row>
    <row r="76" spans="1:4" x14ac:dyDescent="0.25">
      <c r="A76" s="5" t="s">
        <v>55</v>
      </c>
      <c r="B76" s="7">
        <v>23.940557190945142</v>
      </c>
      <c r="C76" s="7">
        <v>0.36696313545893722</v>
      </c>
      <c r="D76" s="7">
        <f t="shared" si="0"/>
        <v>24.307520326404081</v>
      </c>
    </row>
    <row r="77" spans="1:4" x14ac:dyDescent="0.25">
      <c r="A77" s="5" t="s">
        <v>122</v>
      </c>
      <c r="B77" s="7">
        <v>41.994458631237521</v>
      </c>
      <c r="C77" s="7">
        <v>19.67963512070833</v>
      </c>
      <c r="D77" s="7">
        <f t="shared" ref="D77:D140" si="1">SUM(B77:C77)</f>
        <v>61.674093751945847</v>
      </c>
    </row>
    <row r="78" spans="1:4" x14ac:dyDescent="0.25">
      <c r="A78" s="5" t="s">
        <v>61</v>
      </c>
      <c r="B78" s="7">
        <v>23.940557190945142</v>
      </c>
      <c r="C78" s="7">
        <v>0.65520754794688085</v>
      </c>
      <c r="D78" s="7">
        <f t="shared" si="1"/>
        <v>24.595764738892022</v>
      </c>
    </row>
    <row r="79" spans="1:4" x14ac:dyDescent="0.25">
      <c r="A79" s="5" t="s">
        <v>52</v>
      </c>
      <c r="B79" s="7">
        <v>37.069520543591182</v>
      </c>
      <c r="C79" s="7">
        <v>0.38444268910533502</v>
      </c>
      <c r="D79" s="7">
        <f t="shared" si="1"/>
        <v>37.453963232696516</v>
      </c>
    </row>
    <row r="80" spans="1:4" x14ac:dyDescent="0.25">
      <c r="A80" s="5" t="s">
        <v>75</v>
      </c>
      <c r="B80" s="7">
        <v>10.147199244204344</v>
      </c>
      <c r="C80" s="7">
        <v>4.1590336030999952E-4</v>
      </c>
      <c r="D80" s="7">
        <f t="shared" si="1"/>
        <v>10.147615147564654</v>
      </c>
    </row>
    <row r="81" spans="1:4" x14ac:dyDescent="0.25">
      <c r="A81" s="5" t="s">
        <v>164</v>
      </c>
      <c r="B81" s="7">
        <v>49.723638677686381</v>
      </c>
      <c r="C81" s="7">
        <v>39.103500994658688</v>
      </c>
      <c r="D81" s="7">
        <f t="shared" si="1"/>
        <v>88.827139672345069</v>
      </c>
    </row>
    <row r="82" spans="1:4" x14ac:dyDescent="0.25">
      <c r="A82" s="5" t="s">
        <v>165</v>
      </c>
      <c r="B82" s="7">
        <v>41.994458631237521</v>
      </c>
      <c r="C82" s="7">
        <v>2.7829964975293719E-2</v>
      </c>
      <c r="D82" s="7">
        <f t="shared" si="1"/>
        <v>42.022288596212817</v>
      </c>
    </row>
    <row r="83" spans="1:4" x14ac:dyDescent="0.25">
      <c r="A83" s="5" t="s">
        <v>163</v>
      </c>
      <c r="B83" s="7">
        <v>41.994458631237521</v>
      </c>
      <c r="C83" s="7">
        <v>25.401621321775867</v>
      </c>
      <c r="D83" s="7">
        <f t="shared" si="1"/>
        <v>67.396079953013384</v>
      </c>
    </row>
    <row r="84" spans="1:4" x14ac:dyDescent="0.25">
      <c r="A84" s="5" t="s">
        <v>167</v>
      </c>
      <c r="B84" s="7">
        <v>41.994458631237521</v>
      </c>
      <c r="C84" s="7">
        <v>11.074153413666613</v>
      </c>
      <c r="D84" s="7">
        <f t="shared" si="1"/>
        <v>53.068612044904135</v>
      </c>
    </row>
    <row r="85" spans="1:4" x14ac:dyDescent="0.25">
      <c r="A85" s="5" t="s">
        <v>168</v>
      </c>
      <c r="B85" s="7">
        <v>41.994458631237521</v>
      </c>
      <c r="C85" s="7">
        <v>30.975978610180057</v>
      </c>
      <c r="D85" s="7">
        <f t="shared" si="1"/>
        <v>72.970437241417585</v>
      </c>
    </row>
    <row r="86" spans="1:4" x14ac:dyDescent="0.25">
      <c r="A86" s="5" t="s">
        <v>442</v>
      </c>
      <c r="B86" s="7">
        <v>41.994458631237521</v>
      </c>
      <c r="C86" s="7">
        <v>6.0237276572091254</v>
      </c>
      <c r="D86" s="7">
        <f t="shared" si="1"/>
        <v>48.018186288446643</v>
      </c>
    </row>
    <row r="87" spans="1:4" x14ac:dyDescent="0.25">
      <c r="A87" s="5" t="s">
        <v>173</v>
      </c>
      <c r="B87" s="7">
        <v>41.994458631237521</v>
      </c>
      <c r="C87" s="7">
        <v>61.641140219182951</v>
      </c>
      <c r="D87" s="7">
        <f t="shared" si="1"/>
        <v>103.63559885042048</v>
      </c>
    </row>
    <row r="88" spans="1:4" x14ac:dyDescent="0.25">
      <c r="A88" s="5" t="s">
        <v>178</v>
      </c>
      <c r="B88" s="7">
        <v>18.113377006553197</v>
      </c>
      <c r="C88" s="7">
        <v>5.2635862260574182</v>
      </c>
      <c r="D88" s="7">
        <f t="shared" si="1"/>
        <v>23.376963232610613</v>
      </c>
    </row>
    <row r="89" spans="1:4" x14ac:dyDescent="0.25">
      <c r="A89" s="5" t="s">
        <v>151</v>
      </c>
      <c r="B89" s="7">
        <v>41.994458631237521</v>
      </c>
      <c r="C89" s="7">
        <v>0</v>
      </c>
      <c r="D89" s="7">
        <f t="shared" si="1"/>
        <v>41.994458631237521</v>
      </c>
    </row>
    <row r="90" spans="1:4" x14ac:dyDescent="0.25">
      <c r="A90" s="5" t="s">
        <v>179</v>
      </c>
      <c r="B90" s="7">
        <v>41.994458631237521</v>
      </c>
      <c r="C90" s="7">
        <v>14.120911275460294</v>
      </c>
      <c r="D90" s="7">
        <f t="shared" si="1"/>
        <v>56.115369906697815</v>
      </c>
    </row>
    <row r="91" spans="1:4" x14ac:dyDescent="0.25">
      <c r="A91" s="5" t="s">
        <v>101</v>
      </c>
      <c r="B91" s="7">
        <v>41.994458631237521</v>
      </c>
      <c r="C91" s="7">
        <v>272.86543469592146</v>
      </c>
      <c r="D91" s="7">
        <f t="shared" si="1"/>
        <v>314.859893327159</v>
      </c>
    </row>
    <row r="92" spans="1:4" x14ac:dyDescent="0.25">
      <c r="A92" s="5" t="s">
        <v>152</v>
      </c>
      <c r="B92" s="7">
        <v>41.994458631237521</v>
      </c>
      <c r="C92" s="7">
        <v>0</v>
      </c>
      <c r="D92" s="7">
        <f t="shared" si="1"/>
        <v>41.994458631237521</v>
      </c>
    </row>
    <row r="93" spans="1:4" x14ac:dyDescent="0.25">
      <c r="A93" s="5" t="s">
        <v>68</v>
      </c>
      <c r="B93" s="7">
        <v>23.940557190945142</v>
      </c>
      <c r="C93" s="7">
        <v>2.8609026179848889</v>
      </c>
      <c r="D93" s="7">
        <f t="shared" si="1"/>
        <v>26.80145980893003</v>
      </c>
    </row>
    <row r="94" spans="1:4" x14ac:dyDescent="0.25">
      <c r="A94" s="5" t="s">
        <v>91</v>
      </c>
      <c r="B94" s="7">
        <v>41.994458631237521</v>
      </c>
      <c r="C94" s="7">
        <v>47.111347502983371</v>
      </c>
      <c r="D94" s="7">
        <f t="shared" si="1"/>
        <v>89.105806134220899</v>
      </c>
    </row>
    <row r="95" spans="1:4" x14ac:dyDescent="0.25">
      <c r="A95" s="5" t="s">
        <v>185</v>
      </c>
      <c r="B95" s="7">
        <v>48.969503054641002</v>
      </c>
      <c r="C95" s="7">
        <v>0</v>
      </c>
      <c r="D95" s="7">
        <f t="shared" si="1"/>
        <v>48.969503054641002</v>
      </c>
    </row>
    <row r="96" spans="1:4" x14ac:dyDescent="0.25">
      <c r="A96" s="5" t="s">
        <v>10</v>
      </c>
      <c r="B96" s="7">
        <v>23.940557190945142</v>
      </c>
      <c r="C96" s="7">
        <v>94.438679157211666</v>
      </c>
      <c r="D96" s="7">
        <f t="shared" si="1"/>
        <v>118.37923634815681</v>
      </c>
    </row>
    <row r="97" spans="1:4" x14ac:dyDescent="0.25">
      <c r="A97" s="5" t="s">
        <v>443</v>
      </c>
      <c r="B97" s="7">
        <v>23.940557190945142</v>
      </c>
      <c r="C97" s="7">
        <v>0</v>
      </c>
      <c r="D97" s="7">
        <f t="shared" si="1"/>
        <v>23.940557190945142</v>
      </c>
    </row>
    <row r="98" spans="1:4" x14ac:dyDescent="0.25">
      <c r="A98" s="5" t="s">
        <v>158</v>
      </c>
      <c r="B98" s="7">
        <v>41.994458631237521</v>
      </c>
      <c r="C98" s="7">
        <v>18.233457151133692</v>
      </c>
      <c r="D98" s="7">
        <f t="shared" si="1"/>
        <v>60.227915782371213</v>
      </c>
    </row>
    <row r="99" spans="1:4" x14ac:dyDescent="0.25">
      <c r="A99" s="5" t="s">
        <v>162</v>
      </c>
      <c r="B99" s="7">
        <v>41.994458631237521</v>
      </c>
      <c r="C99" s="7">
        <v>11.03521486142602</v>
      </c>
      <c r="D99" s="7">
        <f t="shared" si="1"/>
        <v>53.029673492663541</v>
      </c>
    </row>
    <row r="100" spans="1:4" x14ac:dyDescent="0.25">
      <c r="A100" s="5" t="s">
        <v>215</v>
      </c>
      <c r="B100" s="7">
        <v>41.994458631237521</v>
      </c>
      <c r="C100" s="7">
        <v>35.152895802527631</v>
      </c>
      <c r="D100" s="7">
        <f t="shared" si="1"/>
        <v>77.147354433765145</v>
      </c>
    </row>
    <row r="101" spans="1:4" x14ac:dyDescent="0.25">
      <c r="A101" s="5" t="s">
        <v>96</v>
      </c>
      <c r="B101" s="7">
        <v>41.994458631237521</v>
      </c>
      <c r="C101" s="7">
        <v>28.017203323629253</v>
      </c>
      <c r="D101" s="7">
        <f t="shared" si="1"/>
        <v>70.011661954866781</v>
      </c>
    </row>
    <row r="102" spans="1:4" x14ac:dyDescent="0.25">
      <c r="A102" s="5" t="s">
        <v>72</v>
      </c>
      <c r="B102" s="7">
        <v>23.940557190945142</v>
      </c>
      <c r="C102" s="7">
        <v>20.145892914619814</v>
      </c>
      <c r="D102" s="7">
        <f t="shared" si="1"/>
        <v>44.086450105564957</v>
      </c>
    </row>
    <row r="103" spans="1:4" x14ac:dyDescent="0.25">
      <c r="A103" s="5" t="s">
        <v>171</v>
      </c>
      <c r="B103" s="7">
        <v>41.994458631237521</v>
      </c>
      <c r="C103" s="7">
        <v>1.1615726376653643</v>
      </c>
      <c r="D103" s="7">
        <f t="shared" si="1"/>
        <v>43.156031268902886</v>
      </c>
    </row>
    <row r="104" spans="1:4" x14ac:dyDescent="0.25">
      <c r="A104" s="5" t="s">
        <v>146</v>
      </c>
      <c r="B104" s="7">
        <v>41.994458631237521</v>
      </c>
      <c r="C104" s="7">
        <v>59.85959119861338</v>
      </c>
      <c r="D104" s="7">
        <f t="shared" si="1"/>
        <v>101.85404982985091</v>
      </c>
    </row>
    <row r="105" spans="1:4" x14ac:dyDescent="0.25">
      <c r="A105" s="5" t="s">
        <v>176</v>
      </c>
      <c r="B105" s="7">
        <v>41.994458631237521</v>
      </c>
      <c r="C105" s="7">
        <v>25.650939026068588</v>
      </c>
      <c r="D105" s="7">
        <f t="shared" si="1"/>
        <v>67.645397657306106</v>
      </c>
    </row>
    <row r="106" spans="1:4" x14ac:dyDescent="0.25">
      <c r="A106" s="5" t="s">
        <v>149</v>
      </c>
      <c r="B106" s="7">
        <v>41.994458631237521</v>
      </c>
      <c r="C106" s="7">
        <v>0</v>
      </c>
      <c r="D106" s="7">
        <f t="shared" si="1"/>
        <v>41.994458631237521</v>
      </c>
    </row>
    <row r="107" spans="1:4" x14ac:dyDescent="0.25">
      <c r="A107" s="5" t="s">
        <v>73</v>
      </c>
      <c r="B107" s="7">
        <v>41.994458631237521</v>
      </c>
      <c r="C107" s="7">
        <v>20.166576022079862</v>
      </c>
      <c r="D107" s="7">
        <f t="shared" si="1"/>
        <v>62.161034653317387</v>
      </c>
    </row>
    <row r="108" spans="1:4" x14ac:dyDescent="0.25">
      <c r="A108" s="5" t="s">
        <v>154</v>
      </c>
      <c r="B108" s="7">
        <v>41.994458631237521</v>
      </c>
      <c r="C108" s="7">
        <v>26.282673896689651</v>
      </c>
      <c r="D108" s="7">
        <f t="shared" si="1"/>
        <v>68.277132527927165</v>
      </c>
    </row>
    <row r="109" spans="1:4" x14ac:dyDescent="0.25">
      <c r="A109" s="5" t="s">
        <v>12</v>
      </c>
      <c r="B109" s="7">
        <v>49.354961404612503</v>
      </c>
      <c r="C109" s="7">
        <v>-3.1385094983051122E-2</v>
      </c>
      <c r="D109" s="7">
        <f t="shared" si="1"/>
        <v>49.323576309629452</v>
      </c>
    </row>
    <row r="110" spans="1:4" x14ac:dyDescent="0.25">
      <c r="A110" s="5" t="s">
        <v>184</v>
      </c>
      <c r="B110" s="7">
        <v>41.994458631237521</v>
      </c>
      <c r="C110" s="7">
        <v>4.7425973787755975</v>
      </c>
      <c r="D110" s="7">
        <f t="shared" si="1"/>
        <v>46.73705601001312</v>
      </c>
    </row>
    <row r="111" spans="1:4" x14ac:dyDescent="0.25">
      <c r="A111" s="5" t="s">
        <v>17</v>
      </c>
      <c r="B111" s="7">
        <v>48.969503054641002</v>
      </c>
      <c r="C111" s="7">
        <v>-3.4547513654487647E-2</v>
      </c>
      <c r="D111" s="7">
        <f t="shared" si="1"/>
        <v>48.934955540986515</v>
      </c>
    </row>
    <row r="112" spans="1:4" x14ac:dyDescent="0.25">
      <c r="A112" s="5" t="s">
        <v>186</v>
      </c>
      <c r="B112" s="7">
        <v>53.283152501081467</v>
      </c>
      <c r="C112" s="7">
        <v>4.5449636803034594E-3</v>
      </c>
      <c r="D112" s="7">
        <f t="shared" si="1"/>
        <v>53.28769746476177</v>
      </c>
    </row>
    <row r="113" spans="1:4" x14ac:dyDescent="0.25">
      <c r="A113" s="5" t="s">
        <v>19</v>
      </c>
      <c r="B113" s="7">
        <v>41.994458631237521</v>
      </c>
      <c r="C113" s="7">
        <v>5.0700782056199092</v>
      </c>
      <c r="D113" s="7">
        <f t="shared" si="1"/>
        <v>47.064536836857428</v>
      </c>
    </row>
    <row r="114" spans="1:4" x14ac:dyDescent="0.25">
      <c r="A114" s="5" t="s">
        <v>189</v>
      </c>
      <c r="B114" s="7">
        <v>18.799724412291535</v>
      </c>
      <c r="C114" s="7">
        <v>0.66273103476478779</v>
      </c>
      <c r="D114" s="7">
        <f t="shared" si="1"/>
        <v>19.462455447056325</v>
      </c>
    </row>
    <row r="115" spans="1:4" x14ac:dyDescent="0.25">
      <c r="A115" s="5" t="s">
        <v>8</v>
      </c>
      <c r="B115" s="7">
        <v>-6.4994076843404276</v>
      </c>
      <c r="C115" s="7">
        <v>-3.3494923373421921</v>
      </c>
      <c r="D115" s="7">
        <f t="shared" si="1"/>
        <v>-9.8489000216826206</v>
      </c>
    </row>
    <row r="116" spans="1:4" x14ac:dyDescent="0.25">
      <c r="A116" s="5" t="s">
        <v>159</v>
      </c>
      <c r="B116" s="7">
        <v>41.994458631237521</v>
      </c>
      <c r="C116" s="7">
        <v>3.2848991059151453</v>
      </c>
      <c r="D116" s="7">
        <f t="shared" si="1"/>
        <v>45.279357737152665</v>
      </c>
    </row>
    <row r="117" spans="1:4" x14ac:dyDescent="0.25">
      <c r="A117" s="5" t="s">
        <v>198</v>
      </c>
      <c r="B117" s="7">
        <v>41.994458631237521</v>
      </c>
      <c r="C117" s="7">
        <v>0.35184006022398484</v>
      </c>
      <c r="D117" s="7">
        <f t="shared" si="1"/>
        <v>42.346298691461506</v>
      </c>
    </row>
    <row r="118" spans="1:4" x14ac:dyDescent="0.25">
      <c r="A118" s="5" t="s">
        <v>195</v>
      </c>
      <c r="B118" s="7">
        <v>41.994458631237521</v>
      </c>
      <c r="C118" s="7">
        <v>1.628854396286747</v>
      </c>
      <c r="D118" s="7">
        <f t="shared" si="1"/>
        <v>43.623313027524269</v>
      </c>
    </row>
    <row r="119" spans="1:4" x14ac:dyDescent="0.25">
      <c r="A119" s="5" t="s">
        <v>197</v>
      </c>
      <c r="B119" s="7">
        <v>57.332638315435076</v>
      </c>
      <c r="C119" s="7">
        <v>9.8498706785211921E-4</v>
      </c>
      <c r="D119" s="7">
        <f t="shared" si="1"/>
        <v>57.333623302502929</v>
      </c>
    </row>
    <row r="120" spans="1:4" x14ac:dyDescent="0.25">
      <c r="A120" s="5" t="s">
        <v>62</v>
      </c>
      <c r="B120" s="7">
        <v>57.332638315435076</v>
      </c>
      <c r="C120" s="7">
        <v>11.734909347965583</v>
      </c>
      <c r="D120" s="7">
        <f t="shared" si="1"/>
        <v>69.06754766340066</v>
      </c>
    </row>
    <row r="121" spans="1:4" x14ac:dyDescent="0.25">
      <c r="A121" s="5" t="s">
        <v>227</v>
      </c>
      <c r="B121" s="7">
        <v>57.330281010500663</v>
      </c>
      <c r="C121" s="7">
        <v>0</v>
      </c>
      <c r="D121" s="7">
        <f t="shared" si="1"/>
        <v>57.330281010500663</v>
      </c>
    </row>
    <row r="122" spans="1:4" x14ac:dyDescent="0.25">
      <c r="A122" s="5" t="s">
        <v>145</v>
      </c>
      <c r="B122" s="7">
        <v>56.942837231563828</v>
      </c>
      <c r="C122" s="7">
        <v>0</v>
      </c>
      <c r="D122" s="7">
        <f t="shared" si="1"/>
        <v>56.942837231563828</v>
      </c>
    </row>
    <row r="123" spans="1:4" x14ac:dyDescent="0.25">
      <c r="A123" s="5" t="s">
        <v>155</v>
      </c>
      <c r="B123" s="7">
        <v>56.942837231563828</v>
      </c>
      <c r="C123" s="7">
        <v>0</v>
      </c>
      <c r="D123" s="7">
        <f t="shared" si="1"/>
        <v>56.942837231563828</v>
      </c>
    </row>
    <row r="124" spans="1:4" x14ac:dyDescent="0.25">
      <c r="A124" s="5" t="s">
        <v>462</v>
      </c>
      <c r="B124" s="7">
        <v>10.729817959416286</v>
      </c>
      <c r="C124" s="7">
        <v>0</v>
      </c>
      <c r="D124" s="7">
        <f t="shared" si="1"/>
        <v>10.729817959416286</v>
      </c>
    </row>
    <row r="125" spans="1:4" x14ac:dyDescent="0.25">
      <c r="A125" s="5" t="s">
        <v>124</v>
      </c>
      <c r="B125" s="7">
        <v>-1.6461347758349911</v>
      </c>
      <c r="C125" s="7">
        <v>-0.1321646846815602</v>
      </c>
      <c r="D125" s="7">
        <f t="shared" si="1"/>
        <v>-1.7782994605165514</v>
      </c>
    </row>
    <row r="126" spans="1:4" x14ac:dyDescent="0.25">
      <c r="A126" s="5" t="s">
        <v>132</v>
      </c>
      <c r="B126" s="7">
        <v>-0.77974806359370752</v>
      </c>
      <c r="C126" s="7">
        <v>-0.23297607262331343</v>
      </c>
      <c r="D126" s="7">
        <f t="shared" si="1"/>
        <v>-1.012724136217021</v>
      </c>
    </row>
    <row r="127" spans="1:4" x14ac:dyDescent="0.25">
      <c r="A127" s="5" t="s">
        <v>128</v>
      </c>
      <c r="B127" s="7">
        <v>-1.6461347758349911</v>
      </c>
      <c r="C127" s="7">
        <v>-0.17621972693172336</v>
      </c>
      <c r="D127" s="7">
        <f t="shared" si="1"/>
        <v>-1.8223545027667145</v>
      </c>
    </row>
    <row r="128" spans="1:4" x14ac:dyDescent="0.25">
      <c r="A128" s="5" t="s">
        <v>141</v>
      </c>
      <c r="B128" s="7">
        <v>51.37547519085161</v>
      </c>
      <c r="C128" s="7">
        <v>0</v>
      </c>
      <c r="D128" s="7">
        <f t="shared" si="1"/>
        <v>51.37547519085161</v>
      </c>
    </row>
    <row r="129" spans="1:4" x14ac:dyDescent="0.25">
      <c r="A129" s="5" t="s">
        <v>191</v>
      </c>
      <c r="B129" s="7">
        <v>53.021609966686597</v>
      </c>
      <c r="C129" s="7">
        <v>0</v>
      </c>
      <c r="D129" s="7">
        <f t="shared" si="1"/>
        <v>53.021609966686597</v>
      </c>
    </row>
    <row r="130" spans="1:4" x14ac:dyDescent="0.25">
      <c r="A130" s="5" t="s">
        <v>232</v>
      </c>
      <c r="B130" s="7">
        <v>53.021609966686604</v>
      </c>
      <c r="C130" s="7">
        <v>0</v>
      </c>
      <c r="D130" s="7">
        <f t="shared" si="1"/>
        <v>53.021609966686604</v>
      </c>
    </row>
    <row r="131" spans="1:4" x14ac:dyDescent="0.25">
      <c r="A131" s="5" t="s">
        <v>49</v>
      </c>
      <c r="B131" s="7">
        <v>53.021609966686604</v>
      </c>
      <c r="C131" s="7">
        <v>0</v>
      </c>
      <c r="D131" s="7">
        <f t="shared" si="1"/>
        <v>53.021609966686604</v>
      </c>
    </row>
    <row r="132" spans="1:4" x14ac:dyDescent="0.25">
      <c r="A132" s="5" t="s">
        <v>235</v>
      </c>
      <c r="B132" s="7">
        <v>53.851187505201494</v>
      </c>
      <c r="C132" s="7">
        <v>0.21255063788384615</v>
      </c>
      <c r="D132" s="7">
        <f t="shared" si="1"/>
        <v>54.063738143085338</v>
      </c>
    </row>
    <row r="133" spans="1:4" x14ac:dyDescent="0.25">
      <c r="A133" s="5" t="s">
        <v>172</v>
      </c>
      <c r="B133" s="7">
        <v>53.844501017064033</v>
      </c>
      <c r="C133" s="7">
        <v>0</v>
      </c>
      <c r="D133" s="7">
        <f t="shared" si="1"/>
        <v>53.844501017064033</v>
      </c>
    </row>
    <row r="134" spans="1:4" x14ac:dyDescent="0.25">
      <c r="A134" s="5" t="s">
        <v>436</v>
      </c>
      <c r="B134" s="7">
        <v>-2.7430407758937019</v>
      </c>
      <c r="C134" s="7">
        <v>0</v>
      </c>
      <c r="D134" s="7">
        <f t="shared" si="1"/>
        <v>-2.7430407758937019</v>
      </c>
    </row>
    <row r="135" spans="1:4" x14ac:dyDescent="0.25">
      <c r="A135" s="5" t="s">
        <v>105</v>
      </c>
      <c r="B135" s="7">
        <v>55.537943610233008</v>
      </c>
      <c r="C135" s="7">
        <v>11.544676282879905</v>
      </c>
      <c r="D135" s="7">
        <f t="shared" si="1"/>
        <v>67.082619893112906</v>
      </c>
    </row>
    <row r="136" spans="1:4" x14ac:dyDescent="0.25">
      <c r="A136" s="5" t="s">
        <v>391</v>
      </c>
      <c r="B136" s="7">
        <v>50.508770873571784</v>
      </c>
      <c r="C136" s="7">
        <v>0</v>
      </c>
      <c r="D136" s="7">
        <f t="shared" si="1"/>
        <v>50.508770873571784</v>
      </c>
    </row>
    <row r="137" spans="1:4" x14ac:dyDescent="0.25">
      <c r="A137" s="5" t="s">
        <v>268</v>
      </c>
      <c r="B137" s="7">
        <v>54.525674176480621</v>
      </c>
      <c r="C137" s="7">
        <v>0</v>
      </c>
      <c r="D137" s="7">
        <f t="shared" si="1"/>
        <v>54.525674176480621</v>
      </c>
    </row>
    <row r="138" spans="1:4" x14ac:dyDescent="0.25">
      <c r="A138" s="5" t="s">
        <v>258</v>
      </c>
      <c r="B138" s="7">
        <v>56.039012060059179</v>
      </c>
      <c r="C138" s="7">
        <v>0</v>
      </c>
      <c r="D138" s="7">
        <f t="shared" si="1"/>
        <v>56.039012060059179</v>
      </c>
    </row>
    <row r="139" spans="1:4" x14ac:dyDescent="0.25">
      <c r="A139" s="5" t="s">
        <v>264</v>
      </c>
      <c r="B139" s="7">
        <v>56.463086415505153</v>
      </c>
      <c r="C139" s="7">
        <v>0</v>
      </c>
      <c r="D139" s="7">
        <f t="shared" si="1"/>
        <v>56.463086415505153</v>
      </c>
    </row>
    <row r="140" spans="1:4" x14ac:dyDescent="0.25">
      <c r="A140" s="5" t="s">
        <v>257</v>
      </c>
      <c r="B140" s="7">
        <v>55.065700684967418</v>
      </c>
      <c r="C140" s="7">
        <v>0</v>
      </c>
      <c r="D140" s="7">
        <f t="shared" si="1"/>
        <v>55.065700684967418</v>
      </c>
    </row>
    <row r="141" spans="1:4" x14ac:dyDescent="0.25">
      <c r="A141" s="5" t="s">
        <v>270</v>
      </c>
      <c r="B141" s="7">
        <v>56.587541792957737</v>
      </c>
      <c r="C141" s="7">
        <v>0</v>
      </c>
      <c r="D141" s="7">
        <f t="shared" ref="D141:D190" si="2">SUM(B141:C141)</f>
        <v>56.587541792957737</v>
      </c>
    </row>
    <row r="142" spans="1:4" x14ac:dyDescent="0.25">
      <c r="A142" s="5" t="s">
        <v>262</v>
      </c>
      <c r="B142" s="7">
        <v>55.065700684967425</v>
      </c>
      <c r="C142" s="7">
        <v>0</v>
      </c>
      <c r="D142" s="7">
        <f t="shared" si="2"/>
        <v>55.065700684967425</v>
      </c>
    </row>
    <row r="143" spans="1:4" x14ac:dyDescent="0.25">
      <c r="A143" s="5" t="s">
        <v>267</v>
      </c>
      <c r="B143" s="7">
        <v>56.587541792957737</v>
      </c>
      <c r="C143" s="7">
        <v>0</v>
      </c>
      <c r="D143" s="7">
        <f t="shared" si="2"/>
        <v>56.587541792957737</v>
      </c>
    </row>
    <row r="144" spans="1:4" x14ac:dyDescent="0.25">
      <c r="A144" s="5" t="s">
        <v>234</v>
      </c>
      <c r="B144" s="7">
        <v>1.3514823374535316</v>
      </c>
      <c r="C144" s="7">
        <v>0</v>
      </c>
      <c r="D144" s="7">
        <f t="shared" si="2"/>
        <v>1.3514823374535316</v>
      </c>
    </row>
    <row r="145" spans="1:4" x14ac:dyDescent="0.25">
      <c r="A145" s="5" t="s">
        <v>153</v>
      </c>
      <c r="B145" s="7">
        <v>56.587541792957744</v>
      </c>
      <c r="C145" s="7">
        <v>0</v>
      </c>
      <c r="D145" s="7">
        <f t="shared" si="2"/>
        <v>56.587541792957744</v>
      </c>
    </row>
    <row r="146" spans="1:4" x14ac:dyDescent="0.25">
      <c r="A146" s="5" t="s">
        <v>252</v>
      </c>
      <c r="B146" s="7">
        <v>55.799975269517205</v>
      </c>
      <c r="C146" s="7">
        <v>0</v>
      </c>
      <c r="D146" s="7">
        <f t="shared" si="2"/>
        <v>55.799975269517205</v>
      </c>
    </row>
    <row r="147" spans="1:4" x14ac:dyDescent="0.25">
      <c r="A147" s="5" t="s">
        <v>254</v>
      </c>
      <c r="B147" s="7">
        <v>30.016893782775966</v>
      </c>
      <c r="C147" s="7">
        <v>0</v>
      </c>
      <c r="D147" s="7">
        <f t="shared" si="2"/>
        <v>30.016893782775966</v>
      </c>
    </row>
    <row r="148" spans="1:4" x14ac:dyDescent="0.25">
      <c r="A148" s="5" t="s">
        <v>256</v>
      </c>
      <c r="B148" s="7">
        <v>55.799975269517205</v>
      </c>
      <c r="C148" s="7">
        <v>0</v>
      </c>
      <c r="D148" s="7">
        <f t="shared" si="2"/>
        <v>55.799975269517205</v>
      </c>
    </row>
    <row r="149" spans="1:4" x14ac:dyDescent="0.25">
      <c r="A149" s="5" t="s">
        <v>434</v>
      </c>
      <c r="B149" s="7">
        <v>30.016893782775966</v>
      </c>
      <c r="C149" s="7">
        <v>0</v>
      </c>
      <c r="D149" s="7">
        <f t="shared" si="2"/>
        <v>30.016893782775966</v>
      </c>
    </row>
    <row r="150" spans="1:4" x14ac:dyDescent="0.25">
      <c r="A150" s="5" t="s">
        <v>263</v>
      </c>
      <c r="B150" s="7">
        <v>49.942061728152453</v>
      </c>
      <c r="C150" s="7">
        <v>0</v>
      </c>
      <c r="D150" s="7">
        <f t="shared" si="2"/>
        <v>49.942061728152453</v>
      </c>
    </row>
    <row r="151" spans="1:4" x14ac:dyDescent="0.25">
      <c r="A151" s="5" t="s">
        <v>60</v>
      </c>
      <c r="B151" s="7">
        <v>8.1586976346532971</v>
      </c>
      <c r="C151" s="7">
        <v>1.5336841801861207E-4</v>
      </c>
      <c r="D151" s="7">
        <f t="shared" si="2"/>
        <v>8.1588510030713159</v>
      </c>
    </row>
    <row r="152" spans="1:4" x14ac:dyDescent="0.25">
      <c r="A152" s="5" t="s">
        <v>261</v>
      </c>
      <c r="B152" s="7">
        <v>51.046864657866216</v>
      </c>
      <c r="C152" s="7">
        <v>0</v>
      </c>
      <c r="D152" s="7">
        <f t="shared" si="2"/>
        <v>51.046864657866216</v>
      </c>
    </row>
    <row r="153" spans="1:4" x14ac:dyDescent="0.25">
      <c r="A153" s="5" t="s">
        <v>24</v>
      </c>
      <c r="B153" s="7">
        <v>0</v>
      </c>
      <c r="C153" s="7">
        <v>2.1076403808604494</v>
      </c>
      <c r="D153" s="7">
        <f t="shared" si="2"/>
        <v>2.1076403808604494</v>
      </c>
    </row>
    <row r="154" spans="1:4" x14ac:dyDescent="0.25">
      <c r="A154" s="5" t="s">
        <v>473</v>
      </c>
      <c r="B154" s="7">
        <v>0</v>
      </c>
      <c r="C154" s="7">
        <v>2.5609693062647065</v>
      </c>
      <c r="D154" s="7">
        <f t="shared" si="2"/>
        <v>2.5609693062647065</v>
      </c>
    </row>
    <row r="155" spans="1:4" x14ac:dyDescent="0.25">
      <c r="A155" s="5" t="s">
        <v>26</v>
      </c>
      <c r="B155" s="7">
        <v>0</v>
      </c>
      <c r="C155" s="7">
        <v>2.1076403808604494</v>
      </c>
      <c r="D155" s="7">
        <f t="shared" si="2"/>
        <v>2.1076403808604494</v>
      </c>
    </row>
    <row r="156" spans="1:4" x14ac:dyDescent="0.25">
      <c r="A156" s="5" t="s">
        <v>474</v>
      </c>
      <c r="B156" s="7">
        <v>0</v>
      </c>
      <c r="C156" s="7">
        <v>2.560969306264707</v>
      </c>
      <c r="D156" s="7">
        <f t="shared" si="2"/>
        <v>2.560969306264707</v>
      </c>
    </row>
    <row r="157" spans="1:4" x14ac:dyDescent="0.25">
      <c r="A157" s="5" t="s">
        <v>31</v>
      </c>
      <c r="B157" s="7">
        <v>0</v>
      </c>
      <c r="C157" s="7">
        <v>2.1076403808604494</v>
      </c>
      <c r="D157" s="7">
        <f t="shared" si="2"/>
        <v>2.1076403808604494</v>
      </c>
    </row>
    <row r="158" spans="1:4" x14ac:dyDescent="0.25">
      <c r="A158" s="5" t="s">
        <v>32</v>
      </c>
      <c r="B158" s="7">
        <v>0</v>
      </c>
      <c r="C158" s="7">
        <v>2.1076403808604494</v>
      </c>
      <c r="D158" s="7">
        <f t="shared" si="2"/>
        <v>2.1076403808604494</v>
      </c>
    </row>
    <row r="159" spans="1:4" x14ac:dyDescent="0.25">
      <c r="A159" s="5" t="s">
        <v>33</v>
      </c>
      <c r="B159" s="7">
        <v>0</v>
      </c>
      <c r="C159" s="7">
        <v>2.1076403808604494</v>
      </c>
      <c r="D159" s="7">
        <f t="shared" si="2"/>
        <v>2.1076403808604494</v>
      </c>
    </row>
    <row r="160" spans="1:4" x14ac:dyDescent="0.25">
      <c r="A160" s="5" t="s">
        <v>375</v>
      </c>
      <c r="B160" s="7">
        <v>0</v>
      </c>
      <c r="C160" s="7">
        <v>2.560969306264707</v>
      </c>
      <c r="D160" s="7">
        <f t="shared" si="2"/>
        <v>2.560969306264707</v>
      </c>
    </row>
    <row r="161" spans="1:4" x14ac:dyDescent="0.25">
      <c r="A161" s="5" t="s">
        <v>475</v>
      </c>
      <c r="B161" s="7">
        <v>0</v>
      </c>
      <c r="C161" s="7">
        <v>2.560969306264707</v>
      </c>
      <c r="D161" s="7">
        <f t="shared" si="2"/>
        <v>2.560969306264707</v>
      </c>
    </row>
    <row r="162" spans="1:4" x14ac:dyDescent="0.25">
      <c r="A162" s="5" t="s">
        <v>41</v>
      </c>
      <c r="B162" s="7">
        <v>0</v>
      </c>
      <c r="C162" s="7">
        <v>2.1076403808604494</v>
      </c>
      <c r="D162" s="7">
        <f t="shared" si="2"/>
        <v>2.1076403808604494</v>
      </c>
    </row>
    <row r="163" spans="1:4" x14ac:dyDescent="0.25">
      <c r="A163" s="5" t="s">
        <v>45</v>
      </c>
      <c r="B163" s="7">
        <v>0</v>
      </c>
      <c r="C163" s="7">
        <v>2.1076403808604494</v>
      </c>
      <c r="D163" s="7">
        <f t="shared" si="2"/>
        <v>2.1076403808604494</v>
      </c>
    </row>
    <row r="164" spans="1:4" x14ac:dyDescent="0.25">
      <c r="A164" s="5" t="s">
        <v>47</v>
      </c>
      <c r="B164" s="7">
        <v>0</v>
      </c>
      <c r="C164" s="7">
        <v>2.1076403808604494</v>
      </c>
      <c r="D164" s="7">
        <f t="shared" si="2"/>
        <v>2.1076403808604494</v>
      </c>
    </row>
    <row r="165" spans="1:4" x14ac:dyDescent="0.25">
      <c r="A165" s="5" t="s">
        <v>48</v>
      </c>
      <c r="B165" s="7">
        <v>0</v>
      </c>
      <c r="C165" s="7">
        <v>2.1076403808604494</v>
      </c>
      <c r="D165" s="7">
        <f t="shared" si="2"/>
        <v>2.1076403808604494</v>
      </c>
    </row>
    <row r="166" spans="1:4" x14ac:dyDescent="0.25">
      <c r="A166" s="5" t="s">
        <v>35</v>
      </c>
      <c r="B166" s="7">
        <v>0</v>
      </c>
      <c r="C166" s="7">
        <v>2.1076403808604494</v>
      </c>
      <c r="D166" s="7">
        <f t="shared" si="2"/>
        <v>2.1076403808604494</v>
      </c>
    </row>
    <row r="167" spans="1:4" x14ac:dyDescent="0.25">
      <c r="A167" s="5" t="s">
        <v>36</v>
      </c>
      <c r="B167" s="7">
        <v>0</v>
      </c>
      <c r="C167" s="7">
        <v>2.1076403808604494</v>
      </c>
      <c r="D167" s="7">
        <f t="shared" si="2"/>
        <v>2.1076403808604494</v>
      </c>
    </row>
    <row r="168" spans="1:4" x14ac:dyDescent="0.25">
      <c r="A168" s="5" t="s">
        <v>37</v>
      </c>
      <c r="B168" s="7">
        <v>0</v>
      </c>
      <c r="C168" s="7">
        <v>2.1076403808604494</v>
      </c>
      <c r="D168" s="7">
        <f t="shared" si="2"/>
        <v>2.1076403808604494</v>
      </c>
    </row>
    <row r="169" spans="1:4" x14ac:dyDescent="0.25">
      <c r="A169" s="5" t="s">
        <v>106</v>
      </c>
      <c r="B169" s="7">
        <v>0</v>
      </c>
      <c r="C169" s="7">
        <v>11.344587966914936</v>
      </c>
      <c r="D169" s="7">
        <f t="shared" si="2"/>
        <v>11.344587966914936</v>
      </c>
    </row>
    <row r="170" spans="1:4" x14ac:dyDescent="0.25">
      <c r="A170" s="5" t="s">
        <v>104</v>
      </c>
      <c r="B170" s="7">
        <v>0</v>
      </c>
      <c r="C170" s="7">
        <v>11.295215205885222</v>
      </c>
      <c r="D170" s="7">
        <f t="shared" si="2"/>
        <v>11.295215205885222</v>
      </c>
    </row>
    <row r="171" spans="1:4" x14ac:dyDescent="0.25">
      <c r="A171" s="5" t="s">
        <v>107</v>
      </c>
      <c r="B171" s="7">
        <v>0</v>
      </c>
      <c r="C171" s="7">
        <v>11.344587966914936</v>
      </c>
      <c r="D171" s="7">
        <f t="shared" si="2"/>
        <v>11.344587966914936</v>
      </c>
    </row>
    <row r="172" spans="1:4" x14ac:dyDescent="0.25">
      <c r="A172" s="5" t="s">
        <v>20</v>
      </c>
      <c r="B172" s="7">
        <v>0</v>
      </c>
      <c r="C172" s="7">
        <v>2.1076403808604498</v>
      </c>
      <c r="D172" s="7">
        <f t="shared" si="2"/>
        <v>2.1076403808604498</v>
      </c>
    </row>
    <row r="173" spans="1:4" x14ac:dyDescent="0.25">
      <c r="A173" s="5" t="s">
        <v>21</v>
      </c>
      <c r="B173" s="7">
        <v>0</v>
      </c>
      <c r="C173" s="7">
        <v>2.1076403808604498</v>
      </c>
      <c r="D173" s="7">
        <f t="shared" si="2"/>
        <v>2.1076403808604498</v>
      </c>
    </row>
    <row r="174" spans="1:4" x14ac:dyDescent="0.25">
      <c r="A174" s="5" t="s">
        <v>22</v>
      </c>
      <c r="B174" s="7">
        <v>0</v>
      </c>
      <c r="C174" s="7">
        <v>2.1076403808604498</v>
      </c>
      <c r="D174" s="7">
        <f t="shared" si="2"/>
        <v>2.1076403808604498</v>
      </c>
    </row>
    <row r="175" spans="1:4" x14ac:dyDescent="0.25">
      <c r="A175" s="5" t="s">
        <v>23</v>
      </c>
      <c r="B175" s="7">
        <v>0</v>
      </c>
      <c r="C175" s="7">
        <v>2.1076403808604498</v>
      </c>
      <c r="D175" s="7">
        <f t="shared" si="2"/>
        <v>2.1076403808604498</v>
      </c>
    </row>
    <row r="176" spans="1:4" x14ac:dyDescent="0.25">
      <c r="A176" s="5" t="s">
        <v>25</v>
      </c>
      <c r="B176" s="7">
        <v>0</v>
      </c>
      <c r="C176" s="7">
        <v>2.1076403808604498</v>
      </c>
      <c r="D176" s="7">
        <f t="shared" si="2"/>
        <v>2.1076403808604498</v>
      </c>
    </row>
    <row r="177" spans="1:4" x14ac:dyDescent="0.25">
      <c r="A177" s="5" t="s">
        <v>27</v>
      </c>
      <c r="B177" s="7">
        <v>0</v>
      </c>
      <c r="C177" s="7">
        <v>2.1076403808604498</v>
      </c>
      <c r="D177" s="7">
        <f t="shared" si="2"/>
        <v>2.1076403808604498</v>
      </c>
    </row>
    <row r="178" spans="1:4" x14ac:dyDescent="0.25">
      <c r="A178" s="5" t="s">
        <v>28</v>
      </c>
      <c r="B178" s="7">
        <v>0</v>
      </c>
      <c r="C178" s="7">
        <v>2.1076403808604498</v>
      </c>
      <c r="D178" s="7">
        <f t="shared" si="2"/>
        <v>2.1076403808604498</v>
      </c>
    </row>
    <row r="179" spans="1:4" x14ac:dyDescent="0.25">
      <c r="A179" s="5" t="s">
        <v>29</v>
      </c>
      <c r="B179" s="7">
        <v>0</v>
      </c>
      <c r="C179" s="7">
        <v>2.1076403808604498</v>
      </c>
      <c r="D179" s="7">
        <f t="shared" si="2"/>
        <v>2.1076403808604498</v>
      </c>
    </row>
    <row r="180" spans="1:4" x14ac:dyDescent="0.25">
      <c r="A180" s="5" t="s">
        <v>30</v>
      </c>
      <c r="B180" s="7">
        <v>0</v>
      </c>
      <c r="C180" s="7">
        <v>2.1076403808604498</v>
      </c>
      <c r="D180" s="7">
        <f t="shared" si="2"/>
        <v>2.1076403808604498</v>
      </c>
    </row>
    <row r="181" spans="1:4" x14ac:dyDescent="0.25">
      <c r="A181" s="5" t="s">
        <v>34</v>
      </c>
      <c r="B181" s="7">
        <v>0</v>
      </c>
      <c r="C181" s="7">
        <v>2.1076403808604498</v>
      </c>
      <c r="D181" s="7">
        <f t="shared" si="2"/>
        <v>2.1076403808604498</v>
      </c>
    </row>
    <row r="182" spans="1:4" x14ac:dyDescent="0.25">
      <c r="A182" s="5" t="s">
        <v>38</v>
      </c>
      <c r="B182" s="7">
        <v>0</v>
      </c>
      <c r="C182" s="7">
        <v>2.1076403808604498</v>
      </c>
      <c r="D182" s="7">
        <f t="shared" si="2"/>
        <v>2.1076403808604498</v>
      </c>
    </row>
    <row r="183" spans="1:4" x14ac:dyDescent="0.25">
      <c r="A183" s="5" t="s">
        <v>39</v>
      </c>
      <c r="B183" s="7">
        <v>0</v>
      </c>
      <c r="C183" s="7">
        <v>2.1076403808604498</v>
      </c>
      <c r="D183" s="7">
        <f t="shared" si="2"/>
        <v>2.1076403808604498</v>
      </c>
    </row>
    <row r="184" spans="1:4" x14ac:dyDescent="0.25">
      <c r="A184" s="5" t="s">
        <v>40</v>
      </c>
      <c r="B184" s="7">
        <v>0</v>
      </c>
      <c r="C184" s="7">
        <v>2.1076403808604498</v>
      </c>
      <c r="D184" s="7">
        <f t="shared" si="2"/>
        <v>2.1076403808604498</v>
      </c>
    </row>
    <row r="185" spans="1:4" x14ac:dyDescent="0.25">
      <c r="A185" s="5" t="s">
        <v>42</v>
      </c>
      <c r="B185" s="7">
        <v>0</v>
      </c>
      <c r="C185" s="7">
        <v>2.1076403808604498</v>
      </c>
      <c r="D185" s="7">
        <f t="shared" si="2"/>
        <v>2.1076403808604498</v>
      </c>
    </row>
    <row r="186" spans="1:4" x14ac:dyDescent="0.25">
      <c r="A186" s="5" t="s">
        <v>43</v>
      </c>
      <c r="B186" s="7">
        <v>0</v>
      </c>
      <c r="C186" s="7">
        <v>2.1076403808604498</v>
      </c>
      <c r="D186" s="7">
        <f t="shared" si="2"/>
        <v>2.1076403808604498</v>
      </c>
    </row>
    <row r="187" spans="1:4" x14ac:dyDescent="0.25">
      <c r="A187" s="5" t="s">
        <v>44</v>
      </c>
      <c r="B187" s="7">
        <v>0</v>
      </c>
      <c r="C187" s="7">
        <v>2.1076403808604498</v>
      </c>
      <c r="D187" s="7">
        <f t="shared" si="2"/>
        <v>2.1076403808604498</v>
      </c>
    </row>
    <row r="188" spans="1:4" x14ac:dyDescent="0.25">
      <c r="A188" s="5" t="s">
        <v>46</v>
      </c>
      <c r="B188" s="7">
        <v>0</v>
      </c>
      <c r="C188" s="7">
        <v>2.1076403808604498</v>
      </c>
      <c r="D188" s="7">
        <f t="shared" si="2"/>
        <v>2.1076403808604498</v>
      </c>
    </row>
    <row r="189" spans="1:4" x14ac:dyDescent="0.25">
      <c r="A189" s="5" t="s">
        <v>120</v>
      </c>
      <c r="B189" s="7">
        <v>0</v>
      </c>
      <c r="C189" s="7">
        <v>14.899744319503037</v>
      </c>
      <c r="D189" s="7">
        <f t="shared" si="2"/>
        <v>14.899744319503037</v>
      </c>
    </row>
    <row r="190" spans="1:4" x14ac:dyDescent="0.25">
      <c r="A190" s="5" t="s">
        <v>123</v>
      </c>
      <c r="B190" s="7">
        <v>0</v>
      </c>
      <c r="C190" s="7">
        <v>-0.1321646846815602</v>
      </c>
      <c r="D190" s="7">
        <f t="shared" si="2"/>
        <v>-0.1321646846815602</v>
      </c>
    </row>
  </sheetData>
  <pageMargins left="0.511811024" right="0.511811024" top="0.78740157499999996" bottom="0.78740157499999996" header="0.31496062000000002" footer="0.31496062000000002"/>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A66C8-F557-48EC-B898-6CBD1CDDF9C5}">
  <sheetPr codeName="Planilha3"/>
  <dimension ref="A2:G168"/>
  <sheetViews>
    <sheetView zoomScaleNormal="100" workbookViewId="0">
      <selection activeCell="B14" sqref="B14"/>
    </sheetView>
  </sheetViews>
  <sheetFormatPr defaultColWidth="9.1796875" defaultRowHeight="12.5" x14ac:dyDescent="0.25"/>
  <cols>
    <col min="1" max="1" width="40.54296875" style="1" customWidth="1"/>
    <col min="2" max="2" width="36.453125" style="1" bestFit="1" customWidth="1"/>
    <col min="3" max="3" width="11.54296875" style="1" bestFit="1" customWidth="1"/>
    <col min="4" max="4" width="9.1796875" style="1"/>
    <col min="5" max="5" width="41.81640625" style="1" customWidth="1"/>
    <col min="6" max="16384" width="9.1796875" style="1"/>
  </cols>
  <sheetData>
    <row r="2" spans="1:7" ht="15" customHeight="1" x14ac:dyDescent="0.3">
      <c r="B2" s="2" t="str">
        <f>Índice!A8</f>
        <v>MÊS DE COMPETÊNCIA: Junho de 2024</v>
      </c>
      <c r="C2" s="3"/>
      <c r="G2" s="3"/>
    </row>
    <row r="3" spans="1:7" ht="15" customHeight="1" x14ac:dyDescent="0.3">
      <c r="B3" s="2"/>
      <c r="C3" s="3"/>
      <c r="G3" s="3"/>
    </row>
    <row r="5" spans="1:7" ht="13" x14ac:dyDescent="0.3">
      <c r="A5" s="2" t="s">
        <v>946</v>
      </c>
    </row>
    <row r="8" spans="1:7" ht="13" x14ac:dyDescent="0.3">
      <c r="A8" s="4" t="s">
        <v>1</v>
      </c>
      <c r="B8" s="6" t="s">
        <v>597</v>
      </c>
    </row>
    <row r="9" spans="1:7" x14ac:dyDescent="0.25">
      <c r="A9" s="10" t="s">
        <v>198</v>
      </c>
      <c r="B9" s="23">
        <v>1093038.6962287216</v>
      </c>
      <c r="E9" s="18"/>
    </row>
    <row r="10" spans="1:7" x14ac:dyDescent="0.25">
      <c r="A10" s="12" t="s">
        <v>56</v>
      </c>
      <c r="B10" s="27">
        <v>0</v>
      </c>
    </row>
    <row r="11" spans="1:7" x14ac:dyDescent="0.25">
      <c r="A11" s="7" t="s">
        <v>164</v>
      </c>
      <c r="B11" s="27">
        <v>0</v>
      </c>
      <c r="E11" s="18"/>
    </row>
    <row r="12" spans="1:7" x14ac:dyDescent="0.25">
      <c r="A12" s="7" t="s">
        <v>165</v>
      </c>
      <c r="B12" s="27">
        <v>0</v>
      </c>
      <c r="E12" s="17"/>
    </row>
    <row r="13" spans="1:7" x14ac:dyDescent="0.25">
      <c r="A13" s="7" t="s">
        <v>166</v>
      </c>
      <c r="B13" s="27">
        <v>0</v>
      </c>
    </row>
    <row r="14" spans="1:7" x14ac:dyDescent="0.25">
      <c r="A14" s="7" t="s">
        <v>143</v>
      </c>
      <c r="B14" s="27">
        <v>0</v>
      </c>
    </row>
    <row r="15" spans="1:7" x14ac:dyDescent="0.25">
      <c r="A15" s="7" t="s">
        <v>163</v>
      </c>
      <c r="B15" s="27">
        <v>0</v>
      </c>
    </row>
    <row r="16" spans="1:7" x14ac:dyDescent="0.25">
      <c r="A16" s="7" t="s">
        <v>461</v>
      </c>
      <c r="B16" s="27">
        <v>0</v>
      </c>
    </row>
    <row r="17" spans="1:2" x14ac:dyDescent="0.25">
      <c r="A17" s="7" t="s">
        <v>103</v>
      </c>
      <c r="B17" s="27">
        <v>0</v>
      </c>
    </row>
    <row r="18" spans="1:2" x14ac:dyDescent="0.25">
      <c r="A18" s="7" t="s">
        <v>138</v>
      </c>
      <c r="B18" s="27">
        <v>0</v>
      </c>
    </row>
    <row r="19" spans="1:2" x14ac:dyDescent="0.25">
      <c r="A19" s="7" t="s">
        <v>167</v>
      </c>
      <c r="B19" s="27">
        <v>0</v>
      </c>
    </row>
    <row r="20" spans="1:2" x14ac:dyDescent="0.25">
      <c r="A20" s="7" t="s">
        <v>89</v>
      </c>
      <c r="B20" s="27">
        <v>0</v>
      </c>
    </row>
    <row r="21" spans="1:2" x14ac:dyDescent="0.25">
      <c r="A21" s="7" t="s">
        <v>96</v>
      </c>
      <c r="B21" s="27">
        <v>0</v>
      </c>
    </row>
    <row r="22" spans="1:2" x14ac:dyDescent="0.25">
      <c r="A22" s="12" t="s">
        <v>144</v>
      </c>
      <c r="B22" s="27">
        <v>0</v>
      </c>
    </row>
    <row r="23" spans="1:2" x14ac:dyDescent="0.25">
      <c r="A23" s="7" t="s">
        <v>78</v>
      </c>
      <c r="B23" s="27">
        <v>0</v>
      </c>
    </row>
    <row r="24" spans="1:2" x14ac:dyDescent="0.25">
      <c r="A24" s="7" t="s">
        <v>168</v>
      </c>
      <c r="B24" s="27">
        <v>0</v>
      </c>
    </row>
    <row r="25" spans="1:2" x14ac:dyDescent="0.25">
      <c r="A25" s="7" t="s">
        <v>169</v>
      </c>
      <c r="B25" s="27">
        <v>0</v>
      </c>
    </row>
    <row r="26" spans="1:2" x14ac:dyDescent="0.25">
      <c r="A26" s="7" t="s">
        <v>14</v>
      </c>
      <c r="B26" s="27">
        <v>0</v>
      </c>
    </row>
    <row r="27" spans="1:2" x14ac:dyDescent="0.25">
      <c r="A27" s="7" t="s">
        <v>72</v>
      </c>
      <c r="B27" s="27">
        <v>0</v>
      </c>
    </row>
    <row r="28" spans="1:2" x14ac:dyDescent="0.25">
      <c r="A28" s="7" t="s">
        <v>74</v>
      </c>
      <c r="B28" s="27">
        <v>0</v>
      </c>
    </row>
    <row r="29" spans="1:2" x14ac:dyDescent="0.25">
      <c r="A29" s="7" t="s">
        <v>170</v>
      </c>
      <c r="B29" s="27">
        <v>0</v>
      </c>
    </row>
    <row r="30" spans="1:2" x14ac:dyDescent="0.25">
      <c r="A30" s="7" t="s">
        <v>93</v>
      </c>
      <c r="B30" s="27">
        <v>0</v>
      </c>
    </row>
    <row r="31" spans="1:2" x14ac:dyDescent="0.25">
      <c r="A31" s="7" t="s">
        <v>57</v>
      </c>
      <c r="B31" s="27">
        <v>0</v>
      </c>
    </row>
    <row r="32" spans="1:2" x14ac:dyDescent="0.25">
      <c r="A32" s="7" t="s">
        <v>171</v>
      </c>
      <c r="B32" s="27">
        <v>0</v>
      </c>
    </row>
    <row r="33" spans="1:2" x14ac:dyDescent="0.25">
      <c r="A33" s="7" t="s">
        <v>49</v>
      </c>
      <c r="B33" s="27">
        <v>0</v>
      </c>
    </row>
    <row r="34" spans="1:2" x14ac:dyDescent="0.25">
      <c r="A34" s="7" t="s">
        <v>119</v>
      </c>
      <c r="B34" s="27">
        <v>0</v>
      </c>
    </row>
    <row r="35" spans="1:2" x14ac:dyDescent="0.25">
      <c r="A35" s="7" t="s">
        <v>98</v>
      </c>
      <c r="B35" s="27">
        <v>0</v>
      </c>
    </row>
    <row r="36" spans="1:2" x14ac:dyDescent="0.25">
      <c r="A36" s="7" t="s">
        <v>172</v>
      </c>
      <c r="B36" s="27">
        <v>0</v>
      </c>
    </row>
    <row r="37" spans="1:2" x14ac:dyDescent="0.25">
      <c r="A37" s="7" t="s">
        <v>100</v>
      </c>
      <c r="B37" s="27">
        <v>0</v>
      </c>
    </row>
    <row r="38" spans="1:2" x14ac:dyDescent="0.25">
      <c r="A38" s="7" t="s">
        <v>455</v>
      </c>
      <c r="B38" s="27">
        <v>0</v>
      </c>
    </row>
    <row r="39" spans="1:2" x14ac:dyDescent="0.25">
      <c r="A39" s="7" t="s">
        <v>75</v>
      </c>
      <c r="B39" s="27">
        <v>0</v>
      </c>
    </row>
    <row r="40" spans="1:2" x14ac:dyDescent="0.25">
      <c r="A40" s="7" t="s">
        <v>109</v>
      </c>
      <c r="B40" s="27">
        <v>0</v>
      </c>
    </row>
    <row r="41" spans="1:2" x14ac:dyDescent="0.25">
      <c r="A41" s="7" t="s">
        <v>208</v>
      </c>
      <c r="B41" s="27">
        <v>-350677.3120770019</v>
      </c>
    </row>
    <row r="42" spans="1:2" x14ac:dyDescent="0.25">
      <c r="A42" s="7" t="s">
        <v>145</v>
      </c>
      <c r="B42" s="27">
        <v>0</v>
      </c>
    </row>
    <row r="43" spans="1:2" x14ac:dyDescent="0.25">
      <c r="A43" s="7" t="s">
        <v>139</v>
      </c>
      <c r="B43" s="27">
        <v>0</v>
      </c>
    </row>
    <row r="44" spans="1:2" x14ac:dyDescent="0.25">
      <c r="A44" s="7" t="s">
        <v>146</v>
      </c>
      <c r="B44" s="27">
        <v>0</v>
      </c>
    </row>
    <row r="45" spans="1:2" x14ac:dyDescent="0.25">
      <c r="A45" s="7" t="s">
        <v>173</v>
      </c>
      <c r="B45" s="27">
        <v>0</v>
      </c>
    </row>
    <row r="46" spans="1:2" x14ac:dyDescent="0.25">
      <c r="A46" s="7" t="s">
        <v>174</v>
      </c>
      <c r="B46" s="27">
        <v>0</v>
      </c>
    </row>
    <row r="47" spans="1:2" x14ac:dyDescent="0.25">
      <c r="A47" s="7" t="s">
        <v>87</v>
      </c>
      <c r="B47" s="27">
        <v>0</v>
      </c>
    </row>
    <row r="48" spans="1:2" x14ac:dyDescent="0.25">
      <c r="A48" s="7" t="s">
        <v>147</v>
      </c>
      <c r="B48" s="27">
        <v>0</v>
      </c>
    </row>
    <row r="49" spans="1:2" x14ac:dyDescent="0.25">
      <c r="A49" s="7" t="s">
        <v>175</v>
      </c>
      <c r="B49" s="27">
        <v>0</v>
      </c>
    </row>
    <row r="50" spans="1:2" x14ac:dyDescent="0.25">
      <c r="A50" s="7" t="s">
        <v>64</v>
      </c>
      <c r="B50" s="27">
        <v>0</v>
      </c>
    </row>
    <row r="51" spans="1:2" x14ac:dyDescent="0.25">
      <c r="A51" s="7" t="s">
        <v>94</v>
      </c>
      <c r="B51" s="27">
        <v>0</v>
      </c>
    </row>
    <row r="52" spans="1:2" x14ac:dyDescent="0.25">
      <c r="A52" s="7" t="s">
        <v>176</v>
      </c>
      <c r="B52" s="27">
        <v>0</v>
      </c>
    </row>
    <row r="53" spans="1:2" x14ac:dyDescent="0.25">
      <c r="A53" s="7" t="s">
        <v>127</v>
      </c>
      <c r="B53" s="27">
        <v>0</v>
      </c>
    </row>
    <row r="54" spans="1:2" x14ac:dyDescent="0.25">
      <c r="A54" s="7" t="s">
        <v>177</v>
      </c>
      <c r="B54" s="27">
        <v>0</v>
      </c>
    </row>
    <row r="55" spans="1:2" x14ac:dyDescent="0.25">
      <c r="A55" s="7" t="s">
        <v>148</v>
      </c>
      <c r="B55" s="27">
        <v>0</v>
      </c>
    </row>
    <row r="56" spans="1:2" x14ac:dyDescent="0.25">
      <c r="A56" s="7" t="s">
        <v>149</v>
      </c>
      <c r="B56" s="27">
        <v>0</v>
      </c>
    </row>
    <row r="57" spans="1:2" x14ac:dyDescent="0.25">
      <c r="A57" s="7" t="s">
        <v>60</v>
      </c>
      <c r="B57" s="27">
        <v>0</v>
      </c>
    </row>
    <row r="58" spans="1:2" x14ac:dyDescent="0.25">
      <c r="A58" s="7" t="s">
        <v>178</v>
      </c>
      <c r="B58" s="27">
        <v>0</v>
      </c>
    </row>
    <row r="59" spans="1:2" x14ac:dyDescent="0.25">
      <c r="A59" s="7" t="s">
        <v>90</v>
      </c>
      <c r="B59" s="27">
        <v>0</v>
      </c>
    </row>
    <row r="60" spans="1:2" x14ac:dyDescent="0.25">
      <c r="A60" s="7" t="s">
        <v>150</v>
      </c>
      <c r="B60" s="27">
        <v>0</v>
      </c>
    </row>
    <row r="61" spans="1:2" x14ac:dyDescent="0.25">
      <c r="A61" s="7" t="s">
        <v>70</v>
      </c>
      <c r="B61" s="27">
        <v>0</v>
      </c>
    </row>
    <row r="62" spans="1:2" x14ac:dyDescent="0.25">
      <c r="A62" s="7" t="s">
        <v>151</v>
      </c>
      <c r="B62" s="27">
        <v>0</v>
      </c>
    </row>
    <row r="63" spans="1:2" x14ac:dyDescent="0.25">
      <c r="A63" s="7" t="s">
        <v>179</v>
      </c>
      <c r="B63" s="27">
        <v>0</v>
      </c>
    </row>
    <row r="64" spans="1:2" x14ac:dyDescent="0.25">
      <c r="A64" s="7" t="s">
        <v>180</v>
      </c>
      <c r="B64" s="27">
        <v>0</v>
      </c>
    </row>
    <row r="65" spans="1:2" x14ac:dyDescent="0.25">
      <c r="A65" s="12" t="s">
        <v>101</v>
      </c>
      <c r="B65" s="27">
        <v>0</v>
      </c>
    </row>
    <row r="66" spans="1:2" x14ac:dyDescent="0.25">
      <c r="A66" s="7" t="s">
        <v>121</v>
      </c>
      <c r="B66" s="27">
        <v>0</v>
      </c>
    </row>
    <row r="67" spans="1:2" x14ac:dyDescent="0.25">
      <c r="A67" s="7" t="s">
        <v>141</v>
      </c>
      <c r="B67" s="27">
        <v>0</v>
      </c>
    </row>
    <row r="68" spans="1:2" x14ac:dyDescent="0.25">
      <c r="A68" s="7" t="s">
        <v>9</v>
      </c>
      <c r="B68" s="27">
        <v>0</v>
      </c>
    </row>
    <row r="69" spans="1:2" x14ac:dyDescent="0.25">
      <c r="A69" s="7" t="s">
        <v>181</v>
      </c>
      <c r="B69" s="27">
        <v>0</v>
      </c>
    </row>
    <row r="70" spans="1:2" x14ac:dyDescent="0.25">
      <c r="A70" s="7" t="s">
        <v>152</v>
      </c>
      <c r="B70" s="27">
        <v>0</v>
      </c>
    </row>
    <row r="71" spans="1:2" x14ac:dyDescent="0.25">
      <c r="A71" s="7" t="s">
        <v>55</v>
      </c>
      <c r="B71" s="27">
        <v>0</v>
      </c>
    </row>
    <row r="72" spans="1:2" x14ac:dyDescent="0.25">
      <c r="A72" s="7" t="s">
        <v>124</v>
      </c>
      <c r="B72" s="27">
        <v>0</v>
      </c>
    </row>
    <row r="73" spans="1:2" x14ac:dyDescent="0.25">
      <c r="A73" s="7" t="s">
        <v>153</v>
      </c>
      <c r="B73" s="27">
        <v>0</v>
      </c>
    </row>
    <row r="74" spans="1:2" x14ac:dyDescent="0.25">
      <c r="A74" s="7" t="s">
        <v>122</v>
      </c>
      <c r="B74" s="27">
        <v>0</v>
      </c>
    </row>
    <row r="75" spans="1:2" x14ac:dyDescent="0.25">
      <c r="A75" s="7" t="s">
        <v>15</v>
      </c>
      <c r="B75" s="27">
        <v>0</v>
      </c>
    </row>
    <row r="76" spans="1:2" x14ac:dyDescent="0.25">
      <c r="A76" s="7" t="s">
        <v>449</v>
      </c>
      <c r="B76" s="27">
        <v>0</v>
      </c>
    </row>
    <row r="77" spans="1:2" x14ac:dyDescent="0.25">
      <c r="A77" s="7" t="s">
        <v>182</v>
      </c>
      <c r="B77" s="27">
        <v>0</v>
      </c>
    </row>
    <row r="78" spans="1:2" x14ac:dyDescent="0.25">
      <c r="A78" s="7" t="s">
        <v>105</v>
      </c>
      <c r="B78" s="27">
        <v>0</v>
      </c>
    </row>
    <row r="79" spans="1:2" x14ac:dyDescent="0.25">
      <c r="A79" s="7" t="s">
        <v>51</v>
      </c>
      <c r="B79" s="27">
        <v>0</v>
      </c>
    </row>
    <row r="80" spans="1:2" x14ac:dyDescent="0.25">
      <c r="A80" s="7" t="s">
        <v>459</v>
      </c>
      <c r="B80" s="27">
        <v>0</v>
      </c>
    </row>
    <row r="81" spans="1:2" x14ac:dyDescent="0.25">
      <c r="A81" s="7" t="s">
        <v>73</v>
      </c>
      <c r="B81" s="27">
        <v>0</v>
      </c>
    </row>
    <row r="82" spans="1:2" x14ac:dyDescent="0.25">
      <c r="A82" s="7" t="s">
        <v>447</v>
      </c>
      <c r="B82" s="27">
        <v>-367392.44706152554</v>
      </c>
    </row>
    <row r="83" spans="1:2" x14ac:dyDescent="0.25">
      <c r="A83" s="7" t="s">
        <v>61</v>
      </c>
      <c r="B83" s="27">
        <v>0</v>
      </c>
    </row>
    <row r="84" spans="1:2" x14ac:dyDescent="0.25">
      <c r="A84" s="7" t="s">
        <v>53</v>
      </c>
      <c r="B84" s="27">
        <v>0</v>
      </c>
    </row>
    <row r="85" spans="1:2" x14ac:dyDescent="0.25">
      <c r="A85" s="7" t="s">
        <v>154</v>
      </c>
      <c r="B85" s="27">
        <v>0</v>
      </c>
    </row>
    <row r="86" spans="1:2" x14ac:dyDescent="0.25">
      <c r="A86" s="7" t="s">
        <v>86</v>
      </c>
      <c r="B86" s="27">
        <v>0</v>
      </c>
    </row>
    <row r="87" spans="1:2" x14ac:dyDescent="0.25">
      <c r="A87" s="7" t="s">
        <v>155</v>
      </c>
      <c r="B87" s="27">
        <v>0</v>
      </c>
    </row>
    <row r="88" spans="1:2" x14ac:dyDescent="0.25">
      <c r="A88" s="7" t="s">
        <v>80</v>
      </c>
      <c r="B88" s="27">
        <v>0</v>
      </c>
    </row>
    <row r="89" spans="1:2" x14ac:dyDescent="0.25">
      <c r="A89" s="7" t="s">
        <v>12</v>
      </c>
      <c r="B89" s="27">
        <v>0</v>
      </c>
    </row>
    <row r="90" spans="1:2" x14ac:dyDescent="0.25">
      <c r="A90" s="7" t="s">
        <v>125</v>
      </c>
      <c r="B90" s="27">
        <v>0</v>
      </c>
    </row>
    <row r="91" spans="1:2" x14ac:dyDescent="0.25">
      <c r="A91" s="7" t="s">
        <v>81</v>
      </c>
      <c r="B91" s="27">
        <v>0</v>
      </c>
    </row>
    <row r="92" spans="1:2" x14ac:dyDescent="0.25">
      <c r="A92" s="7" t="s">
        <v>137</v>
      </c>
      <c r="B92" s="27">
        <v>0</v>
      </c>
    </row>
    <row r="93" spans="1:2" x14ac:dyDescent="0.25">
      <c r="A93" s="7" t="s">
        <v>68</v>
      </c>
      <c r="B93" s="27">
        <v>0</v>
      </c>
    </row>
    <row r="94" spans="1:2" x14ac:dyDescent="0.25">
      <c r="A94" s="7" t="s">
        <v>91</v>
      </c>
      <c r="B94" s="27">
        <v>0</v>
      </c>
    </row>
    <row r="95" spans="1:2" x14ac:dyDescent="0.25">
      <c r="A95" s="7" t="s">
        <v>183</v>
      </c>
      <c r="B95" s="27">
        <v>0</v>
      </c>
    </row>
    <row r="96" spans="1:2" x14ac:dyDescent="0.25">
      <c r="A96" s="7" t="s">
        <v>130</v>
      </c>
      <c r="B96" s="27">
        <v>0</v>
      </c>
    </row>
    <row r="97" spans="1:2" x14ac:dyDescent="0.25">
      <c r="A97" s="7" t="s">
        <v>7</v>
      </c>
      <c r="B97" s="27">
        <v>0</v>
      </c>
    </row>
    <row r="98" spans="1:2" x14ac:dyDescent="0.25">
      <c r="A98" s="7" t="s">
        <v>82</v>
      </c>
      <c r="B98" s="27">
        <v>0</v>
      </c>
    </row>
    <row r="99" spans="1:2" x14ac:dyDescent="0.25">
      <c r="A99" s="7" t="s">
        <v>156</v>
      </c>
      <c r="B99" s="27">
        <v>0</v>
      </c>
    </row>
    <row r="100" spans="1:2" x14ac:dyDescent="0.25">
      <c r="A100" s="7" t="s">
        <v>157</v>
      </c>
      <c r="B100" s="27">
        <v>0</v>
      </c>
    </row>
    <row r="101" spans="1:2" x14ac:dyDescent="0.25">
      <c r="A101" s="7" t="s">
        <v>184</v>
      </c>
      <c r="B101" s="27">
        <v>0</v>
      </c>
    </row>
    <row r="102" spans="1:2" x14ac:dyDescent="0.25">
      <c r="A102" s="7" t="s">
        <v>99</v>
      </c>
      <c r="B102" s="27">
        <v>0</v>
      </c>
    </row>
    <row r="103" spans="1:2" x14ac:dyDescent="0.25">
      <c r="A103" s="7" t="s">
        <v>185</v>
      </c>
      <c r="B103" s="27">
        <v>0</v>
      </c>
    </row>
    <row r="104" spans="1:2" x14ac:dyDescent="0.25">
      <c r="A104" s="7" t="s">
        <v>463</v>
      </c>
      <c r="B104" s="27">
        <v>0</v>
      </c>
    </row>
    <row r="105" spans="1:2" x14ac:dyDescent="0.25">
      <c r="A105" s="7" t="s">
        <v>10</v>
      </c>
      <c r="B105" s="27">
        <v>0</v>
      </c>
    </row>
    <row r="106" spans="1:2" x14ac:dyDescent="0.25">
      <c r="A106" s="7" t="s">
        <v>76</v>
      </c>
      <c r="B106" s="27">
        <v>0</v>
      </c>
    </row>
    <row r="107" spans="1:2" x14ac:dyDescent="0.25">
      <c r="A107" s="7" t="s">
        <v>17</v>
      </c>
      <c r="B107" s="27">
        <v>0</v>
      </c>
    </row>
    <row r="108" spans="1:2" x14ac:dyDescent="0.25">
      <c r="A108" s="7" t="s">
        <v>132</v>
      </c>
      <c r="B108" s="27">
        <v>0</v>
      </c>
    </row>
    <row r="109" spans="1:2" x14ac:dyDescent="0.25">
      <c r="A109" s="7" t="s">
        <v>186</v>
      </c>
      <c r="B109" s="27">
        <v>0</v>
      </c>
    </row>
    <row r="110" spans="1:2" x14ac:dyDescent="0.25">
      <c r="A110" s="7" t="s">
        <v>50</v>
      </c>
      <c r="B110" s="27">
        <v>0</v>
      </c>
    </row>
    <row r="111" spans="1:2" x14ac:dyDescent="0.25">
      <c r="A111" s="12" t="s">
        <v>187</v>
      </c>
      <c r="B111" s="27">
        <v>0</v>
      </c>
    </row>
    <row r="112" spans="1:2" x14ac:dyDescent="0.25">
      <c r="A112" s="7" t="s">
        <v>436</v>
      </c>
      <c r="B112" s="27">
        <v>0</v>
      </c>
    </row>
    <row r="113" spans="1:2" x14ac:dyDescent="0.25">
      <c r="A113" s="7" t="s">
        <v>11</v>
      </c>
      <c r="B113" s="27">
        <v>0</v>
      </c>
    </row>
    <row r="114" spans="1:2" x14ac:dyDescent="0.25">
      <c r="A114" s="7" t="s">
        <v>158</v>
      </c>
      <c r="B114" s="27">
        <v>0</v>
      </c>
    </row>
    <row r="115" spans="1:2" x14ac:dyDescent="0.25">
      <c r="A115" s="7" t="s">
        <v>3</v>
      </c>
      <c r="B115" s="27">
        <v>0</v>
      </c>
    </row>
    <row r="116" spans="1:2" x14ac:dyDescent="0.25">
      <c r="A116" s="7" t="s">
        <v>71</v>
      </c>
      <c r="B116" s="27">
        <v>0</v>
      </c>
    </row>
    <row r="117" spans="1:2" x14ac:dyDescent="0.25">
      <c r="A117" s="7" t="s">
        <v>65</v>
      </c>
      <c r="B117" s="27">
        <v>0</v>
      </c>
    </row>
    <row r="118" spans="1:2" x14ac:dyDescent="0.25">
      <c r="A118" s="7" t="s">
        <v>69</v>
      </c>
      <c r="B118" s="27">
        <v>0</v>
      </c>
    </row>
    <row r="119" spans="1:2" x14ac:dyDescent="0.25">
      <c r="A119" s="7" t="s">
        <v>19</v>
      </c>
      <c r="B119" s="27">
        <v>0</v>
      </c>
    </row>
    <row r="120" spans="1:2" x14ac:dyDescent="0.25">
      <c r="A120" s="7" t="s">
        <v>5</v>
      </c>
      <c r="B120" s="27">
        <v>0</v>
      </c>
    </row>
    <row r="121" spans="1:2" x14ac:dyDescent="0.25">
      <c r="A121" s="7" t="s">
        <v>188</v>
      </c>
      <c r="B121" s="27">
        <v>0</v>
      </c>
    </row>
    <row r="122" spans="1:2" x14ac:dyDescent="0.25">
      <c r="A122" s="7" t="s">
        <v>85</v>
      </c>
      <c r="B122" s="27">
        <v>0</v>
      </c>
    </row>
    <row r="123" spans="1:2" x14ac:dyDescent="0.25">
      <c r="A123" s="7" t="s">
        <v>189</v>
      </c>
      <c r="B123" s="27">
        <v>0</v>
      </c>
    </row>
    <row r="124" spans="1:2" x14ac:dyDescent="0.25">
      <c r="A124" s="7" t="s">
        <v>59</v>
      </c>
      <c r="B124" s="27">
        <v>0</v>
      </c>
    </row>
    <row r="125" spans="1:2" x14ac:dyDescent="0.25">
      <c r="A125" s="7" t="s">
        <v>131</v>
      </c>
      <c r="B125" s="27">
        <v>0</v>
      </c>
    </row>
    <row r="126" spans="1:2" x14ac:dyDescent="0.25">
      <c r="A126" s="7" t="s">
        <v>210</v>
      </c>
      <c r="B126" s="27">
        <v>0</v>
      </c>
    </row>
    <row r="127" spans="1:2" x14ac:dyDescent="0.25">
      <c r="A127" s="7" t="s">
        <v>6</v>
      </c>
      <c r="B127" s="27">
        <v>0</v>
      </c>
    </row>
    <row r="128" spans="1:2" x14ac:dyDescent="0.25">
      <c r="A128" s="7" t="s">
        <v>8</v>
      </c>
      <c r="B128" s="27">
        <v>0</v>
      </c>
    </row>
    <row r="129" spans="1:2" x14ac:dyDescent="0.25">
      <c r="A129" s="7" t="s">
        <v>190</v>
      </c>
      <c r="B129" s="27">
        <v>0</v>
      </c>
    </row>
    <row r="130" spans="1:2" x14ac:dyDescent="0.25">
      <c r="A130" s="7" t="s">
        <v>106</v>
      </c>
      <c r="B130" s="27">
        <v>0</v>
      </c>
    </row>
    <row r="131" spans="1:2" x14ac:dyDescent="0.25">
      <c r="A131" s="7" t="s">
        <v>346</v>
      </c>
      <c r="B131" s="27">
        <v>0</v>
      </c>
    </row>
    <row r="132" spans="1:2" x14ac:dyDescent="0.25">
      <c r="A132" s="7" t="s">
        <v>191</v>
      </c>
      <c r="B132" s="27">
        <v>0</v>
      </c>
    </row>
    <row r="133" spans="1:2" x14ac:dyDescent="0.25">
      <c r="A133" s="7" t="s">
        <v>16</v>
      </c>
      <c r="B133" s="27">
        <v>0</v>
      </c>
    </row>
    <row r="134" spans="1:2" x14ac:dyDescent="0.25">
      <c r="A134" s="7" t="s">
        <v>159</v>
      </c>
      <c r="B134" s="27">
        <v>0</v>
      </c>
    </row>
    <row r="135" spans="1:2" x14ac:dyDescent="0.25">
      <c r="A135" s="7" t="s">
        <v>192</v>
      </c>
      <c r="B135" s="27">
        <v>0</v>
      </c>
    </row>
    <row r="136" spans="1:2" x14ac:dyDescent="0.25">
      <c r="A136" s="7" t="s">
        <v>160</v>
      </c>
      <c r="B136" s="27">
        <v>0</v>
      </c>
    </row>
    <row r="137" spans="1:2" x14ac:dyDescent="0.25">
      <c r="A137" s="7" t="s">
        <v>84</v>
      </c>
      <c r="B137" s="27">
        <v>0</v>
      </c>
    </row>
    <row r="138" spans="1:2" x14ac:dyDescent="0.25">
      <c r="A138" s="7" t="s">
        <v>77</v>
      </c>
      <c r="B138" s="27">
        <v>0</v>
      </c>
    </row>
    <row r="139" spans="1:2" x14ac:dyDescent="0.25">
      <c r="A139" s="7" t="s">
        <v>126</v>
      </c>
      <c r="B139" s="27">
        <v>0</v>
      </c>
    </row>
    <row r="140" spans="1:2" x14ac:dyDescent="0.25">
      <c r="A140" s="12" t="s">
        <v>129</v>
      </c>
      <c r="B140" s="27">
        <v>-374968.93709019432</v>
      </c>
    </row>
    <row r="141" spans="1:2" x14ac:dyDescent="0.25">
      <c r="A141" s="7" t="s">
        <v>4</v>
      </c>
      <c r="B141" s="27">
        <v>0</v>
      </c>
    </row>
    <row r="142" spans="1:2" x14ac:dyDescent="0.25">
      <c r="A142" s="7" t="s">
        <v>453</v>
      </c>
      <c r="B142" s="27">
        <v>0</v>
      </c>
    </row>
    <row r="143" spans="1:2" x14ac:dyDescent="0.25">
      <c r="A143" s="7" t="s">
        <v>83</v>
      </c>
      <c r="B143" s="27">
        <v>0</v>
      </c>
    </row>
    <row r="144" spans="1:2" x14ac:dyDescent="0.25">
      <c r="A144" s="7" t="s">
        <v>52</v>
      </c>
      <c r="B144" s="27">
        <v>0</v>
      </c>
    </row>
    <row r="145" spans="1:5" x14ac:dyDescent="0.25">
      <c r="A145" s="7" t="s">
        <v>58</v>
      </c>
      <c r="B145" s="27">
        <v>0</v>
      </c>
    </row>
    <row r="146" spans="1:5" x14ac:dyDescent="0.25">
      <c r="A146" s="7" t="s">
        <v>193</v>
      </c>
      <c r="B146" s="27">
        <v>0</v>
      </c>
    </row>
    <row r="147" spans="1:5" x14ac:dyDescent="0.25">
      <c r="A147" s="7" t="s">
        <v>63</v>
      </c>
      <c r="B147" s="27">
        <v>0</v>
      </c>
    </row>
    <row r="148" spans="1:5" x14ac:dyDescent="0.25">
      <c r="A148" s="7" t="s">
        <v>194</v>
      </c>
      <c r="B148" s="27">
        <v>0</v>
      </c>
    </row>
    <row r="149" spans="1:5" x14ac:dyDescent="0.25">
      <c r="A149" s="7" t="s">
        <v>140</v>
      </c>
      <c r="B149" s="27">
        <v>0</v>
      </c>
    </row>
    <row r="150" spans="1:5" x14ac:dyDescent="0.25">
      <c r="A150" s="7" t="s">
        <v>161</v>
      </c>
      <c r="B150" s="27">
        <v>0</v>
      </c>
    </row>
    <row r="151" spans="1:5" x14ac:dyDescent="0.25">
      <c r="A151" s="7" t="s">
        <v>108</v>
      </c>
      <c r="B151" s="27">
        <v>0</v>
      </c>
    </row>
    <row r="152" spans="1:5" x14ac:dyDescent="0.25">
      <c r="A152" s="7" t="s">
        <v>162</v>
      </c>
      <c r="B152" s="27">
        <v>0</v>
      </c>
    </row>
    <row r="153" spans="1:5" x14ac:dyDescent="0.25">
      <c r="A153" s="7" t="s">
        <v>18</v>
      </c>
      <c r="B153" s="27">
        <v>0</v>
      </c>
    </row>
    <row r="154" spans="1:5" x14ac:dyDescent="0.25">
      <c r="A154" s="7" t="s">
        <v>13</v>
      </c>
      <c r="B154" s="27">
        <v>0</v>
      </c>
    </row>
    <row r="155" spans="1:5" x14ac:dyDescent="0.25">
      <c r="A155" s="7" t="s">
        <v>79</v>
      </c>
      <c r="B155" s="27">
        <v>0</v>
      </c>
    </row>
    <row r="156" spans="1:5" x14ac:dyDescent="0.25">
      <c r="A156" s="7" t="s">
        <v>195</v>
      </c>
      <c r="B156" s="27">
        <v>0</v>
      </c>
    </row>
    <row r="157" spans="1:5" x14ac:dyDescent="0.25">
      <c r="A157" s="7" t="s">
        <v>88</v>
      </c>
      <c r="B157" s="27">
        <v>0</v>
      </c>
      <c r="E157" s="18"/>
    </row>
    <row r="158" spans="1:5" x14ac:dyDescent="0.25">
      <c r="A158" s="7" t="s">
        <v>67</v>
      </c>
      <c r="B158" s="27">
        <v>0</v>
      </c>
    </row>
    <row r="159" spans="1:5" x14ac:dyDescent="0.25">
      <c r="A159" s="7" t="s">
        <v>196</v>
      </c>
      <c r="B159" s="27">
        <v>0</v>
      </c>
    </row>
    <row r="160" spans="1:5" x14ac:dyDescent="0.25">
      <c r="A160" s="7" t="s">
        <v>199</v>
      </c>
      <c r="B160" s="27">
        <v>0</v>
      </c>
    </row>
    <row r="161" spans="1:2" x14ac:dyDescent="0.25">
      <c r="A161" s="7" t="s">
        <v>128</v>
      </c>
      <c r="B161" s="27">
        <v>0</v>
      </c>
    </row>
    <row r="162" spans="1:2" x14ac:dyDescent="0.25">
      <c r="A162" s="7" t="s">
        <v>197</v>
      </c>
      <c r="B162" s="27">
        <v>0</v>
      </c>
    </row>
    <row r="163" spans="1:2" x14ac:dyDescent="0.25">
      <c r="A163" s="7" t="s">
        <v>66</v>
      </c>
      <c r="B163" s="27">
        <v>0</v>
      </c>
    </row>
    <row r="164" spans="1:2" x14ac:dyDescent="0.25">
      <c r="A164" s="7" t="s">
        <v>450</v>
      </c>
      <c r="B164" s="27">
        <v>0</v>
      </c>
    </row>
    <row r="165" spans="1:2" x14ac:dyDescent="0.25">
      <c r="A165" s="7" t="s">
        <v>92</v>
      </c>
      <c r="B165" s="27">
        <v>0</v>
      </c>
    </row>
    <row r="166" spans="1:2" x14ac:dyDescent="0.25">
      <c r="A166" s="7" t="s">
        <v>95</v>
      </c>
      <c r="B166" s="27">
        <v>0</v>
      </c>
    </row>
    <row r="167" spans="1:2" x14ac:dyDescent="0.25">
      <c r="A167" s="19"/>
    </row>
    <row r="168" spans="1:2" x14ac:dyDescent="0.25">
      <c r="A168" s="19"/>
    </row>
  </sheetData>
  <sortState xmlns:xlrd2="http://schemas.microsoft.com/office/spreadsheetml/2017/richdata2" ref="A10:B166">
    <sortCondition descending="1" ref="B10:B166"/>
  </sortState>
  <pageMargins left="0.511811024" right="0.511811024" top="0.78740157499999996" bottom="0.78740157499999996" header="0.31496062000000002" footer="0.31496062000000002"/>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747325-6F60-41AF-B308-0640F9B78FCB}">
  <dimension ref="A2:C81"/>
  <sheetViews>
    <sheetView workbookViewId="0">
      <selection activeCell="A9" sqref="A9"/>
    </sheetView>
  </sheetViews>
  <sheetFormatPr defaultColWidth="9.1796875" defaultRowHeight="12.5" x14ac:dyDescent="0.25"/>
  <cols>
    <col min="1" max="1" width="40.54296875" style="1" customWidth="1"/>
    <col min="2" max="2" width="30.54296875" style="1" customWidth="1"/>
    <col min="3" max="3" width="14" style="1" bestFit="1" customWidth="1"/>
    <col min="4" max="16384" width="9.1796875" style="1"/>
  </cols>
  <sheetData>
    <row r="2" spans="1:3" ht="15" customHeight="1" x14ac:dyDescent="0.3">
      <c r="B2" s="2" t="str">
        <f>Índice!A8</f>
        <v>MÊS DE COMPETÊNCIA: Junho de 2024</v>
      </c>
      <c r="C2" s="3"/>
    </row>
    <row r="3" spans="1:3" ht="17.25" customHeight="1" x14ac:dyDescent="0.3">
      <c r="B3" s="2"/>
      <c r="C3" s="3"/>
    </row>
    <row r="5" spans="1:3" ht="13" x14ac:dyDescent="0.3">
      <c r="A5" s="2" t="s">
        <v>960</v>
      </c>
    </row>
    <row r="6" spans="1:3" x14ac:dyDescent="0.25">
      <c r="A6" s="1" t="s">
        <v>967</v>
      </c>
    </row>
    <row r="8" spans="1:3" ht="13" x14ac:dyDescent="0.3">
      <c r="A8" s="4" t="s">
        <v>1</v>
      </c>
      <c r="B8" s="6" t="s">
        <v>901</v>
      </c>
    </row>
    <row r="9" spans="1:3" x14ac:dyDescent="0.25">
      <c r="A9" s="10" t="s">
        <v>163</v>
      </c>
      <c r="B9" s="25">
        <v>4164050.8747489508</v>
      </c>
    </row>
    <row r="10" spans="1:3" x14ac:dyDescent="0.25">
      <c r="A10" s="5" t="s">
        <v>143</v>
      </c>
      <c r="B10" s="34">
        <v>0</v>
      </c>
    </row>
    <row r="11" spans="1:3" x14ac:dyDescent="0.25">
      <c r="A11" s="5" t="s">
        <v>103</v>
      </c>
      <c r="B11" s="34">
        <v>-108573.40248649292</v>
      </c>
    </row>
    <row r="12" spans="1:3" x14ac:dyDescent="0.25">
      <c r="A12" s="5" t="s">
        <v>138</v>
      </c>
      <c r="B12" s="34">
        <v>-317252.68934899144</v>
      </c>
    </row>
    <row r="13" spans="1:3" x14ac:dyDescent="0.25">
      <c r="A13" s="5" t="s">
        <v>96</v>
      </c>
      <c r="B13" s="34">
        <v>0</v>
      </c>
    </row>
    <row r="14" spans="1:3" x14ac:dyDescent="0.25">
      <c r="A14" s="5" t="s">
        <v>144</v>
      </c>
      <c r="B14" s="34">
        <v>0</v>
      </c>
    </row>
    <row r="15" spans="1:3" x14ac:dyDescent="0.25">
      <c r="A15" s="5" t="s">
        <v>74</v>
      </c>
      <c r="B15" s="34">
        <v>0</v>
      </c>
    </row>
    <row r="16" spans="1:3" x14ac:dyDescent="0.25">
      <c r="A16" s="5" t="s">
        <v>119</v>
      </c>
      <c r="B16" s="34">
        <v>0</v>
      </c>
    </row>
    <row r="17" spans="1:2" x14ac:dyDescent="0.25">
      <c r="A17" s="5" t="s">
        <v>455</v>
      </c>
      <c r="B17" s="34">
        <v>0</v>
      </c>
    </row>
    <row r="18" spans="1:2" x14ac:dyDescent="0.25">
      <c r="A18" s="5" t="s">
        <v>208</v>
      </c>
      <c r="B18" s="34">
        <v>0</v>
      </c>
    </row>
    <row r="19" spans="1:2" x14ac:dyDescent="0.25">
      <c r="A19" s="5" t="s">
        <v>145</v>
      </c>
      <c r="B19" s="34">
        <v>0</v>
      </c>
    </row>
    <row r="20" spans="1:2" x14ac:dyDescent="0.25">
      <c r="A20" s="5" t="s">
        <v>139</v>
      </c>
      <c r="B20" s="34">
        <v>-57829.715349788661</v>
      </c>
    </row>
    <row r="21" spans="1:2" x14ac:dyDescent="0.25">
      <c r="A21" s="5" t="s">
        <v>146</v>
      </c>
      <c r="B21" s="34">
        <v>-317252.68934899144</v>
      </c>
    </row>
    <row r="22" spans="1:2" x14ac:dyDescent="0.25">
      <c r="A22" s="5" t="s">
        <v>87</v>
      </c>
      <c r="B22" s="34">
        <v>0</v>
      </c>
    </row>
    <row r="23" spans="1:2" x14ac:dyDescent="0.25">
      <c r="A23" s="5" t="s">
        <v>147</v>
      </c>
      <c r="B23" s="34">
        <v>-13773.020462770282</v>
      </c>
    </row>
    <row r="24" spans="1:2" x14ac:dyDescent="0.25">
      <c r="A24" s="5" t="s">
        <v>64</v>
      </c>
      <c r="B24" s="34">
        <v>0</v>
      </c>
    </row>
    <row r="25" spans="1:2" x14ac:dyDescent="0.25">
      <c r="A25" s="5" t="s">
        <v>94</v>
      </c>
      <c r="B25" s="34">
        <v>-317252.68934899144</v>
      </c>
    </row>
    <row r="26" spans="1:2" x14ac:dyDescent="0.25">
      <c r="A26" s="5" t="s">
        <v>148</v>
      </c>
      <c r="B26" s="34">
        <v>0</v>
      </c>
    </row>
    <row r="27" spans="1:2" x14ac:dyDescent="0.25">
      <c r="A27" s="5" t="s">
        <v>149</v>
      </c>
      <c r="B27" s="34">
        <v>0</v>
      </c>
    </row>
    <row r="28" spans="1:2" x14ac:dyDescent="0.25">
      <c r="A28" s="5" t="s">
        <v>90</v>
      </c>
      <c r="B28" s="34">
        <v>-88050.249695310646</v>
      </c>
    </row>
    <row r="29" spans="1:2" x14ac:dyDescent="0.25">
      <c r="A29" s="5" t="s">
        <v>150</v>
      </c>
      <c r="B29" s="34">
        <v>0</v>
      </c>
    </row>
    <row r="30" spans="1:2" x14ac:dyDescent="0.25">
      <c r="A30" s="5" t="s">
        <v>70</v>
      </c>
      <c r="B30" s="34">
        <v>0</v>
      </c>
    </row>
    <row r="31" spans="1:2" x14ac:dyDescent="0.25">
      <c r="A31" s="5" t="s">
        <v>151</v>
      </c>
      <c r="B31" s="34">
        <v>0</v>
      </c>
    </row>
    <row r="32" spans="1:2" x14ac:dyDescent="0.25">
      <c r="A32" s="5" t="s">
        <v>101</v>
      </c>
      <c r="B32" s="34">
        <v>0</v>
      </c>
    </row>
    <row r="33" spans="1:2" x14ac:dyDescent="0.25">
      <c r="A33" s="5" t="s">
        <v>141</v>
      </c>
      <c r="B33" s="34">
        <v>0</v>
      </c>
    </row>
    <row r="34" spans="1:2" x14ac:dyDescent="0.25">
      <c r="A34" s="5" t="s">
        <v>9</v>
      </c>
      <c r="B34" s="34">
        <v>0</v>
      </c>
    </row>
    <row r="35" spans="1:2" x14ac:dyDescent="0.25">
      <c r="A35" s="5" t="s">
        <v>152</v>
      </c>
      <c r="B35" s="34">
        <v>0</v>
      </c>
    </row>
    <row r="36" spans="1:2" x14ac:dyDescent="0.25">
      <c r="A36" s="5" t="s">
        <v>124</v>
      </c>
      <c r="B36" s="34">
        <v>0</v>
      </c>
    </row>
    <row r="37" spans="1:2" x14ac:dyDescent="0.25">
      <c r="A37" s="5" t="s">
        <v>153</v>
      </c>
      <c r="B37" s="34">
        <v>0</v>
      </c>
    </row>
    <row r="38" spans="1:2" x14ac:dyDescent="0.25">
      <c r="A38" s="5" t="s">
        <v>449</v>
      </c>
      <c r="B38" s="34">
        <v>0</v>
      </c>
    </row>
    <row r="39" spans="1:2" x14ac:dyDescent="0.25">
      <c r="A39" s="5" t="s">
        <v>73</v>
      </c>
      <c r="B39" s="34">
        <v>0</v>
      </c>
    </row>
    <row r="40" spans="1:2" x14ac:dyDescent="0.25">
      <c r="A40" s="5" t="s">
        <v>447</v>
      </c>
      <c r="B40" s="34">
        <v>0</v>
      </c>
    </row>
    <row r="41" spans="1:2" x14ac:dyDescent="0.25">
      <c r="A41" s="5" t="s">
        <v>154</v>
      </c>
      <c r="B41" s="34">
        <v>-96683.085442606898</v>
      </c>
    </row>
    <row r="42" spans="1:2" x14ac:dyDescent="0.25">
      <c r="A42" s="5" t="s">
        <v>86</v>
      </c>
      <c r="B42" s="34">
        <v>0</v>
      </c>
    </row>
    <row r="43" spans="1:2" x14ac:dyDescent="0.25">
      <c r="A43" s="5" t="s">
        <v>155</v>
      </c>
      <c r="B43" s="34">
        <v>0</v>
      </c>
    </row>
    <row r="44" spans="1:2" x14ac:dyDescent="0.25">
      <c r="A44" s="5" t="s">
        <v>80</v>
      </c>
      <c r="B44" s="34">
        <v>0</v>
      </c>
    </row>
    <row r="45" spans="1:2" x14ac:dyDescent="0.25">
      <c r="A45" s="5" t="s">
        <v>125</v>
      </c>
      <c r="B45" s="34">
        <v>-317252.68934899144</v>
      </c>
    </row>
    <row r="46" spans="1:2" x14ac:dyDescent="0.25">
      <c r="A46" s="5" t="s">
        <v>137</v>
      </c>
      <c r="B46" s="34">
        <v>-317252.68934899144</v>
      </c>
    </row>
    <row r="47" spans="1:2" x14ac:dyDescent="0.25">
      <c r="A47" s="5" t="s">
        <v>68</v>
      </c>
      <c r="B47" s="34">
        <v>0</v>
      </c>
    </row>
    <row r="48" spans="1:2" x14ac:dyDescent="0.25">
      <c r="A48" s="5" t="s">
        <v>91</v>
      </c>
      <c r="B48" s="34">
        <v>-317252.68934899144</v>
      </c>
    </row>
    <row r="49" spans="1:2" x14ac:dyDescent="0.25">
      <c r="A49" s="5" t="s">
        <v>130</v>
      </c>
      <c r="B49" s="34">
        <v>-10473.449348991038</v>
      </c>
    </row>
    <row r="50" spans="1:2" x14ac:dyDescent="0.25">
      <c r="A50" s="5" t="s">
        <v>82</v>
      </c>
      <c r="B50" s="34">
        <v>0</v>
      </c>
    </row>
    <row r="51" spans="1:2" x14ac:dyDescent="0.25">
      <c r="A51" s="5" t="s">
        <v>156</v>
      </c>
      <c r="B51" s="34">
        <v>0</v>
      </c>
    </row>
    <row r="52" spans="1:2" x14ac:dyDescent="0.25">
      <c r="A52" s="5" t="s">
        <v>157</v>
      </c>
      <c r="B52" s="34">
        <v>0</v>
      </c>
    </row>
    <row r="53" spans="1:2" x14ac:dyDescent="0.25">
      <c r="A53" s="5" t="s">
        <v>463</v>
      </c>
      <c r="B53" s="34">
        <v>-38429.608134204587</v>
      </c>
    </row>
    <row r="54" spans="1:2" x14ac:dyDescent="0.25">
      <c r="A54" s="5" t="s">
        <v>17</v>
      </c>
      <c r="B54" s="34">
        <v>0</v>
      </c>
    </row>
    <row r="55" spans="1:2" x14ac:dyDescent="0.25">
      <c r="A55" s="5" t="s">
        <v>132</v>
      </c>
      <c r="B55" s="34">
        <v>0</v>
      </c>
    </row>
    <row r="56" spans="1:2" x14ac:dyDescent="0.25">
      <c r="A56" s="5" t="s">
        <v>436</v>
      </c>
      <c r="B56" s="34">
        <v>0</v>
      </c>
    </row>
    <row r="57" spans="1:2" x14ac:dyDescent="0.25">
      <c r="A57" s="5" t="s">
        <v>11</v>
      </c>
      <c r="B57" s="34">
        <v>0</v>
      </c>
    </row>
    <row r="58" spans="1:2" x14ac:dyDescent="0.25">
      <c r="A58" s="5" t="s">
        <v>158</v>
      </c>
      <c r="B58" s="34">
        <v>-194514.32300011805</v>
      </c>
    </row>
    <row r="59" spans="1:2" x14ac:dyDescent="0.25">
      <c r="A59" s="5" t="s">
        <v>3</v>
      </c>
      <c r="B59" s="34">
        <v>0</v>
      </c>
    </row>
    <row r="60" spans="1:2" x14ac:dyDescent="0.25">
      <c r="A60" s="5" t="s">
        <v>65</v>
      </c>
      <c r="B60" s="34">
        <v>0</v>
      </c>
    </row>
    <row r="61" spans="1:2" x14ac:dyDescent="0.25">
      <c r="A61" s="5" t="s">
        <v>69</v>
      </c>
      <c r="B61" s="34">
        <v>0</v>
      </c>
    </row>
    <row r="62" spans="1:2" x14ac:dyDescent="0.25">
      <c r="A62" s="5" t="s">
        <v>19</v>
      </c>
      <c r="B62" s="34">
        <v>0</v>
      </c>
    </row>
    <row r="63" spans="1:2" x14ac:dyDescent="0.25">
      <c r="A63" s="5" t="s">
        <v>131</v>
      </c>
      <c r="B63" s="34">
        <v>-317252.68934899144</v>
      </c>
    </row>
    <row r="64" spans="1:2" x14ac:dyDescent="0.25">
      <c r="A64" s="5" t="s">
        <v>210</v>
      </c>
      <c r="B64" s="34">
        <v>0</v>
      </c>
    </row>
    <row r="65" spans="1:2" x14ac:dyDescent="0.25">
      <c r="A65" s="5" t="s">
        <v>8</v>
      </c>
      <c r="B65" s="34">
        <v>0</v>
      </c>
    </row>
    <row r="66" spans="1:2" x14ac:dyDescent="0.25">
      <c r="A66" s="5" t="s">
        <v>346</v>
      </c>
      <c r="B66" s="34">
        <v>0</v>
      </c>
    </row>
    <row r="67" spans="1:2" x14ac:dyDescent="0.25">
      <c r="A67" s="5" t="s">
        <v>16</v>
      </c>
      <c r="B67" s="34">
        <v>0</v>
      </c>
    </row>
    <row r="68" spans="1:2" x14ac:dyDescent="0.25">
      <c r="A68" s="5" t="s">
        <v>159</v>
      </c>
      <c r="B68" s="34">
        <v>-90943.354837668769</v>
      </c>
    </row>
    <row r="69" spans="1:2" x14ac:dyDescent="0.25">
      <c r="A69" s="5" t="s">
        <v>160</v>
      </c>
      <c r="B69" s="34">
        <v>0</v>
      </c>
    </row>
    <row r="70" spans="1:2" x14ac:dyDescent="0.25">
      <c r="A70" s="5" t="s">
        <v>126</v>
      </c>
      <c r="B70" s="34">
        <v>0</v>
      </c>
    </row>
    <row r="71" spans="1:2" x14ac:dyDescent="0.25">
      <c r="A71" s="5" t="s">
        <v>129</v>
      </c>
      <c r="B71" s="34">
        <v>-317252.68934899144</v>
      </c>
    </row>
    <row r="72" spans="1:2" x14ac:dyDescent="0.25">
      <c r="A72" s="5" t="s">
        <v>4</v>
      </c>
      <c r="B72" s="34">
        <v>0</v>
      </c>
    </row>
    <row r="73" spans="1:2" x14ac:dyDescent="0.25">
      <c r="A73" s="5" t="s">
        <v>453</v>
      </c>
      <c r="B73" s="34">
        <v>0</v>
      </c>
    </row>
    <row r="74" spans="1:2" x14ac:dyDescent="0.25">
      <c r="A74" s="5" t="s">
        <v>52</v>
      </c>
      <c r="B74" s="34">
        <v>-28286.796808180927</v>
      </c>
    </row>
    <row r="75" spans="1:2" x14ac:dyDescent="0.25">
      <c r="A75" s="5" t="s">
        <v>58</v>
      </c>
      <c r="B75" s="34">
        <v>-263966.97569290345</v>
      </c>
    </row>
    <row r="76" spans="1:2" x14ac:dyDescent="0.25">
      <c r="A76" s="5" t="s">
        <v>140</v>
      </c>
      <c r="B76" s="34">
        <v>-317252.68934899144</v>
      </c>
    </row>
    <row r="77" spans="1:2" x14ac:dyDescent="0.25">
      <c r="A77" s="5" t="s">
        <v>161</v>
      </c>
      <c r="B77" s="34">
        <v>0</v>
      </c>
    </row>
    <row r="78" spans="1:2" x14ac:dyDescent="0.25">
      <c r="A78" s="5" t="s">
        <v>162</v>
      </c>
      <c r="B78" s="34">
        <v>0</v>
      </c>
    </row>
    <row r="79" spans="1:2" x14ac:dyDescent="0.25">
      <c r="A79" s="5" t="s">
        <v>128</v>
      </c>
      <c r="B79" s="34">
        <v>-317252.68934899144</v>
      </c>
    </row>
    <row r="80" spans="1:2" x14ac:dyDescent="0.25">
      <c r="A80" s="5" t="s">
        <v>450</v>
      </c>
      <c r="B80" s="34">
        <v>0</v>
      </c>
    </row>
    <row r="81" spans="1:2" x14ac:dyDescent="0.25">
      <c r="A81" s="5" t="s">
        <v>95</v>
      </c>
      <c r="B81" s="34">
        <v>0</v>
      </c>
    </row>
  </sheetData>
  <pageMargins left="0.511811024" right="0.511811024" top="0.78740157499999996" bottom="0.78740157499999996" header="0.31496062000000002" footer="0.31496062000000002"/>
  <pageSetup paperSize="9" orientation="portrait"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4041F2-EE19-4F1B-BF6D-00C109DA5FF1}">
  <dimension ref="A2:G119"/>
  <sheetViews>
    <sheetView zoomScaleNormal="100" workbookViewId="0">
      <selection activeCell="A6" sqref="A6"/>
    </sheetView>
  </sheetViews>
  <sheetFormatPr defaultColWidth="9.1796875" defaultRowHeight="12.5" x14ac:dyDescent="0.25"/>
  <cols>
    <col min="1" max="1" width="40.54296875" style="1" customWidth="1"/>
    <col min="2" max="2" width="36.453125" style="1" bestFit="1" customWidth="1"/>
    <col min="3" max="3" width="11.54296875" style="1" bestFit="1" customWidth="1"/>
    <col min="4" max="4" width="9.1796875" style="1"/>
    <col min="5" max="5" width="41.81640625" style="1" customWidth="1"/>
    <col min="6" max="16384" width="9.1796875" style="1"/>
  </cols>
  <sheetData>
    <row r="2" spans="1:7" ht="15" customHeight="1" x14ac:dyDescent="0.3">
      <c r="B2" s="2" t="str">
        <f>Índice!A8</f>
        <v>MÊS DE COMPETÊNCIA: Junho de 2024</v>
      </c>
      <c r="C2" s="3"/>
      <c r="G2" s="3"/>
    </row>
    <row r="3" spans="1:7" ht="15" customHeight="1" x14ac:dyDescent="0.3">
      <c r="B3" s="2"/>
      <c r="C3" s="3"/>
      <c r="G3" s="3"/>
    </row>
    <row r="5" spans="1:7" ht="13" x14ac:dyDescent="0.3">
      <c r="A5" s="2" t="s">
        <v>961</v>
      </c>
    </row>
    <row r="8" spans="1:7" ht="13" x14ac:dyDescent="0.3">
      <c r="A8" s="4" t="s">
        <v>1</v>
      </c>
      <c r="B8" s="6" t="s">
        <v>597</v>
      </c>
    </row>
    <row r="9" spans="1:7" x14ac:dyDescent="0.25">
      <c r="A9" s="10" t="s">
        <v>175</v>
      </c>
      <c r="B9" s="23">
        <v>2267.3999999999996</v>
      </c>
      <c r="E9" s="18"/>
    </row>
    <row r="10" spans="1:7" x14ac:dyDescent="0.25">
      <c r="A10" s="12" t="s">
        <v>183</v>
      </c>
      <c r="B10" s="27">
        <v>0</v>
      </c>
    </row>
    <row r="11" spans="1:7" x14ac:dyDescent="0.25">
      <c r="A11" s="7" t="s">
        <v>157</v>
      </c>
      <c r="B11" s="27">
        <v>0</v>
      </c>
      <c r="E11" s="18"/>
    </row>
    <row r="12" spans="1:7" x14ac:dyDescent="0.25">
      <c r="A12" s="7" t="s">
        <v>63</v>
      </c>
      <c r="B12" s="27">
        <v>0</v>
      </c>
      <c r="E12" s="17"/>
    </row>
    <row r="13" spans="1:7" x14ac:dyDescent="0.25">
      <c r="A13" s="7" t="s">
        <v>147</v>
      </c>
      <c r="B13" s="27">
        <v>0</v>
      </c>
    </row>
    <row r="14" spans="1:7" x14ac:dyDescent="0.25">
      <c r="A14" s="7" t="s">
        <v>82</v>
      </c>
      <c r="B14" s="27">
        <v>0</v>
      </c>
    </row>
    <row r="15" spans="1:7" x14ac:dyDescent="0.25">
      <c r="A15" s="7" t="s">
        <v>166</v>
      </c>
      <c r="B15" s="27">
        <v>0</v>
      </c>
    </row>
    <row r="16" spans="1:7" x14ac:dyDescent="0.25">
      <c r="A16" s="7" t="s">
        <v>230</v>
      </c>
      <c r="B16" s="27">
        <v>0</v>
      </c>
    </row>
    <row r="17" spans="1:2" x14ac:dyDescent="0.25">
      <c r="A17" s="7" t="s">
        <v>109</v>
      </c>
      <c r="B17" s="27">
        <v>0</v>
      </c>
    </row>
    <row r="18" spans="1:2" x14ac:dyDescent="0.25">
      <c r="A18" s="7" t="s">
        <v>217</v>
      </c>
      <c r="B18" s="27">
        <v>0</v>
      </c>
    </row>
    <row r="19" spans="1:2" x14ac:dyDescent="0.25">
      <c r="A19" s="7" t="s">
        <v>174</v>
      </c>
      <c r="B19" s="27">
        <v>0</v>
      </c>
    </row>
    <row r="20" spans="1:2" x14ac:dyDescent="0.25">
      <c r="A20" s="7" t="s">
        <v>177</v>
      </c>
      <c r="B20" s="27">
        <v>0</v>
      </c>
    </row>
    <row r="21" spans="1:2" x14ac:dyDescent="0.25">
      <c r="A21" s="7" t="s">
        <v>148</v>
      </c>
      <c r="B21" s="27">
        <v>0</v>
      </c>
    </row>
    <row r="22" spans="1:2" x14ac:dyDescent="0.25">
      <c r="A22" s="12" t="s">
        <v>182</v>
      </c>
      <c r="B22" s="27">
        <v>0</v>
      </c>
    </row>
    <row r="23" spans="1:2" x14ac:dyDescent="0.25">
      <c r="A23" s="7" t="s">
        <v>130</v>
      </c>
      <c r="B23" s="27">
        <v>0</v>
      </c>
    </row>
    <row r="24" spans="1:2" x14ac:dyDescent="0.25">
      <c r="A24" s="7" t="s">
        <v>238</v>
      </c>
      <c r="B24" s="27">
        <v>0</v>
      </c>
    </row>
    <row r="25" spans="1:2" x14ac:dyDescent="0.25">
      <c r="A25" s="7" t="s">
        <v>5</v>
      </c>
      <c r="B25" s="27">
        <v>0</v>
      </c>
    </row>
    <row r="26" spans="1:2" x14ac:dyDescent="0.25">
      <c r="A26" s="7" t="s">
        <v>126</v>
      </c>
      <c r="B26" s="27">
        <v>0</v>
      </c>
    </row>
    <row r="27" spans="1:2" x14ac:dyDescent="0.25">
      <c r="A27" s="7" t="s">
        <v>194</v>
      </c>
      <c r="B27" s="27">
        <v>0</v>
      </c>
    </row>
    <row r="28" spans="1:2" x14ac:dyDescent="0.25">
      <c r="A28" s="7" t="s">
        <v>234</v>
      </c>
      <c r="B28" s="27">
        <v>0</v>
      </c>
    </row>
    <row r="29" spans="1:2" x14ac:dyDescent="0.25">
      <c r="A29" s="7" t="s">
        <v>79</v>
      </c>
      <c r="B29" s="27">
        <v>0</v>
      </c>
    </row>
    <row r="30" spans="1:2" x14ac:dyDescent="0.25">
      <c r="A30" s="7" t="s">
        <v>196</v>
      </c>
      <c r="B30" s="27">
        <v>0</v>
      </c>
    </row>
    <row r="31" spans="1:2" x14ac:dyDescent="0.25">
      <c r="A31" s="7" t="s">
        <v>197</v>
      </c>
      <c r="B31" s="27">
        <v>0</v>
      </c>
    </row>
    <row r="32" spans="1:2" x14ac:dyDescent="0.25">
      <c r="A32" s="7" t="s">
        <v>144</v>
      </c>
      <c r="B32" s="27">
        <v>0</v>
      </c>
    </row>
    <row r="33" spans="1:2" x14ac:dyDescent="0.25">
      <c r="A33" s="7" t="s">
        <v>90</v>
      </c>
      <c r="B33" s="27">
        <v>0</v>
      </c>
    </row>
    <row r="34" spans="1:2" x14ac:dyDescent="0.25">
      <c r="A34" s="7" t="s">
        <v>181</v>
      </c>
      <c r="B34" s="27">
        <v>0</v>
      </c>
    </row>
    <row r="35" spans="1:2" x14ac:dyDescent="0.25">
      <c r="A35" s="7" t="s">
        <v>54</v>
      </c>
      <c r="B35" s="27">
        <v>0</v>
      </c>
    </row>
    <row r="36" spans="1:2" x14ac:dyDescent="0.25">
      <c r="A36" s="7" t="s">
        <v>53</v>
      </c>
      <c r="B36" s="27">
        <v>0</v>
      </c>
    </row>
    <row r="37" spans="1:2" x14ac:dyDescent="0.25">
      <c r="A37" s="7" t="s">
        <v>125</v>
      </c>
      <c r="B37" s="27">
        <v>0</v>
      </c>
    </row>
    <row r="38" spans="1:2" x14ac:dyDescent="0.25">
      <c r="A38" s="7" t="s">
        <v>58</v>
      </c>
      <c r="B38" s="27">
        <v>0</v>
      </c>
    </row>
    <row r="39" spans="1:2" x14ac:dyDescent="0.25">
      <c r="A39" s="7" t="s">
        <v>164</v>
      </c>
      <c r="B39" s="27">
        <v>0</v>
      </c>
    </row>
    <row r="40" spans="1:2" x14ac:dyDescent="0.25">
      <c r="A40" s="7" t="s">
        <v>163</v>
      </c>
      <c r="B40" s="27">
        <v>0</v>
      </c>
    </row>
    <row r="41" spans="1:2" x14ac:dyDescent="0.25">
      <c r="A41" s="7" t="s">
        <v>167</v>
      </c>
      <c r="B41" s="27">
        <v>0</v>
      </c>
    </row>
    <row r="42" spans="1:2" x14ac:dyDescent="0.25">
      <c r="A42" s="7" t="s">
        <v>168</v>
      </c>
      <c r="B42" s="27">
        <v>0</v>
      </c>
    </row>
    <row r="43" spans="1:2" x14ac:dyDescent="0.25">
      <c r="A43" s="7" t="s">
        <v>442</v>
      </c>
      <c r="B43" s="27">
        <v>0</v>
      </c>
    </row>
    <row r="44" spans="1:2" x14ac:dyDescent="0.25">
      <c r="A44" s="7" t="s">
        <v>173</v>
      </c>
      <c r="B44" s="27">
        <v>0</v>
      </c>
    </row>
    <row r="45" spans="1:2" x14ac:dyDescent="0.25">
      <c r="A45" s="7" t="s">
        <v>178</v>
      </c>
      <c r="B45" s="27">
        <v>0</v>
      </c>
    </row>
    <row r="46" spans="1:2" x14ac:dyDescent="0.25">
      <c r="A46" s="7" t="s">
        <v>179</v>
      </c>
      <c r="B46" s="27">
        <v>0</v>
      </c>
    </row>
    <row r="47" spans="1:2" x14ac:dyDescent="0.25">
      <c r="A47" s="7" t="s">
        <v>101</v>
      </c>
      <c r="B47" s="27">
        <v>0</v>
      </c>
    </row>
    <row r="48" spans="1:2" x14ac:dyDescent="0.25">
      <c r="A48" s="7" t="s">
        <v>91</v>
      </c>
      <c r="B48" s="27">
        <v>0</v>
      </c>
    </row>
    <row r="49" spans="1:2" x14ac:dyDescent="0.25">
      <c r="A49" s="7" t="s">
        <v>10</v>
      </c>
      <c r="B49" s="27">
        <v>0</v>
      </c>
    </row>
    <row r="50" spans="1:2" x14ac:dyDescent="0.25">
      <c r="A50" s="7" t="s">
        <v>158</v>
      </c>
      <c r="B50" s="27">
        <v>0</v>
      </c>
    </row>
    <row r="51" spans="1:2" x14ac:dyDescent="0.25">
      <c r="A51" s="7" t="s">
        <v>188</v>
      </c>
      <c r="B51" s="27">
        <v>0</v>
      </c>
    </row>
    <row r="52" spans="1:2" x14ac:dyDescent="0.25">
      <c r="A52" s="7" t="s">
        <v>162</v>
      </c>
      <c r="B52" s="27">
        <v>0</v>
      </c>
    </row>
    <row r="53" spans="1:2" x14ac:dyDescent="0.25">
      <c r="A53" s="7" t="s">
        <v>215</v>
      </c>
      <c r="B53" s="27">
        <v>0</v>
      </c>
    </row>
    <row r="54" spans="1:2" x14ac:dyDescent="0.25">
      <c r="A54" s="7" t="s">
        <v>96</v>
      </c>
      <c r="B54" s="27">
        <v>0</v>
      </c>
    </row>
    <row r="55" spans="1:2" x14ac:dyDescent="0.25">
      <c r="A55" s="7" t="s">
        <v>171</v>
      </c>
      <c r="B55" s="27">
        <v>0</v>
      </c>
    </row>
    <row r="56" spans="1:2" x14ac:dyDescent="0.25">
      <c r="A56" s="7" t="s">
        <v>146</v>
      </c>
      <c r="B56" s="27">
        <v>0</v>
      </c>
    </row>
    <row r="57" spans="1:2" x14ac:dyDescent="0.25">
      <c r="A57" s="7" t="s">
        <v>176</v>
      </c>
      <c r="B57" s="27">
        <v>0</v>
      </c>
    </row>
    <row r="58" spans="1:2" x14ac:dyDescent="0.25">
      <c r="A58" s="7" t="s">
        <v>154</v>
      </c>
      <c r="B58" s="27">
        <v>0</v>
      </c>
    </row>
    <row r="59" spans="1:2" x14ac:dyDescent="0.25">
      <c r="A59" s="7" t="s">
        <v>184</v>
      </c>
      <c r="B59" s="27">
        <v>0</v>
      </c>
    </row>
    <row r="60" spans="1:2" x14ac:dyDescent="0.25">
      <c r="A60" s="7" t="s">
        <v>186</v>
      </c>
      <c r="B60" s="27">
        <v>0</v>
      </c>
    </row>
    <row r="61" spans="1:2" x14ac:dyDescent="0.25">
      <c r="A61" s="7" t="s">
        <v>19</v>
      </c>
      <c r="B61" s="27">
        <v>0</v>
      </c>
    </row>
    <row r="62" spans="1:2" x14ac:dyDescent="0.25">
      <c r="A62" s="7" t="s">
        <v>8</v>
      </c>
      <c r="B62" s="27">
        <v>0</v>
      </c>
    </row>
    <row r="63" spans="1:2" x14ac:dyDescent="0.25">
      <c r="A63" s="7" t="s">
        <v>159</v>
      </c>
      <c r="B63" s="27">
        <v>0</v>
      </c>
    </row>
    <row r="64" spans="1:2" x14ac:dyDescent="0.25">
      <c r="A64" s="7" t="s">
        <v>198</v>
      </c>
      <c r="B64" s="27">
        <v>0</v>
      </c>
    </row>
    <row r="65" spans="1:2" x14ac:dyDescent="0.25">
      <c r="A65" s="12" t="s">
        <v>195</v>
      </c>
      <c r="B65" s="27">
        <v>0</v>
      </c>
    </row>
    <row r="66" spans="1:2" x14ac:dyDescent="0.25">
      <c r="A66" s="7" t="s">
        <v>463</v>
      </c>
      <c r="B66" s="27">
        <v>0</v>
      </c>
    </row>
    <row r="67" spans="1:2" x14ac:dyDescent="0.25">
      <c r="A67" s="7" t="s">
        <v>93</v>
      </c>
      <c r="B67" s="27">
        <v>0</v>
      </c>
    </row>
    <row r="68" spans="1:2" x14ac:dyDescent="0.25">
      <c r="A68" s="7" t="s">
        <v>119</v>
      </c>
      <c r="B68" s="27">
        <v>0</v>
      </c>
    </row>
    <row r="69" spans="1:2" x14ac:dyDescent="0.25">
      <c r="A69" s="7" t="s">
        <v>70</v>
      </c>
      <c r="B69" s="27">
        <v>0</v>
      </c>
    </row>
    <row r="70" spans="1:2" x14ac:dyDescent="0.25">
      <c r="A70" s="7" t="s">
        <v>152</v>
      </c>
      <c r="B70" s="27">
        <v>0</v>
      </c>
    </row>
    <row r="71" spans="1:2" x14ac:dyDescent="0.25">
      <c r="A71" s="7" t="s">
        <v>68</v>
      </c>
      <c r="B71" s="27">
        <v>0</v>
      </c>
    </row>
    <row r="72" spans="1:2" x14ac:dyDescent="0.25">
      <c r="A72" s="7" t="s">
        <v>132</v>
      </c>
      <c r="B72" s="27">
        <v>0</v>
      </c>
    </row>
    <row r="73" spans="1:2" x14ac:dyDescent="0.25">
      <c r="A73" s="7" t="s">
        <v>124</v>
      </c>
      <c r="B73" s="27">
        <v>0</v>
      </c>
    </row>
    <row r="74" spans="1:2" x14ac:dyDescent="0.25">
      <c r="A74" s="7" t="s">
        <v>141</v>
      </c>
      <c r="B74" s="27">
        <v>0</v>
      </c>
    </row>
    <row r="75" spans="1:2" x14ac:dyDescent="0.25">
      <c r="A75" s="7" t="s">
        <v>3</v>
      </c>
      <c r="B75" s="27">
        <v>0</v>
      </c>
    </row>
    <row r="76" spans="1:2" x14ac:dyDescent="0.25">
      <c r="A76" s="7" t="s">
        <v>161</v>
      </c>
      <c r="B76" s="27">
        <v>0</v>
      </c>
    </row>
    <row r="77" spans="1:2" x14ac:dyDescent="0.25">
      <c r="A77" s="7" t="s">
        <v>156</v>
      </c>
      <c r="B77" s="27">
        <v>0</v>
      </c>
    </row>
    <row r="78" spans="1:2" x14ac:dyDescent="0.25">
      <c r="A78" s="7" t="s">
        <v>455</v>
      </c>
      <c r="B78" s="27">
        <v>-1330.46</v>
      </c>
    </row>
    <row r="79" spans="1:2" x14ac:dyDescent="0.25">
      <c r="A79" s="7" t="s">
        <v>447</v>
      </c>
      <c r="B79" s="27">
        <v>0</v>
      </c>
    </row>
    <row r="80" spans="1:2" x14ac:dyDescent="0.25">
      <c r="A80" s="7" t="s">
        <v>151</v>
      </c>
      <c r="B80" s="27">
        <v>0</v>
      </c>
    </row>
    <row r="81" spans="1:2" x14ac:dyDescent="0.25">
      <c r="A81" s="7" t="s">
        <v>345</v>
      </c>
      <c r="B81" s="27">
        <v>0</v>
      </c>
    </row>
    <row r="82" spans="1:2" x14ac:dyDescent="0.25">
      <c r="A82" s="7" t="s">
        <v>150</v>
      </c>
      <c r="B82" s="27">
        <v>0</v>
      </c>
    </row>
    <row r="83" spans="1:2" x14ac:dyDescent="0.25">
      <c r="A83" s="7" t="s">
        <v>73</v>
      </c>
      <c r="B83" s="27">
        <v>0</v>
      </c>
    </row>
    <row r="84" spans="1:2" x14ac:dyDescent="0.25">
      <c r="A84" s="7" t="s">
        <v>155</v>
      </c>
      <c r="B84" s="27">
        <v>0</v>
      </c>
    </row>
    <row r="85" spans="1:2" x14ac:dyDescent="0.25">
      <c r="A85" s="7" t="s">
        <v>140</v>
      </c>
      <c r="B85" s="27">
        <v>0</v>
      </c>
    </row>
    <row r="86" spans="1:2" x14ac:dyDescent="0.25">
      <c r="A86" s="7" t="s">
        <v>450</v>
      </c>
      <c r="B86" s="27">
        <v>0</v>
      </c>
    </row>
    <row r="87" spans="1:2" x14ac:dyDescent="0.25">
      <c r="A87" s="7" t="s">
        <v>9</v>
      </c>
      <c r="B87" s="27">
        <v>0</v>
      </c>
    </row>
    <row r="88" spans="1:2" x14ac:dyDescent="0.25">
      <c r="A88" s="7" t="s">
        <v>61</v>
      </c>
      <c r="B88" s="27">
        <v>0</v>
      </c>
    </row>
    <row r="89" spans="1:2" x14ac:dyDescent="0.25">
      <c r="A89" s="7" t="s">
        <v>131</v>
      </c>
      <c r="B89" s="27">
        <v>0</v>
      </c>
    </row>
    <row r="90" spans="1:2" x14ac:dyDescent="0.25">
      <c r="A90" s="7" t="s">
        <v>464</v>
      </c>
      <c r="B90" s="27">
        <v>-20.980000000000018</v>
      </c>
    </row>
    <row r="91" spans="1:2" x14ac:dyDescent="0.25">
      <c r="A91" s="7" t="s">
        <v>454</v>
      </c>
      <c r="B91" s="27">
        <v>-324.93999999999869</v>
      </c>
    </row>
    <row r="92" spans="1:2" x14ac:dyDescent="0.25">
      <c r="A92" s="7" t="s">
        <v>449</v>
      </c>
      <c r="B92" s="27">
        <v>0</v>
      </c>
    </row>
    <row r="93" spans="1:2" x14ac:dyDescent="0.25">
      <c r="A93" s="7" t="s">
        <v>52</v>
      </c>
      <c r="B93" s="27">
        <v>0</v>
      </c>
    </row>
    <row r="94" spans="1:2" x14ac:dyDescent="0.25">
      <c r="A94" s="7" t="s">
        <v>17</v>
      </c>
      <c r="B94" s="27">
        <v>0</v>
      </c>
    </row>
    <row r="95" spans="1:2" x14ac:dyDescent="0.25">
      <c r="A95" s="7" t="s">
        <v>120</v>
      </c>
      <c r="B95" s="27">
        <v>0</v>
      </c>
    </row>
    <row r="96" spans="1:2" x14ac:dyDescent="0.25">
      <c r="A96" s="7" t="s">
        <v>4</v>
      </c>
      <c r="B96" s="27">
        <v>0</v>
      </c>
    </row>
    <row r="97" spans="1:2" x14ac:dyDescent="0.25">
      <c r="A97" s="7" t="s">
        <v>153</v>
      </c>
      <c r="B97" s="27">
        <v>0</v>
      </c>
    </row>
    <row r="98" spans="1:2" x14ac:dyDescent="0.25">
      <c r="A98" s="7" t="s">
        <v>346</v>
      </c>
      <c r="B98" s="27">
        <v>0</v>
      </c>
    </row>
    <row r="99" spans="1:2" x14ac:dyDescent="0.25">
      <c r="A99" s="7" t="s">
        <v>170</v>
      </c>
      <c r="B99" s="27">
        <v>0</v>
      </c>
    </row>
    <row r="100" spans="1:2" x14ac:dyDescent="0.25">
      <c r="A100" s="7" t="s">
        <v>453</v>
      </c>
      <c r="B100" s="27">
        <v>0</v>
      </c>
    </row>
    <row r="101" spans="1:2" x14ac:dyDescent="0.25">
      <c r="A101" s="7" t="s">
        <v>149</v>
      </c>
      <c r="B101" s="27">
        <v>0</v>
      </c>
    </row>
    <row r="102" spans="1:2" x14ac:dyDescent="0.25">
      <c r="A102" s="7" t="s">
        <v>12</v>
      </c>
      <c r="B102" s="27">
        <v>0</v>
      </c>
    </row>
    <row r="103" spans="1:2" x14ac:dyDescent="0.25">
      <c r="A103" s="7" t="s">
        <v>129</v>
      </c>
      <c r="B103" s="27">
        <v>0</v>
      </c>
    </row>
    <row r="104" spans="1:2" x14ac:dyDescent="0.25">
      <c r="A104" s="7" t="s">
        <v>145</v>
      </c>
      <c r="B104" s="27">
        <v>0</v>
      </c>
    </row>
    <row r="105" spans="1:2" x14ac:dyDescent="0.25">
      <c r="A105" s="7" t="s">
        <v>191</v>
      </c>
      <c r="B105" s="27">
        <v>0</v>
      </c>
    </row>
    <row r="106" spans="1:2" x14ac:dyDescent="0.25">
      <c r="A106" s="7" t="s">
        <v>13</v>
      </c>
      <c r="B106" s="27">
        <v>0</v>
      </c>
    </row>
    <row r="107" spans="1:2" x14ac:dyDescent="0.25">
      <c r="A107" s="7" t="s">
        <v>432</v>
      </c>
      <c r="B107" s="27">
        <v>0</v>
      </c>
    </row>
    <row r="108" spans="1:2" x14ac:dyDescent="0.25">
      <c r="A108" s="7" t="s">
        <v>465</v>
      </c>
      <c r="B108" s="27">
        <v>-447.12</v>
      </c>
    </row>
    <row r="109" spans="1:2" x14ac:dyDescent="0.25">
      <c r="A109" s="7" t="s">
        <v>62</v>
      </c>
      <c r="B109" s="27">
        <v>0</v>
      </c>
    </row>
    <row r="110" spans="1:2" x14ac:dyDescent="0.25">
      <c r="A110" s="7" t="s">
        <v>466</v>
      </c>
      <c r="B110" s="27">
        <v>-111.71000000000095</v>
      </c>
    </row>
    <row r="111" spans="1:2" x14ac:dyDescent="0.25">
      <c r="A111" s="12" t="s">
        <v>172</v>
      </c>
      <c r="B111" s="27">
        <v>0</v>
      </c>
    </row>
    <row r="112" spans="1:2" x14ac:dyDescent="0.25">
      <c r="A112" s="7" t="s">
        <v>208</v>
      </c>
      <c r="B112" s="27">
        <v>0</v>
      </c>
    </row>
    <row r="113" spans="1:2" x14ac:dyDescent="0.25">
      <c r="A113" s="7" t="s">
        <v>6</v>
      </c>
      <c r="B113" s="27">
        <v>0</v>
      </c>
    </row>
    <row r="114" spans="1:2" x14ac:dyDescent="0.25">
      <c r="A114" s="7" t="s">
        <v>122</v>
      </c>
      <c r="B114" s="27">
        <v>0</v>
      </c>
    </row>
    <row r="115" spans="1:2" x14ac:dyDescent="0.25">
      <c r="A115" s="7" t="s">
        <v>347</v>
      </c>
      <c r="B115" s="27">
        <v>0</v>
      </c>
    </row>
    <row r="116" spans="1:2" x14ac:dyDescent="0.25">
      <c r="A116" s="7" t="s">
        <v>210</v>
      </c>
      <c r="B116" s="27">
        <v>0</v>
      </c>
    </row>
    <row r="117" spans="1:2" x14ac:dyDescent="0.25">
      <c r="A117" s="7" t="s">
        <v>467</v>
      </c>
      <c r="B117" s="27">
        <v>-32.190000000000055</v>
      </c>
    </row>
    <row r="118" spans="1:2" x14ac:dyDescent="0.25">
      <c r="A118" s="7" t="s">
        <v>87</v>
      </c>
      <c r="B118" s="27">
        <v>0</v>
      </c>
    </row>
    <row r="119" spans="1:2" x14ac:dyDescent="0.25">
      <c r="A119" s="19"/>
    </row>
  </sheetData>
  <pageMargins left="0.511811024" right="0.511811024" top="0.78740157499999996" bottom="0.78740157499999996" header="0.31496062000000002" footer="0.31496062000000002"/>
  <pageSetup paperSize="9" orientation="portrait"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E2C40-8F58-43E5-8B64-8C60423FEB83}">
  <dimension ref="A2:G118"/>
  <sheetViews>
    <sheetView zoomScaleNormal="100" workbookViewId="0">
      <selection activeCell="A6" sqref="A6"/>
    </sheetView>
  </sheetViews>
  <sheetFormatPr defaultColWidth="9.1796875" defaultRowHeight="12.5" x14ac:dyDescent="0.25"/>
  <cols>
    <col min="1" max="1" width="40.54296875" style="1" customWidth="1"/>
    <col min="2" max="2" width="36.453125" style="1" bestFit="1" customWidth="1"/>
    <col min="3" max="3" width="11.54296875" style="1" bestFit="1" customWidth="1"/>
    <col min="4" max="4" width="9.1796875" style="1"/>
    <col min="5" max="5" width="41.81640625" style="1" customWidth="1"/>
    <col min="6" max="16384" width="9.1796875" style="1"/>
  </cols>
  <sheetData>
    <row r="2" spans="1:7" ht="15" customHeight="1" x14ac:dyDescent="0.3">
      <c r="B2" s="2" t="str">
        <f>Índice!A8</f>
        <v>MÊS DE COMPETÊNCIA: Junho de 2024</v>
      </c>
      <c r="C2" s="3"/>
      <c r="G2" s="3"/>
    </row>
    <row r="3" spans="1:7" ht="15" customHeight="1" x14ac:dyDescent="0.3">
      <c r="B3" s="2"/>
      <c r="C3" s="3"/>
      <c r="G3" s="3"/>
    </row>
    <row r="5" spans="1:7" ht="13" x14ac:dyDescent="0.3">
      <c r="A5" s="2" t="s">
        <v>962</v>
      </c>
    </row>
    <row r="8" spans="1:7" ht="13" x14ac:dyDescent="0.3">
      <c r="A8" s="4" t="s">
        <v>1</v>
      </c>
      <c r="B8" s="6" t="s">
        <v>597</v>
      </c>
    </row>
    <row r="9" spans="1:7" x14ac:dyDescent="0.25">
      <c r="A9" s="10" t="s">
        <v>138</v>
      </c>
      <c r="B9" s="23">
        <v>175106.4408485505</v>
      </c>
      <c r="E9" s="18"/>
    </row>
    <row r="10" spans="1:7" x14ac:dyDescent="0.25">
      <c r="A10" s="12" t="s">
        <v>185</v>
      </c>
      <c r="B10" s="27">
        <v>0</v>
      </c>
    </row>
    <row r="11" spans="1:7" x14ac:dyDescent="0.25">
      <c r="A11" s="7" t="s">
        <v>170</v>
      </c>
      <c r="B11" s="27">
        <v>0</v>
      </c>
      <c r="E11" s="18"/>
    </row>
    <row r="12" spans="1:7" x14ac:dyDescent="0.25">
      <c r="A12" s="7" t="s">
        <v>119</v>
      </c>
      <c r="B12" s="27">
        <v>0</v>
      </c>
      <c r="E12" s="17"/>
    </row>
    <row r="13" spans="1:7" x14ac:dyDescent="0.25">
      <c r="A13" s="7" t="s">
        <v>198</v>
      </c>
      <c r="B13" s="27">
        <v>0</v>
      </c>
    </row>
    <row r="14" spans="1:7" x14ac:dyDescent="0.25">
      <c r="A14" s="7" t="s">
        <v>71</v>
      </c>
      <c r="B14" s="27">
        <v>0</v>
      </c>
    </row>
    <row r="15" spans="1:7" x14ac:dyDescent="0.25">
      <c r="A15" s="7" t="s">
        <v>89</v>
      </c>
      <c r="B15" s="27">
        <v>0</v>
      </c>
    </row>
    <row r="16" spans="1:7" x14ac:dyDescent="0.25">
      <c r="A16" s="7" t="s">
        <v>5</v>
      </c>
      <c r="B16" s="27">
        <v>0</v>
      </c>
    </row>
    <row r="17" spans="1:2" x14ac:dyDescent="0.25">
      <c r="A17" s="7" t="s">
        <v>180</v>
      </c>
      <c r="B17" s="27">
        <v>0</v>
      </c>
    </row>
    <row r="18" spans="1:2" x14ac:dyDescent="0.25">
      <c r="A18" s="7" t="s">
        <v>459</v>
      </c>
      <c r="B18" s="27">
        <v>0</v>
      </c>
    </row>
    <row r="19" spans="1:2" x14ac:dyDescent="0.25">
      <c r="A19" s="7" t="s">
        <v>152</v>
      </c>
      <c r="B19" s="27">
        <v>0</v>
      </c>
    </row>
    <row r="20" spans="1:2" x14ac:dyDescent="0.25">
      <c r="A20" s="7" t="s">
        <v>447</v>
      </c>
      <c r="B20" s="27">
        <v>0</v>
      </c>
    </row>
    <row r="21" spans="1:2" x14ac:dyDescent="0.25">
      <c r="A21" s="7" t="s">
        <v>157</v>
      </c>
      <c r="B21" s="27">
        <v>0</v>
      </c>
    </row>
    <row r="22" spans="1:2" x14ac:dyDescent="0.25">
      <c r="A22" s="12" t="s">
        <v>199</v>
      </c>
      <c r="B22" s="27">
        <v>0</v>
      </c>
    </row>
    <row r="23" spans="1:2" x14ac:dyDescent="0.25">
      <c r="A23" s="7" t="s">
        <v>143</v>
      </c>
      <c r="B23" s="27">
        <v>0</v>
      </c>
    </row>
    <row r="24" spans="1:2" x14ac:dyDescent="0.25">
      <c r="A24" s="7" t="s">
        <v>4</v>
      </c>
      <c r="B24" s="27">
        <v>0</v>
      </c>
    </row>
    <row r="25" spans="1:2" x14ac:dyDescent="0.25">
      <c r="A25" s="7" t="s">
        <v>176</v>
      </c>
      <c r="B25" s="27">
        <v>0</v>
      </c>
    </row>
    <row r="26" spans="1:2" x14ac:dyDescent="0.25">
      <c r="A26" s="7" t="s">
        <v>63</v>
      </c>
      <c r="B26" s="27">
        <v>0</v>
      </c>
    </row>
    <row r="27" spans="1:2" x14ac:dyDescent="0.25">
      <c r="A27" s="7" t="s">
        <v>17</v>
      </c>
      <c r="B27" s="27">
        <v>0</v>
      </c>
    </row>
    <row r="28" spans="1:2" x14ac:dyDescent="0.25">
      <c r="A28" s="7" t="s">
        <v>87</v>
      </c>
      <c r="B28" s="27">
        <v>0</v>
      </c>
    </row>
    <row r="29" spans="1:2" x14ac:dyDescent="0.25">
      <c r="A29" s="7" t="s">
        <v>156</v>
      </c>
      <c r="B29" s="27">
        <v>0</v>
      </c>
    </row>
    <row r="30" spans="1:2" x14ac:dyDescent="0.25">
      <c r="A30" s="7" t="s">
        <v>74</v>
      </c>
      <c r="B30" s="27">
        <v>0</v>
      </c>
    </row>
    <row r="31" spans="1:2" x14ac:dyDescent="0.25">
      <c r="A31" s="7" t="s">
        <v>65</v>
      </c>
      <c r="B31" s="27">
        <v>0</v>
      </c>
    </row>
    <row r="32" spans="1:2" x14ac:dyDescent="0.25">
      <c r="A32" s="7" t="s">
        <v>98</v>
      </c>
      <c r="B32" s="27">
        <v>0</v>
      </c>
    </row>
    <row r="33" spans="1:2" x14ac:dyDescent="0.25">
      <c r="A33" s="7" t="s">
        <v>189</v>
      </c>
      <c r="B33" s="27">
        <v>0</v>
      </c>
    </row>
    <row r="34" spans="1:2" x14ac:dyDescent="0.25">
      <c r="A34" s="7" t="s">
        <v>73</v>
      </c>
      <c r="B34" s="27">
        <v>0</v>
      </c>
    </row>
    <row r="35" spans="1:2" x14ac:dyDescent="0.25">
      <c r="A35" s="7" t="s">
        <v>9</v>
      </c>
      <c r="B35" s="27">
        <v>0</v>
      </c>
    </row>
    <row r="36" spans="1:2" x14ac:dyDescent="0.25">
      <c r="A36" s="7" t="s">
        <v>103</v>
      </c>
      <c r="B36" s="27">
        <v>0</v>
      </c>
    </row>
    <row r="37" spans="1:2" x14ac:dyDescent="0.25">
      <c r="A37" s="7" t="s">
        <v>144</v>
      </c>
      <c r="B37" s="27">
        <v>0</v>
      </c>
    </row>
    <row r="38" spans="1:2" x14ac:dyDescent="0.25">
      <c r="A38" s="7" t="s">
        <v>10</v>
      </c>
      <c r="B38" s="27">
        <v>0</v>
      </c>
    </row>
    <row r="39" spans="1:2" x14ac:dyDescent="0.25">
      <c r="A39" s="7" t="s">
        <v>56</v>
      </c>
      <c r="B39" s="27">
        <v>0</v>
      </c>
    </row>
    <row r="40" spans="1:2" x14ac:dyDescent="0.25">
      <c r="A40" s="7" t="s">
        <v>149</v>
      </c>
      <c r="B40" s="27">
        <v>0</v>
      </c>
    </row>
    <row r="41" spans="1:2" x14ac:dyDescent="0.25">
      <c r="A41" s="7" t="s">
        <v>70</v>
      </c>
      <c r="B41" s="27">
        <v>0</v>
      </c>
    </row>
    <row r="42" spans="1:2" x14ac:dyDescent="0.25">
      <c r="A42" s="7" t="s">
        <v>55</v>
      </c>
      <c r="B42" s="27">
        <v>0</v>
      </c>
    </row>
    <row r="43" spans="1:2" x14ac:dyDescent="0.25">
      <c r="A43" s="7" t="s">
        <v>61</v>
      </c>
      <c r="B43" s="27">
        <v>0</v>
      </c>
    </row>
    <row r="44" spans="1:2" x14ac:dyDescent="0.25">
      <c r="A44" s="7" t="s">
        <v>12</v>
      </c>
      <c r="B44" s="27">
        <v>0</v>
      </c>
    </row>
    <row r="45" spans="1:2" x14ac:dyDescent="0.25">
      <c r="A45" s="7" t="s">
        <v>68</v>
      </c>
      <c r="B45" s="27">
        <v>0</v>
      </c>
    </row>
    <row r="46" spans="1:2" x14ac:dyDescent="0.25">
      <c r="A46" s="7" t="s">
        <v>7</v>
      </c>
      <c r="B46" s="27">
        <v>0</v>
      </c>
    </row>
    <row r="47" spans="1:2" x14ac:dyDescent="0.25">
      <c r="A47" s="7" t="s">
        <v>11</v>
      </c>
      <c r="B47" s="27">
        <v>0</v>
      </c>
    </row>
    <row r="48" spans="1:2" x14ac:dyDescent="0.25">
      <c r="A48" s="7" t="s">
        <v>3</v>
      </c>
      <c r="B48" s="27">
        <v>0</v>
      </c>
    </row>
    <row r="49" spans="1:2" x14ac:dyDescent="0.25">
      <c r="A49" s="7" t="s">
        <v>6</v>
      </c>
      <c r="B49" s="27">
        <v>0</v>
      </c>
    </row>
    <row r="50" spans="1:2" x14ac:dyDescent="0.25">
      <c r="A50" s="7" t="s">
        <v>8</v>
      </c>
      <c r="B50" s="27">
        <v>0</v>
      </c>
    </row>
    <row r="51" spans="1:2" x14ac:dyDescent="0.25">
      <c r="A51" s="7" t="s">
        <v>16</v>
      </c>
      <c r="B51" s="27">
        <v>0</v>
      </c>
    </row>
    <row r="52" spans="1:2" x14ac:dyDescent="0.25">
      <c r="A52" s="7" t="s">
        <v>52</v>
      </c>
      <c r="B52" s="27">
        <v>0</v>
      </c>
    </row>
    <row r="53" spans="1:2" x14ac:dyDescent="0.25">
      <c r="A53" s="7" t="s">
        <v>78</v>
      </c>
      <c r="B53" s="27">
        <v>0</v>
      </c>
    </row>
    <row r="54" spans="1:2" x14ac:dyDescent="0.25">
      <c r="A54" s="7" t="s">
        <v>14</v>
      </c>
      <c r="B54" s="27">
        <v>0</v>
      </c>
    </row>
    <row r="55" spans="1:2" x14ac:dyDescent="0.25">
      <c r="A55" s="7" t="s">
        <v>93</v>
      </c>
      <c r="B55" s="27">
        <v>0</v>
      </c>
    </row>
    <row r="56" spans="1:2" x14ac:dyDescent="0.25">
      <c r="A56" s="7" t="s">
        <v>49</v>
      </c>
      <c r="B56" s="27">
        <v>0</v>
      </c>
    </row>
    <row r="57" spans="1:2" x14ac:dyDescent="0.25">
      <c r="A57" s="7" t="s">
        <v>100</v>
      </c>
      <c r="B57" s="27">
        <v>0</v>
      </c>
    </row>
    <row r="58" spans="1:2" x14ac:dyDescent="0.25">
      <c r="A58" s="7" t="s">
        <v>109</v>
      </c>
      <c r="B58" s="27">
        <v>0</v>
      </c>
    </row>
    <row r="59" spans="1:2" x14ac:dyDescent="0.25">
      <c r="A59" s="7" t="s">
        <v>208</v>
      </c>
      <c r="B59" s="27">
        <v>0</v>
      </c>
    </row>
    <row r="60" spans="1:2" x14ac:dyDescent="0.25">
      <c r="A60" s="7" t="s">
        <v>94</v>
      </c>
      <c r="B60" s="27">
        <v>0</v>
      </c>
    </row>
    <row r="61" spans="1:2" x14ac:dyDescent="0.25">
      <c r="A61" s="7" t="s">
        <v>127</v>
      </c>
      <c r="B61" s="27">
        <v>0</v>
      </c>
    </row>
    <row r="62" spans="1:2" x14ac:dyDescent="0.25">
      <c r="A62" s="7" t="s">
        <v>60</v>
      </c>
      <c r="B62" s="27">
        <v>0</v>
      </c>
    </row>
    <row r="63" spans="1:2" x14ac:dyDescent="0.25">
      <c r="A63" s="7" t="s">
        <v>90</v>
      </c>
      <c r="B63" s="27">
        <v>0</v>
      </c>
    </row>
    <row r="64" spans="1:2" x14ac:dyDescent="0.25">
      <c r="A64" s="7" t="s">
        <v>121</v>
      </c>
      <c r="B64" s="27">
        <v>0</v>
      </c>
    </row>
    <row r="65" spans="1:2" x14ac:dyDescent="0.25">
      <c r="A65" s="12" t="s">
        <v>141</v>
      </c>
      <c r="B65" s="27">
        <v>0</v>
      </c>
    </row>
    <row r="66" spans="1:2" x14ac:dyDescent="0.25">
      <c r="A66" s="7" t="s">
        <v>122</v>
      </c>
      <c r="B66" s="27">
        <v>0</v>
      </c>
    </row>
    <row r="67" spans="1:2" x14ac:dyDescent="0.25">
      <c r="A67" s="7" t="s">
        <v>15</v>
      </c>
      <c r="B67" s="27">
        <v>0</v>
      </c>
    </row>
    <row r="68" spans="1:2" x14ac:dyDescent="0.25">
      <c r="A68" s="7" t="s">
        <v>51</v>
      </c>
      <c r="B68" s="27">
        <v>0</v>
      </c>
    </row>
    <row r="69" spans="1:2" x14ac:dyDescent="0.25">
      <c r="A69" s="7" t="s">
        <v>86</v>
      </c>
      <c r="B69" s="27">
        <v>0</v>
      </c>
    </row>
    <row r="70" spans="1:2" x14ac:dyDescent="0.25">
      <c r="A70" s="7" t="s">
        <v>80</v>
      </c>
      <c r="B70" s="27">
        <v>0</v>
      </c>
    </row>
    <row r="71" spans="1:2" x14ac:dyDescent="0.25">
      <c r="A71" s="7" t="s">
        <v>125</v>
      </c>
      <c r="B71" s="27">
        <v>0</v>
      </c>
    </row>
    <row r="72" spans="1:2" x14ac:dyDescent="0.25">
      <c r="A72" s="7" t="s">
        <v>81</v>
      </c>
      <c r="B72" s="27">
        <v>0</v>
      </c>
    </row>
    <row r="73" spans="1:2" x14ac:dyDescent="0.25">
      <c r="A73" s="7" t="s">
        <v>137</v>
      </c>
      <c r="B73" s="27">
        <v>0</v>
      </c>
    </row>
    <row r="74" spans="1:2" x14ac:dyDescent="0.25">
      <c r="A74" s="7" t="s">
        <v>82</v>
      </c>
      <c r="B74" s="27">
        <v>0</v>
      </c>
    </row>
    <row r="75" spans="1:2" x14ac:dyDescent="0.25">
      <c r="A75" s="7" t="s">
        <v>99</v>
      </c>
      <c r="B75" s="27">
        <v>0</v>
      </c>
    </row>
    <row r="76" spans="1:2" x14ac:dyDescent="0.25">
      <c r="A76" s="7" t="s">
        <v>76</v>
      </c>
      <c r="B76" s="27">
        <v>0</v>
      </c>
    </row>
    <row r="77" spans="1:2" x14ac:dyDescent="0.25">
      <c r="A77" s="7" t="s">
        <v>132</v>
      </c>
      <c r="B77" s="27">
        <v>0</v>
      </c>
    </row>
    <row r="78" spans="1:2" x14ac:dyDescent="0.25">
      <c r="A78" s="7" t="s">
        <v>50</v>
      </c>
      <c r="B78" s="27">
        <v>0</v>
      </c>
    </row>
    <row r="79" spans="1:2" x14ac:dyDescent="0.25">
      <c r="A79" s="7" t="s">
        <v>69</v>
      </c>
      <c r="B79" s="27">
        <v>0</v>
      </c>
    </row>
    <row r="80" spans="1:2" x14ac:dyDescent="0.25">
      <c r="A80" s="7" t="s">
        <v>85</v>
      </c>
      <c r="B80" s="27">
        <v>0</v>
      </c>
    </row>
    <row r="81" spans="1:2" x14ac:dyDescent="0.25">
      <c r="A81" s="7" t="s">
        <v>59</v>
      </c>
      <c r="B81" s="27">
        <v>0</v>
      </c>
    </row>
    <row r="82" spans="1:2" x14ac:dyDescent="0.25">
      <c r="A82" s="7" t="s">
        <v>84</v>
      </c>
      <c r="B82" s="27">
        <v>0</v>
      </c>
    </row>
    <row r="83" spans="1:2" x14ac:dyDescent="0.25">
      <c r="A83" s="7" t="s">
        <v>77</v>
      </c>
      <c r="B83" s="27">
        <v>0</v>
      </c>
    </row>
    <row r="84" spans="1:2" x14ac:dyDescent="0.25">
      <c r="A84" s="7" t="s">
        <v>83</v>
      </c>
      <c r="B84" s="27">
        <v>0</v>
      </c>
    </row>
    <row r="85" spans="1:2" x14ac:dyDescent="0.25">
      <c r="A85" s="7" t="s">
        <v>18</v>
      </c>
      <c r="B85" s="27">
        <v>0</v>
      </c>
    </row>
    <row r="86" spans="1:2" x14ac:dyDescent="0.25">
      <c r="A86" s="7" t="s">
        <v>13</v>
      </c>
      <c r="B86" s="27">
        <v>0</v>
      </c>
    </row>
    <row r="87" spans="1:2" x14ac:dyDescent="0.25">
      <c r="A87" s="7" t="s">
        <v>79</v>
      </c>
      <c r="B87" s="27">
        <v>0</v>
      </c>
    </row>
    <row r="88" spans="1:2" x14ac:dyDescent="0.25">
      <c r="A88" s="7" t="s">
        <v>88</v>
      </c>
      <c r="B88" s="27">
        <v>0</v>
      </c>
    </row>
    <row r="89" spans="1:2" x14ac:dyDescent="0.25">
      <c r="A89" s="7" t="s">
        <v>67</v>
      </c>
      <c r="B89" s="27">
        <v>0</v>
      </c>
    </row>
    <row r="90" spans="1:2" x14ac:dyDescent="0.25">
      <c r="A90" s="7" t="s">
        <v>66</v>
      </c>
      <c r="B90" s="27">
        <v>0</v>
      </c>
    </row>
    <row r="91" spans="1:2" x14ac:dyDescent="0.25">
      <c r="A91" s="7" t="s">
        <v>92</v>
      </c>
      <c r="B91" s="27">
        <v>0</v>
      </c>
    </row>
    <row r="92" spans="1:2" x14ac:dyDescent="0.25">
      <c r="A92" s="7" t="s">
        <v>95</v>
      </c>
      <c r="B92" s="27">
        <v>0</v>
      </c>
    </row>
    <row r="93" spans="1:2" x14ac:dyDescent="0.25">
      <c r="A93" s="7" t="s">
        <v>436</v>
      </c>
      <c r="B93" s="27">
        <v>0</v>
      </c>
    </row>
    <row r="94" spans="1:2" x14ac:dyDescent="0.25">
      <c r="A94" s="7" t="s">
        <v>184</v>
      </c>
      <c r="B94" s="27">
        <v>0</v>
      </c>
    </row>
    <row r="95" spans="1:2" x14ac:dyDescent="0.25">
      <c r="A95" s="7" t="s">
        <v>178</v>
      </c>
      <c r="B95" s="27">
        <v>0</v>
      </c>
    </row>
    <row r="96" spans="1:2" x14ac:dyDescent="0.25">
      <c r="A96" s="7" t="s">
        <v>162</v>
      </c>
      <c r="B96" s="27">
        <v>0</v>
      </c>
    </row>
    <row r="97" spans="1:2" x14ac:dyDescent="0.25">
      <c r="A97" s="7" t="s">
        <v>151</v>
      </c>
      <c r="B97" s="27">
        <v>0</v>
      </c>
    </row>
    <row r="98" spans="1:2" x14ac:dyDescent="0.25">
      <c r="A98" s="7" t="s">
        <v>186</v>
      </c>
      <c r="B98" s="27">
        <v>0</v>
      </c>
    </row>
    <row r="99" spans="1:2" x14ac:dyDescent="0.25">
      <c r="A99" s="7" t="s">
        <v>146</v>
      </c>
      <c r="B99" s="27">
        <v>0</v>
      </c>
    </row>
    <row r="100" spans="1:2" x14ac:dyDescent="0.25">
      <c r="A100" s="7" t="s">
        <v>210</v>
      </c>
      <c r="B100" s="27">
        <v>0</v>
      </c>
    </row>
    <row r="101" spans="1:2" x14ac:dyDescent="0.25">
      <c r="A101" s="7" t="s">
        <v>96</v>
      </c>
      <c r="B101" s="27">
        <v>0</v>
      </c>
    </row>
    <row r="102" spans="1:2" x14ac:dyDescent="0.25">
      <c r="A102" s="7" t="s">
        <v>139</v>
      </c>
      <c r="B102" s="27">
        <v>0</v>
      </c>
    </row>
    <row r="103" spans="1:2" x14ac:dyDescent="0.25">
      <c r="A103" s="7" t="s">
        <v>131</v>
      </c>
      <c r="B103" s="27">
        <v>0</v>
      </c>
    </row>
    <row r="104" spans="1:2" x14ac:dyDescent="0.25">
      <c r="A104" s="7" t="s">
        <v>163</v>
      </c>
      <c r="B104" s="27">
        <v>0</v>
      </c>
    </row>
    <row r="105" spans="1:2" x14ac:dyDescent="0.25">
      <c r="A105" s="7" t="s">
        <v>154</v>
      </c>
      <c r="B105" s="27">
        <v>0</v>
      </c>
    </row>
    <row r="106" spans="1:2" x14ac:dyDescent="0.25">
      <c r="A106" s="7" t="s">
        <v>190</v>
      </c>
      <c r="B106" s="27">
        <v>0</v>
      </c>
    </row>
    <row r="107" spans="1:2" x14ac:dyDescent="0.25">
      <c r="A107" s="7" t="s">
        <v>64</v>
      </c>
      <c r="B107" s="27">
        <v>0</v>
      </c>
    </row>
    <row r="108" spans="1:2" x14ac:dyDescent="0.25">
      <c r="A108" s="7" t="s">
        <v>91</v>
      </c>
      <c r="B108" s="27">
        <v>0</v>
      </c>
    </row>
    <row r="109" spans="1:2" x14ac:dyDescent="0.25">
      <c r="A109" s="7" t="s">
        <v>158</v>
      </c>
      <c r="B109" s="27">
        <v>0</v>
      </c>
    </row>
    <row r="110" spans="1:2" x14ac:dyDescent="0.25">
      <c r="A110" s="7" t="s">
        <v>19</v>
      </c>
      <c r="B110" s="27">
        <v>0</v>
      </c>
    </row>
    <row r="111" spans="1:2" x14ac:dyDescent="0.25">
      <c r="A111" s="12" t="s">
        <v>58</v>
      </c>
      <c r="B111" s="27">
        <v>0</v>
      </c>
    </row>
    <row r="112" spans="1:2" x14ac:dyDescent="0.25">
      <c r="A112" s="7" t="s">
        <v>101</v>
      </c>
      <c r="B112" s="27">
        <v>0</v>
      </c>
    </row>
    <row r="113" spans="1:2" x14ac:dyDescent="0.25">
      <c r="A113" s="7" t="s">
        <v>130</v>
      </c>
      <c r="B113" s="27">
        <v>0</v>
      </c>
    </row>
    <row r="114" spans="1:2" x14ac:dyDescent="0.25">
      <c r="A114" s="7" t="s">
        <v>126</v>
      </c>
      <c r="B114" s="27">
        <v>-41898.320000000502</v>
      </c>
    </row>
    <row r="115" spans="1:2" x14ac:dyDescent="0.25">
      <c r="A115" s="7" t="s">
        <v>129</v>
      </c>
      <c r="B115" s="27">
        <v>-133208.12084855</v>
      </c>
    </row>
    <row r="116" spans="1:2" x14ac:dyDescent="0.25">
      <c r="A116" s="7" t="s">
        <v>140</v>
      </c>
      <c r="B116" s="27">
        <v>0</v>
      </c>
    </row>
    <row r="117" spans="1:2" x14ac:dyDescent="0.25">
      <c r="A117" s="7" t="s">
        <v>128</v>
      </c>
      <c r="B117" s="27">
        <v>0</v>
      </c>
    </row>
    <row r="118" spans="1:2" x14ac:dyDescent="0.25">
      <c r="A118" s="19"/>
    </row>
  </sheetData>
  <pageMargins left="0.511811024" right="0.511811024" top="0.78740157499999996" bottom="0.78740157499999996" header="0.31496062000000002" footer="0.31496062000000002"/>
  <pageSetup paperSize="9" orientation="portrait"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C8993C-AB23-48C1-858C-6AFC5A19A214}">
  <dimension ref="A2:E13"/>
  <sheetViews>
    <sheetView workbookViewId="0">
      <selection activeCell="B1" sqref="B1"/>
    </sheetView>
  </sheetViews>
  <sheetFormatPr defaultColWidth="9.1796875" defaultRowHeight="12.5" x14ac:dyDescent="0.25"/>
  <cols>
    <col min="1" max="1" width="44" style="1" customWidth="1"/>
    <col min="2" max="2" width="30.54296875" style="1" customWidth="1"/>
    <col min="3" max="3" width="11.54296875" style="1" bestFit="1" customWidth="1"/>
    <col min="4" max="4" width="12.81640625" style="1" bestFit="1" customWidth="1"/>
    <col min="5" max="5" width="10.453125" style="1" bestFit="1" customWidth="1"/>
    <col min="6" max="6" width="13.1796875" style="1" customWidth="1"/>
    <col min="7" max="7" width="11.453125" style="1" bestFit="1" customWidth="1"/>
    <col min="8" max="16384" width="9.1796875" style="1"/>
  </cols>
  <sheetData>
    <row r="2" spans="1:5" ht="15" customHeight="1" x14ac:dyDescent="0.3">
      <c r="B2" s="2" t="str">
        <f>Índice!A8</f>
        <v>MÊS DE COMPETÊNCIA: Junho de 2024</v>
      </c>
      <c r="D2" s="3"/>
    </row>
    <row r="3" spans="1:5" ht="16.5" customHeight="1" x14ac:dyDescent="0.3">
      <c r="B3" s="2"/>
      <c r="D3" s="3"/>
    </row>
    <row r="5" spans="1:5" ht="13" x14ac:dyDescent="0.3">
      <c r="A5" s="2" t="s">
        <v>966</v>
      </c>
    </row>
    <row r="8" spans="1:5" ht="13" x14ac:dyDescent="0.3">
      <c r="A8" s="4" t="s">
        <v>965</v>
      </c>
      <c r="B8" s="6" t="s">
        <v>592</v>
      </c>
    </row>
    <row r="9" spans="1:5" x14ac:dyDescent="0.25">
      <c r="A9" s="5" t="s">
        <v>594</v>
      </c>
      <c r="B9" s="12">
        <v>-35641.71</v>
      </c>
      <c r="C9" s="18"/>
      <c r="D9" s="14"/>
      <c r="E9" s="17"/>
    </row>
    <row r="11" spans="1:5" x14ac:dyDescent="0.25">
      <c r="B11" s="14"/>
    </row>
    <row r="12" spans="1:5" x14ac:dyDescent="0.25">
      <c r="B12" s="14"/>
    </row>
    <row r="13" spans="1:5" x14ac:dyDescent="0.25">
      <c r="B13" s="14"/>
    </row>
  </sheetData>
  <pageMargins left="0.511811024" right="0.511811024" top="0.78740157499999996" bottom="0.78740157499999996" header="0.31496062000000002" footer="0.31496062000000002"/>
  <pageSetup paperSize="9" orientation="portrait"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93D398-EDEB-484C-828C-C7E28C7A337D}">
  <dimension ref="A2:G13"/>
  <sheetViews>
    <sheetView workbookViewId="0">
      <selection activeCell="B10" sqref="B10"/>
    </sheetView>
  </sheetViews>
  <sheetFormatPr defaultColWidth="9.1796875" defaultRowHeight="12.5" x14ac:dyDescent="0.25"/>
  <cols>
    <col min="1" max="1" width="40.54296875" style="1" customWidth="1"/>
    <col min="2" max="2" width="38.453125" style="1" bestFit="1" customWidth="1"/>
    <col min="3" max="3" width="10.1796875" style="1" customWidth="1"/>
    <col min="4" max="4" width="12.81640625" style="1" bestFit="1" customWidth="1"/>
    <col min="5" max="5" width="12.7265625" style="1" bestFit="1" customWidth="1"/>
    <col min="6" max="6" width="12.81640625" style="1" bestFit="1" customWidth="1"/>
    <col min="7" max="7" width="12.7265625" style="1" bestFit="1" customWidth="1"/>
    <col min="8" max="16384" width="9.1796875" style="1"/>
  </cols>
  <sheetData>
    <row r="2" spans="1:7" ht="15" customHeight="1" x14ac:dyDescent="0.3">
      <c r="B2" s="2" t="str">
        <f>Índice!A8</f>
        <v>MÊS DE COMPETÊNCIA: Junho de 2024</v>
      </c>
      <c r="C2" s="3"/>
      <c r="F2" s="3"/>
    </row>
    <row r="3" spans="1:7" ht="15" customHeight="1" x14ac:dyDescent="0.3">
      <c r="B3" s="2"/>
      <c r="C3" s="3"/>
      <c r="F3" s="3"/>
    </row>
    <row r="5" spans="1:7" ht="13" x14ac:dyDescent="0.3">
      <c r="A5" s="2" t="s">
        <v>963</v>
      </c>
    </row>
    <row r="6" spans="1:7" ht="13" x14ac:dyDescent="0.3">
      <c r="A6" s="1" t="s">
        <v>968</v>
      </c>
      <c r="F6" s="3"/>
    </row>
    <row r="8" spans="1:7" ht="13" x14ac:dyDescent="0.3">
      <c r="A8" s="37" t="s">
        <v>885</v>
      </c>
      <c r="B8" s="38" t="s">
        <v>887</v>
      </c>
    </row>
    <row r="9" spans="1:7" ht="13" x14ac:dyDescent="0.3">
      <c r="A9" s="39" t="s">
        <v>162</v>
      </c>
      <c r="B9" s="40">
        <v>4381685.71</v>
      </c>
      <c r="D9" s="14"/>
      <c r="E9" s="14"/>
      <c r="F9" s="41"/>
      <c r="G9" s="17"/>
    </row>
    <row r="10" spans="1:7" ht="13" x14ac:dyDescent="0.3">
      <c r="A10" s="39" t="s">
        <v>886</v>
      </c>
      <c r="B10" s="40">
        <v>1095421.43</v>
      </c>
      <c r="F10" s="3"/>
    </row>
    <row r="11" spans="1:7" x14ac:dyDescent="0.25">
      <c r="A11" s="39" t="s">
        <v>954</v>
      </c>
      <c r="B11" s="40">
        <f>-SUM(B9:B10)</f>
        <v>-5477107.1399999997</v>
      </c>
    </row>
    <row r="13" spans="1:7" x14ac:dyDescent="0.25">
      <c r="B13" s="17"/>
    </row>
  </sheetData>
  <pageMargins left="0.511811024" right="0.511811024" top="0.78740157499999996" bottom="0.78740157499999996" header="0.31496062000000002" footer="0.31496062000000002"/>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2B06BF-BE55-4D1F-A2C3-750B6818A650}">
  <sheetPr codeName="Planilha4"/>
  <dimension ref="A2:H246"/>
  <sheetViews>
    <sheetView workbookViewId="0">
      <selection activeCell="B11" sqref="B11"/>
    </sheetView>
  </sheetViews>
  <sheetFormatPr defaultColWidth="9.1796875" defaultRowHeight="12.5" x14ac:dyDescent="0.25"/>
  <cols>
    <col min="1" max="1" width="40.54296875" style="1" customWidth="1"/>
    <col min="2" max="2" width="30.54296875" style="1" customWidth="1"/>
    <col min="3" max="3" width="14" style="1" bestFit="1" customWidth="1"/>
    <col min="4" max="4" width="35.7265625" style="1" customWidth="1"/>
    <col min="5" max="16384" width="9.1796875" style="1"/>
  </cols>
  <sheetData>
    <row r="2" spans="1:8" ht="15" customHeight="1" x14ac:dyDescent="0.3">
      <c r="B2" s="2" t="str">
        <f>Índice!A8</f>
        <v>MÊS DE COMPETÊNCIA: Junho de 2024</v>
      </c>
      <c r="C2" s="3"/>
      <c r="D2" s="3"/>
      <c r="H2" s="3"/>
    </row>
    <row r="3" spans="1:8" ht="17.25" customHeight="1" x14ac:dyDescent="0.3">
      <c r="B3" s="2"/>
      <c r="C3" s="3"/>
      <c r="D3" s="3"/>
      <c r="H3" s="3"/>
    </row>
    <row r="5" spans="1:8" ht="13" x14ac:dyDescent="0.3">
      <c r="A5" s="2" t="s">
        <v>947</v>
      </c>
    </row>
    <row r="6" spans="1:8" x14ac:dyDescent="0.25">
      <c r="A6" s="1" t="s">
        <v>621</v>
      </c>
    </row>
    <row r="8" spans="1:8" ht="13" x14ac:dyDescent="0.3">
      <c r="A8" s="4" t="s">
        <v>1</v>
      </c>
      <c r="B8" s="6" t="s">
        <v>900</v>
      </c>
    </row>
    <row r="9" spans="1:8" x14ac:dyDescent="0.25">
      <c r="A9" s="10" t="s">
        <v>63</v>
      </c>
      <c r="B9" s="25">
        <v>2875435.377998882</v>
      </c>
      <c r="D9" s="18"/>
    </row>
    <row r="10" spans="1:8" x14ac:dyDescent="0.25">
      <c r="A10" s="5" t="s">
        <v>56</v>
      </c>
      <c r="B10" s="34">
        <v>-12535.816981936943</v>
      </c>
    </row>
    <row r="11" spans="1:8" x14ac:dyDescent="0.25">
      <c r="A11" s="5" t="s">
        <v>164</v>
      </c>
      <c r="B11" s="34">
        <v>-3718.6597905765184</v>
      </c>
    </row>
    <row r="12" spans="1:8" x14ac:dyDescent="0.25">
      <c r="A12" s="5" t="s">
        <v>165</v>
      </c>
      <c r="B12" s="34">
        <v>-3718.6597905765184</v>
      </c>
    </row>
    <row r="13" spans="1:8" x14ac:dyDescent="0.25">
      <c r="A13" s="5" t="s">
        <v>166</v>
      </c>
      <c r="B13" s="34">
        <v>-3718.6597905765184</v>
      </c>
    </row>
    <row r="14" spans="1:8" x14ac:dyDescent="0.25">
      <c r="A14" s="5" t="s">
        <v>257</v>
      </c>
      <c r="B14" s="34">
        <v>-3718.6597905765184</v>
      </c>
    </row>
    <row r="15" spans="1:8" x14ac:dyDescent="0.25">
      <c r="A15" s="5" t="s">
        <v>143</v>
      </c>
      <c r="B15" s="34">
        <v>-3718.643044052129</v>
      </c>
    </row>
    <row r="16" spans="1:8" x14ac:dyDescent="0.25">
      <c r="A16" s="5" t="s">
        <v>163</v>
      </c>
      <c r="B16" s="34">
        <v>-103609.08650557</v>
      </c>
    </row>
    <row r="17" spans="1:2" x14ac:dyDescent="0.25">
      <c r="A17" s="5" t="s">
        <v>461</v>
      </c>
      <c r="B17" s="34">
        <v>0</v>
      </c>
    </row>
    <row r="18" spans="1:2" x14ac:dyDescent="0.25">
      <c r="A18" s="5" t="s">
        <v>231</v>
      </c>
      <c r="B18" s="34">
        <v>-3718.6597905765184</v>
      </c>
    </row>
    <row r="19" spans="1:2" x14ac:dyDescent="0.25">
      <c r="A19" s="5" t="s">
        <v>103</v>
      </c>
      <c r="B19" s="34">
        <v>-15820.659078071591</v>
      </c>
    </row>
    <row r="20" spans="1:2" x14ac:dyDescent="0.25">
      <c r="A20" s="5" t="s">
        <v>138</v>
      </c>
      <c r="B20" s="34">
        <v>-15041.190862711859</v>
      </c>
    </row>
    <row r="21" spans="1:2" x14ac:dyDescent="0.25">
      <c r="A21" s="5" t="s">
        <v>219</v>
      </c>
      <c r="B21" s="34">
        <v>-3718.6597905765184</v>
      </c>
    </row>
    <row r="22" spans="1:2" x14ac:dyDescent="0.25">
      <c r="A22" s="5" t="s">
        <v>167</v>
      </c>
      <c r="B22" s="34">
        <v>-3718.6597905765184</v>
      </c>
    </row>
    <row r="23" spans="1:2" x14ac:dyDescent="0.25">
      <c r="A23" s="5" t="s">
        <v>89</v>
      </c>
      <c r="B23" s="34">
        <v>-1139.1526725975077</v>
      </c>
    </row>
    <row r="24" spans="1:2" x14ac:dyDescent="0.25">
      <c r="A24" s="5" t="s">
        <v>96</v>
      </c>
      <c r="B24" s="34">
        <v>-92675.659720695709</v>
      </c>
    </row>
    <row r="25" spans="1:2" x14ac:dyDescent="0.25">
      <c r="A25" s="5" t="s">
        <v>230</v>
      </c>
      <c r="B25" s="34">
        <v>-3718.6597905765184</v>
      </c>
    </row>
    <row r="26" spans="1:2" x14ac:dyDescent="0.25">
      <c r="A26" s="5" t="s">
        <v>144</v>
      </c>
      <c r="B26" s="34">
        <v>-14942.968950855287</v>
      </c>
    </row>
    <row r="27" spans="1:2" x14ac:dyDescent="0.25">
      <c r="A27" s="5" t="s">
        <v>344</v>
      </c>
      <c r="B27" s="34">
        <v>-196.28244558451405</v>
      </c>
    </row>
    <row r="28" spans="1:2" x14ac:dyDescent="0.25">
      <c r="A28" s="5" t="s">
        <v>78</v>
      </c>
      <c r="B28" s="34">
        <v>-12535.816981936943</v>
      </c>
    </row>
    <row r="29" spans="1:2" x14ac:dyDescent="0.25">
      <c r="A29" s="5" t="s">
        <v>207</v>
      </c>
      <c r="B29" s="34">
        <v>-3718.6597905765184</v>
      </c>
    </row>
    <row r="30" spans="1:2" x14ac:dyDescent="0.25">
      <c r="A30" s="5" t="s">
        <v>206</v>
      </c>
      <c r="B30" s="34">
        <v>-433.81769444186853</v>
      </c>
    </row>
    <row r="31" spans="1:2" x14ac:dyDescent="0.25">
      <c r="A31" s="5" t="s">
        <v>168</v>
      </c>
      <c r="B31" s="34">
        <v>-3718.6597905765184</v>
      </c>
    </row>
    <row r="32" spans="1:2" x14ac:dyDescent="0.25">
      <c r="A32" s="5" t="s">
        <v>169</v>
      </c>
      <c r="B32" s="34">
        <v>-3718.6597905765184</v>
      </c>
    </row>
    <row r="33" spans="1:2" x14ac:dyDescent="0.25">
      <c r="A33" s="5" t="s">
        <v>202</v>
      </c>
      <c r="B33" s="34">
        <v>-3718.6597905765184</v>
      </c>
    </row>
    <row r="34" spans="1:2" x14ac:dyDescent="0.25">
      <c r="A34" s="5" t="s">
        <v>97</v>
      </c>
      <c r="B34" s="34">
        <v>-887.89342928319263</v>
      </c>
    </row>
    <row r="35" spans="1:2" x14ac:dyDescent="0.25">
      <c r="A35" s="5" t="s">
        <v>236</v>
      </c>
      <c r="B35" s="34">
        <v>-2335.9650227423072</v>
      </c>
    </row>
    <row r="36" spans="1:2" x14ac:dyDescent="0.25">
      <c r="A36" s="5" t="s">
        <v>258</v>
      </c>
      <c r="B36" s="34">
        <v>-3718.6597905765184</v>
      </c>
    </row>
    <row r="37" spans="1:2" x14ac:dyDescent="0.25">
      <c r="A37" s="5" t="s">
        <v>14</v>
      </c>
      <c r="B37" s="34">
        <v>-15820.659078071591</v>
      </c>
    </row>
    <row r="38" spans="1:2" x14ac:dyDescent="0.25">
      <c r="A38" s="5" t="s">
        <v>72</v>
      </c>
      <c r="B38" s="34">
        <v>-3718.6597905765184</v>
      </c>
    </row>
    <row r="39" spans="1:2" x14ac:dyDescent="0.25">
      <c r="A39" s="5" t="s">
        <v>74</v>
      </c>
      <c r="B39" s="34">
        <v>-3821.5523760142482</v>
      </c>
    </row>
    <row r="40" spans="1:2" x14ac:dyDescent="0.25">
      <c r="A40" s="5" t="s">
        <v>170</v>
      </c>
      <c r="B40" s="34">
        <v>-3718.6597905765184</v>
      </c>
    </row>
    <row r="41" spans="1:2" x14ac:dyDescent="0.25">
      <c r="A41" s="5" t="s">
        <v>93</v>
      </c>
      <c r="B41" s="34">
        <v>-14100.075754383346</v>
      </c>
    </row>
    <row r="42" spans="1:2" x14ac:dyDescent="0.25">
      <c r="A42" s="5" t="s">
        <v>57</v>
      </c>
      <c r="B42" s="34">
        <v>-368.11716952091257</v>
      </c>
    </row>
    <row r="43" spans="1:2" x14ac:dyDescent="0.25">
      <c r="A43" s="5" t="s">
        <v>171</v>
      </c>
      <c r="B43" s="34">
        <v>-3718.6597905765184</v>
      </c>
    </row>
    <row r="44" spans="1:2" x14ac:dyDescent="0.25">
      <c r="A44" s="5" t="s">
        <v>49</v>
      </c>
      <c r="B44" s="34">
        <v>-15820.659078071591</v>
      </c>
    </row>
    <row r="45" spans="1:2" x14ac:dyDescent="0.25">
      <c r="A45" s="5" t="s">
        <v>348</v>
      </c>
      <c r="B45" s="34">
        <v>-221.90754907965797</v>
      </c>
    </row>
    <row r="46" spans="1:2" x14ac:dyDescent="0.25">
      <c r="A46" s="5" t="s">
        <v>237</v>
      </c>
      <c r="B46" s="34">
        <v>-3718.6597905765184</v>
      </c>
    </row>
    <row r="47" spans="1:2" x14ac:dyDescent="0.25">
      <c r="A47" s="5" t="s">
        <v>119</v>
      </c>
      <c r="B47" s="34">
        <v>-3718.643044052129</v>
      </c>
    </row>
    <row r="48" spans="1:2" x14ac:dyDescent="0.25">
      <c r="A48" s="5" t="s">
        <v>408</v>
      </c>
      <c r="B48" s="34">
        <v>-221.860220327912</v>
      </c>
    </row>
    <row r="49" spans="1:2" x14ac:dyDescent="0.25">
      <c r="A49" s="5" t="s">
        <v>98</v>
      </c>
      <c r="B49" s="34">
        <v>-12535.816981936943</v>
      </c>
    </row>
    <row r="50" spans="1:2" x14ac:dyDescent="0.25">
      <c r="A50" s="5" t="s">
        <v>172</v>
      </c>
      <c r="B50" s="34">
        <v>-3718.6597905765184</v>
      </c>
    </row>
    <row r="51" spans="1:2" x14ac:dyDescent="0.25">
      <c r="A51" s="5" t="s">
        <v>100</v>
      </c>
      <c r="B51" s="34">
        <v>-12535.816981936943</v>
      </c>
    </row>
    <row r="52" spans="1:2" x14ac:dyDescent="0.25">
      <c r="A52" s="5" t="s">
        <v>455</v>
      </c>
      <c r="B52" s="34">
        <v>0</v>
      </c>
    </row>
    <row r="53" spans="1:2" x14ac:dyDescent="0.25">
      <c r="A53" s="5" t="s">
        <v>211</v>
      </c>
      <c r="B53" s="34">
        <v>-255.19361580070313</v>
      </c>
    </row>
    <row r="54" spans="1:2" x14ac:dyDescent="0.25">
      <c r="A54" s="5" t="s">
        <v>352</v>
      </c>
      <c r="B54" s="34">
        <v>-255.19361580070313</v>
      </c>
    </row>
    <row r="55" spans="1:2" x14ac:dyDescent="0.25">
      <c r="A55" s="5" t="s">
        <v>75</v>
      </c>
      <c r="B55" s="34">
        <v>-433.81769444186853</v>
      </c>
    </row>
    <row r="56" spans="1:2" x14ac:dyDescent="0.25">
      <c r="A56" s="5" t="s">
        <v>109</v>
      </c>
      <c r="B56" s="34">
        <v>-15820.659078071591</v>
      </c>
    </row>
    <row r="57" spans="1:2" x14ac:dyDescent="0.25">
      <c r="A57" s="5" t="s">
        <v>208</v>
      </c>
      <c r="B57" s="34">
        <v>-12535.816981936943</v>
      </c>
    </row>
    <row r="58" spans="1:2" x14ac:dyDescent="0.25">
      <c r="A58" s="5" t="s">
        <v>145</v>
      </c>
      <c r="B58" s="34">
        <v>-3718.6597905765184</v>
      </c>
    </row>
    <row r="59" spans="1:2" x14ac:dyDescent="0.25">
      <c r="A59" s="5" t="s">
        <v>225</v>
      </c>
      <c r="B59" s="34">
        <v>-3718.6597905765184</v>
      </c>
    </row>
    <row r="60" spans="1:2" x14ac:dyDescent="0.25">
      <c r="A60" s="5" t="s">
        <v>139</v>
      </c>
      <c r="B60" s="34">
        <v>-103609.08650557</v>
      </c>
    </row>
    <row r="61" spans="1:2" x14ac:dyDescent="0.25">
      <c r="A61" s="5" t="s">
        <v>259</v>
      </c>
      <c r="B61" s="34">
        <v>-2512.387511428135</v>
      </c>
    </row>
    <row r="62" spans="1:2" x14ac:dyDescent="0.25">
      <c r="A62" s="5" t="s">
        <v>217</v>
      </c>
      <c r="B62" s="34">
        <v>-3718.6597905765184</v>
      </c>
    </row>
    <row r="63" spans="1:2" x14ac:dyDescent="0.25">
      <c r="A63" s="5" t="s">
        <v>146</v>
      </c>
      <c r="B63" s="34">
        <v>-72563.335385505197</v>
      </c>
    </row>
    <row r="64" spans="1:2" x14ac:dyDescent="0.25">
      <c r="A64" s="5" t="s">
        <v>173</v>
      </c>
      <c r="B64" s="34">
        <v>-3718.6597905765184</v>
      </c>
    </row>
    <row r="65" spans="1:2" x14ac:dyDescent="0.25">
      <c r="A65" s="5" t="s">
        <v>174</v>
      </c>
      <c r="B65" s="34">
        <v>-3718.6597905765184</v>
      </c>
    </row>
    <row r="66" spans="1:2" x14ac:dyDescent="0.25">
      <c r="A66" s="5" t="s">
        <v>87</v>
      </c>
      <c r="B66" s="34">
        <v>-8036.4424416021311</v>
      </c>
    </row>
    <row r="67" spans="1:2" x14ac:dyDescent="0.25">
      <c r="A67" s="5" t="s">
        <v>147</v>
      </c>
      <c r="B67" s="34">
        <v>-3718.6597905765184</v>
      </c>
    </row>
    <row r="68" spans="1:2" x14ac:dyDescent="0.25">
      <c r="A68" s="5" t="s">
        <v>216</v>
      </c>
      <c r="B68" s="34">
        <v>-3718.6597905765184</v>
      </c>
    </row>
    <row r="69" spans="1:2" x14ac:dyDescent="0.25">
      <c r="A69" s="5" t="s">
        <v>434</v>
      </c>
      <c r="B69" s="34">
        <v>-1044.2065391669619</v>
      </c>
    </row>
    <row r="70" spans="1:2" x14ac:dyDescent="0.25">
      <c r="A70" s="5" t="s">
        <v>175</v>
      </c>
      <c r="B70" s="34">
        <v>-3718.6597905765184</v>
      </c>
    </row>
    <row r="71" spans="1:2" x14ac:dyDescent="0.25">
      <c r="A71" s="5" t="s">
        <v>64</v>
      </c>
      <c r="B71" s="34">
        <v>0</v>
      </c>
    </row>
    <row r="72" spans="1:2" x14ac:dyDescent="0.25">
      <c r="A72" s="5" t="s">
        <v>94</v>
      </c>
      <c r="B72" s="34">
        <v>-15820.659078071591</v>
      </c>
    </row>
    <row r="73" spans="1:2" x14ac:dyDescent="0.25">
      <c r="A73" s="5" t="s">
        <v>176</v>
      </c>
      <c r="B73" s="34">
        <v>-3718.6597905765184</v>
      </c>
    </row>
    <row r="74" spans="1:2" x14ac:dyDescent="0.25">
      <c r="A74" s="5" t="s">
        <v>127</v>
      </c>
      <c r="B74" s="34">
        <v>-12535.816981936943</v>
      </c>
    </row>
    <row r="75" spans="1:2" x14ac:dyDescent="0.25">
      <c r="A75" s="5" t="s">
        <v>177</v>
      </c>
      <c r="B75" s="34">
        <v>-3718.6597905765184</v>
      </c>
    </row>
    <row r="76" spans="1:2" x14ac:dyDescent="0.25">
      <c r="A76" s="5" t="s">
        <v>148</v>
      </c>
      <c r="B76" s="34">
        <v>-3718.6597905765184</v>
      </c>
    </row>
    <row r="77" spans="1:2" x14ac:dyDescent="0.25">
      <c r="A77" s="5" t="s">
        <v>149</v>
      </c>
      <c r="B77" s="34">
        <v>-15820.659078071591</v>
      </c>
    </row>
    <row r="78" spans="1:2" x14ac:dyDescent="0.25">
      <c r="A78" s="5" t="s">
        <v>60</v>
      </c>
      <c r="B78" s="34">
        <v>-12535.816981936943</v>
      </c>
    </row>
    <row r="79" spans="1:2" x14ac:dyDescent="0.25">
      <c r="A79" s="5" t="s">
        <v>178</v>
      </c>
      <c r="B79" s="34">
        <v>0</v>
      </c>
    </row>
    <row r="80" spans="1:2" x14ac:dyDescent="0.25">
      <c r="A80" s="5" t="s">
        <v>252</v>
      </c>
      <c r="B80" s="34">
        <v>-3718.6597905765184</v>
      </c>
    </row>
    <row r="81" spans="1:2" x14ac:dyDescent="0.25">
      <c r="A81" s="5" t="s">
        <v>90</v>
      </c>
      <c r="B81" s="34">
        <v>-12535.816981936943</v>
      </c>
    </row>
    <row r="82" spans="1:2" x14ac:dyDescent="0.25">
      <c r="A82" s="5" t="s">
        <v>62</v>
      </c>
      <c r="B82" s="34">
        <v>-3718.6597905765184</v>
      </c>
    </row>
    <row r="83" spans="1:2" x14ac:dyDescent="0.25">
      <c r="A83" s="5" t="s">
        <v>260</v>
      </c>
      <c r="B83" s="34">
        <v>-567.57938713735405</v>
      </c>
    </row>
    <row r="84" spans="1:2" x14ac:dyDescent="0.25">
      <c r="A84" s="5" t="s">
        <v>347</v>
      </c>
      <c r="B84" s="34">
        <v>-221.90754907965797</v>
      </c>
    </row>
    <row r="85" spans="1:2" x14ac:dyDescent="0.25">
      <c r="A85" s="5" t="s">
        <v>150</v>
      </c>
      <c r="B85" s="34">
        <v>-2566.1862525874494</v>
      </c>
    </row>
    <row r="86" spans="1:2" x14ac:dyDescent="0.25">
      <c r="A86" s="5" t="s">
        <v>70</v>
      </c>
      <c r="B86" s="34">
        <v>-12535.816981936943</v>
      </c>
    </row>
    <row r="87" spans="1:2" x14ac:dyDescent="0.25">
      <c r="A87" s="5" t="s">
        <v>151</v>
      </c>
      <c r="B87" s="34">
        <v>0</v>
      </c>
    </row>
    <row r="88" spans="1:2" x14ac:dyDescent="0.25">
      <c r="A88" s="5" t="s">
        <v>179</v>
      </c>
      <c r="B88" s="34">
        <v>-3718.6597905765184</v>
      </c>
    </row>
    <row r="89" spans="1:2" x14ac:dyDescent="0.25">
      <c r="A89" s="5" t="s">
        <v>209</v>
      </c>
      <c r="B89" s="34">
        <v>-255.19361580070313</v>
      </c>
    </row>
    <row r="90" spans="1:2" x14ac:dyDescent="0.25">
      <c r="A90" s="5" t="s">
        <v>180</v>
      </c>
      <c r="B90" s="34">
        <v>-3318.4395645758523</v>
      </c>
    </row>
    <row r="91" spans="1:2" x14ac:dyDescent="0.25">
      <c r="A91" s="5" t="s">
        <v>101</v>
      </c>
      <c r="B91" s="34">
        <v>-103609.08650557</v>
      </c>
    </row>
    <row r="92" spans="1:2" x14ac:dyDescent="0.25">
      <c r="A92" s="5" t="s">
        <v>121</v>
      </c>
      <c r="B92" s="34">
        <v>-12535.816981936943</v>
      </c>
    </row>
    <row r="93" spans="1:2" x14ac:dyDescent="0.25">
      <c r="A93" s="5" t="s">
        <v>351</v>
      </c>
      <c r="B93" s="34">
        <v>-205.00910649337001</v>
      </c>
    </row>
    <row r="94" spans="1:2" x14ac:dyDescent="0.25">
      <c r="A94" s="5" t="s">
        <v>141</v>
      </c>
      <c r="B94" s="34">
        <v>-15820.659078071591</v>
      </c>
    </row>
    <row r="95" spans="1:2" x14ac:dyDescent="0.25">
      <c r="A95" s="5" t="s">
        <v>9</v>
      </c>
      <c r="B95" s="34">
        <v>-14942.968950855287</v>
      </c>
    </row>
    <row r="96" spans="1:2" x14ac:dyDescent="0.25">
      <c r="A96" s="5" t="s">
        <v>233</v>
      </c>
      <c r="B96" s="34">
        <v>-3718.6597905765184</v>
      </c>
    </row>
    <row r="97" spans="1:2" x14ac:dyDescent="0.25">
      <c r="A97" s="5" t="s">
        <v>181</v>
      </c>
      <c r="B97" s="34">
        <v>-3718.6597905765184</v>
      </c>
    </row>
    <row r="98" spans="1:2" x14ac:dyDescent="0.25">
      <c r="A98" s="5" t="s">
        <v>152</v>
      </c>
      <c r="B98" s="34">
        <v>0</v>
      </c>
    </row>
    <row r="99" spans="1:2" x14ac:dyDescent="0.25">
      <c r="A99" s="5" t="s">
        <v>55</v>
      </c>
      <c r="B99" s="34">
        <v>-12535.816981936943</v>
      </c>
    </row>
    <row r="100" spans="1:2" x14ac:dyDescent="0.25">
      <c r="A100" s="5" t="s">
        <v>353</v>
      </c>
      <c r="B100" s="34">
        <v>0</v>
      </c>
    </row>
    <row r="101" spans="1:2" x14ac:dyDescent="0.25">
      <c r="A101" s="5" t="s">
        <v>124</v>
      </c>
      <c r="B101" s="34">
        <v>-3718.6597905765184</v>
      </c>
    </row>
    <row r="102" spans="1:2" x14ac:dyDescent="0.25">
      <c r="A102" s="5" t="s">
        <v>212</v>
      </c>
      <c r="B102" s="34">
        <v>-3718.6597905765184</v>
      </c>
    </row>
    <row r="103" spans="1:2" x14ac:dyDescent="0.25">
      <c r="A103" s="5" t="s">
        <v>153</v>
      </c>
      <c r="B103" s="34">
        <v>-3295.1072138411241</v>
      </c>
    </row>
    <row r="104" spans="1:2" x14ac:dyDescent="0.25">
      <c r="A104" s="5" t="s">
        <v>223</v>
      </c>
      <c r="B104" s="34">
        <v>-3718.6597905765184</v>
      </c>
    </row>
    <row r="105" spans="1:2" x14ac:dyDescent="0.25">
      <c r="A105" s="5" t="s">
        <v>122</v>
      </c>
      <c r="B105" s="34">
        <v>-15820.659078071591</v>
      </c>
    </row>
    <row r="106" spans="1:2" x14ac:dyDescent="0.25">
      <c r="A106" s="5" t="s">
        <v>31</v>
      </c>
      <c r="B106" s="34">
        <v>-1166.2639080855242</v>
      </c>
    </row>
    <row r="107" spans="1:2" x14ac:dyDescent="0.25">
      <c r="A107" s="5" t="s">
        <v>15</v>
      </c>
      <c r="B107" s="34">
        <v>-15008.575261590877</v>
      </c>
    </row>
    <row r="108" spans="1:2" x14ac:dyDescent="0.25">
      <c r="A108" s="5" t="s">
        <v>261</v>
      </c>
      <c r="B108" s="34">
        <v>-3718.6597905765184</v>
      </c>
    </row>
    <row r="109" spans="1:2" x14ac:dyDescent="0.25">
      <c r="A109" s="5" t="s">
        <v>449</v>
      </c>
      <c r="B109" s="34">
        <v>0</v>
      </c>
    </row>
    <row r="110" spans="1:2" x14ac:dyDescent="0.25">
      <c r="A110" s="5" t="s">
        <v>182</v>
      </c>
      <c r="B110" s="34">
        <v>-3718.6597905765184</v>
      </c>
    </row>
    <row r="111" spans="1:2" x14ac:dyDescent="0.25">
      <c r="A111" s="5" t="s">
        <v>105</v>
      </c>
      <c r="B111" s="34">
        <v>-3718.6597905765184</v>
      </c>
    </row>
    <row r="112" spans="1:2" x14ac:dyDescent="0.25">
      <c r="A112" s="5" t="s">
        <v>270</v>
      </c>
      <c r="B112" s="34">
        <v>-2671.7958959601365</v>
      </c>
    </row>
    <row r="113" spans="1:2" x14ac:dyDescent="0.25">
      <c r="A113" s="5" t="s">
        <v>51</v>
      </c>
      <c r="B113" s="34">
        <v>-12535.816981936943</v>
      </c>
    </row>
    <row r="114" spans="1:2" x14ac:dyDescent="0.25">
      <c r="A114" s="5" t="s">
        <v>358</v>
      </c>
      <c r="B114" s="34">
        <v>-179.38400299822609</v>
      </c>
    </row>
    <row r="115" spans="1:2" x14ac:dyDescent="0.25">
      <c r="A115" s="5" t="s">
        <v>459</v>
      </c>
      <c r="B115" s="34">
        <v>0</v>
      </c>
    </row>
    <row r="116" spans="1:2" x14ac:dyDescent="0.25">
      <c r="A116" s="5" t="s">
        <v>73</v>
      </c>
      <c r="B116" s="34">
        <v>-14257.759499492868</v>
      </c>
    </row>
    <row r="117" spans="1:2" x14ac:dyDescent="0.25">
      <c r="A117" s="5" t="s">
        <v>447</v>
      </c>
      <c r="B117" s="34">
        <v>1.2364382373060331E-2</v>
      </c>
    </row>
    <row r="118" spans="1:2" x14ac:dyDescent="0.25">
      <c r="A118" s="5" t="s">
        <v>435</v>
      </c>
      <c r="B118" s="34">
        <v>-3718.6597905765184</v>
      </c>
    </row>
    <row r="119" spans="1:2" x14ac:dyDescent="0.25">
      <c r="A119" s="5" t="s">
        <v>213</v>
      </c>
      <c r="B119" s="34">
        <v>-3718.6597905765184</v>
      </c>
    </row>
    <row r="120" spans="1:2" x14ac:dyDescent="0.25">
      <c r="A120" s="5" t="s">
        <v>61</v>
      </c>
      <c r="B120" s="34">
        <v>-12535.816981936943</v>
      </c>
    </row>
    <row r="121" spans="1:2" x14ac:dyDescent="0.25">
      <c r="A121" s="5" t="s">
        <v>224</v>
      </c>
      <c r="B121" s="34">
        <v>-3718.6597905765184</v>
      </c>
    </row>
    <row r="122" spans="1:2" x14ac:dyDescent="0.25">
      <c r="A122" s="5" t="s">
        <v>205</v>
      </c>
      <c r="B122" s="34">
        <v>-3718.6597905765184</v>
      </c>
    </row>
    <row r="123" spans="1:2" x14ac:dyDescent="0.25">
      <c r="A123" s="5" t="s">
        <v>53</v>
      </c>
      <c r="B123" s="34">
        <v>-1998.0764668882712</v>
      </c>
    </row>
    <row r="124" spans="1:2" x14ac:dyDescent="0.25">
      <c r="A124" s="5" t="s">
        <v>218</v>
      </c>
      <c r="B124" s="34">
        <v>-3718.6597905765184</v>
      </c>
    </row>
    <row r="125" spans="1:2" x14ac:dyDescent="0.25">
      <c r="A125" s="5" t="s">
        <v>232</v>
      </c>
      <c r="B125" s="34">
        <v>-3718.6597905765184</v>
      </c>
    </row>
    <row r="126" spans="1:2" x14ac:dyDescent="0.25">
      <c r="A126" s="5" t="s">
        <v>262</v>
      </c>
      <c r="B126" s="34">
        <v>-3718.6597905765184</v>
      </c>
    </row>
    <row r="127" spans="1:2" x14ac:dyDescent="0.25">
      <c r="A127" s="5" t="s">
        <v>154</v>
      </c>
      <c r="B127" s="34">
        <v>-103609.08650557</v>
      </c>
    </row>
    <row r="128" spans="1:2" x14ac:dyDescent="0.25">
      <c r="A128" s="5" t="s">
        <v>86</v>
      </c>
      <c r="B128" s="34">
        <v>-15820.659078071591</v>
      </c>
    </row>
    <row r="129" spans="1:2" x14ac:dyDescent="0.25">
      <c r="A129" s="5" t="s">
        <v>155</v>
      </c>
      <c r="B129" s="34">
        <v>-3718.6597905765184</v>
      </c>
    </row>
    <row r="130" spans="1:2" x14ac:dyDescent="0.25">
      <c r="A130" s="5" t="s">
        <v>253</v>
      </c>
      <c r="B130" s="34">
        <v>-1740.317656652697</v>
      </c>
    </row>
    <row r="131" spans="1:2" x14ac:dyDescent="0.25">
      <c r="A131" s="5" t="s">
        <v>118</v>
      </c>
      <c r="B131" s="34">
        <v>-221.90754907965797</v>
      </c>
    </row>
    <row r="132" spans="1:2" x14ac:dyDescent="0.25">
      <c r="A132" s="5" t="s">
        <v>80</v>
      </c>
      <c r="B132" s="34">
        <v>-12535.816981936943</v>
      </c>
    </row>
    <row r="133" spans="1:2" x14ac:dyDescent="0.25">
      <c r="A133" s="5" t="s">
        <v>263</v>
      </c>
      <c r="B133" s="34">
        <v>-3718.6597905765184</v>
      </c>
    </row>
    <row r="134" spans="1:2" x14ac:dyDescent="0.25">
      <c r="A134" s="5" t="s">
        <v>12</v>
      </c>
      <c r="B134" s="34">
        <v>-15820.659078071591</v>
      </c>
    </row>
    <row r="135" spans="1:2" x14ac:dyDescent="0.25">
      <c r="A135" s="5" t="s">
        <v>226</v>
      </c>
      <c r="B135" s="34">
        <v>-3718.6597905765184</v>
      </c>
    </row>
    <row r="136" spans="1:2" x14ac:dyDescent="0.25">
      <c r="A136" s="5" t="s">
        <v>125</v>
      </c>
      <c r="B136" s="34">
        <v>-15820.659078071591</v>
      </c>
    </row>
    <row r="137" spans="1:2" x14ac:dyDescent="0.25">
      <c r="A137" s="5" t="s">
        <v>81</v>
      </c>
      <c r="B137" s="34">
        <v>-12535.816981936943</v>
      </c>
    </row>
    <row r="138" spans="1:2" x14ac:dyDescent="0.25">
      <c r="A138" s="5" t="s">
        <v>137</v>
      </c>
      <c r="B138" s="34">
        <v>-12535.816981936943</v>
      </c>
    </row>
    <row r="139" spans="1:2" x14ac:dyDescent="0.25">
      <c r="A139" s="5" t="s">
        <v>68</v>
      </c>
      <c r="B139" s="34">
        <v>-12535.816981936943</v>
      </c>
    </row>
    <row r="140" spans="1:2" x14ac:dyDescent="0.25">
      <c r="A140" s="5" t="s">
        <v>91</v>
      </c>
      <c r="B140" s="34">
        <v>-103609.08650557</v>
      </c>
    </row>
    <row r="141" spans="1:2" x14ac:dyDescent="0.25">
      <c r="A141" s="5" t="s">
        <v>183</v>
      </c>
      <c r="B141" s="34">
        <v>-3718.6597905765184</v>
      </c>
    </row>
    <row r="142" spans="1:2" x14ac:dyDescent="0.25">
      <c r="A142" s="5" t="s">
        <v>130</v>
      </c>
      <c r="B142" s="34">
        <v>-103609.08650557</v>
      </c>
    </row>
    <row r="143" spans="1:2" x14ac:dyDescent="0.25">
      <c r="A143" s="5" t="s">
        <v>7</v>
      </c>
      <c r="B143" s="34">
        <v>-15820.659078071591</v>
      </c>
    </row>
    <row r="144" spans="1:2" x14ac:dyDescent="0.25">
      <c r="A144" s="5" t="s">
        <v>82</v>
      </c>
      <c r="B144" s="34">
        <v>-12535.816981936943</v>
      </c>
    </row>
    <row r="145" spans="1:2" x14ac:dyDescent="0.25">
      <c r="A145" s="5" t="s">
        <v>156</v>
      </c>
      <c r="B145" s="34">
        <v>-11321.284537736779</v>
      </c>
    </row>
    <row r="146" spans="1:2" x14ac:dyDescent="0.25">
      <c r="A146" s="5" t="s">
        <v>229</v>
      </c>
      <c r="B146" s="34">
        <v>-3718.6597905765184</v>
      </c>
    </row>
    <row r="147" spans="1:2" x14ac:dyDescent="0.25">
      <c r="A147" s="5" t="s">
        <v>157</v>
      </c>
      <c r="B147" s="34">
        <v>-3718.643044052129</v>
      </c>
    </row>
    <row r="148" spans="1:2" x14ac:dyDescent="0.25">
      <c r="A148" s="5" t="s">
        <v>184</v>
      </c>
      <c r="B148" s="34">
        <v>-3718.6597905765184</v>
      </c>
    </row>
    <row r="149" spans="1:2" x14ac:dyDescent="0.25">
      <c r="A149" s="5" t="s">
        <v>264</v>
      </c>
      <c r="B149" s="34">
        <v>-3380.7712347224815</v>
      </c>
    </row>
    <row r="150" spans="1:2" x14ac:dyDescent="0.25">
      <c r="A150" s="5" t="s">
        <v>238</v>
      </c>
      <c r="B150" s="34">
        <v>-3718.6597905765184</v>
      </c>
    </row>
    <row r="151" spans="1:2" x14ac:dyDescent="0.25">
      <c r="A151" s="5" t="s">
        <v>254</v>
      </c>
      <c r="B151" s="34">
        <v>-1615.1524752560115</v>
      </c>
    </row>
    <row r="152" spans="1:2" x14ac:dyDescent="0.25">
      <c r="A152" s="5" t="s">
        <v>99</v>
      </c>
      <c r="B152" s="34">
        <v>-12535.816981936943</v>
      </c>
    </row>
    <row r="153" spans="1:2" x14ac:dyDescent="0.25">
      <c r="A153" s="5" t="s">
        <v>185</v>
      </c>
      <c r="B153" s="34">
        <v>0</v>
      </c>
    </row>
    <row r="154" spans="1:2" x14ac:dyDescent="0.25">
      <c r="A154" s="5" t="s">
        <v>463</v>
      </c>
      <c r="B154" s="34">
        <v>0</v>
      </c>
    </row>
    <row r="155" spans="1:2" x14ac:dyDescent="0.25">
      <c r="A155" s="5" t="s">
        <v>10</v>
      </c>
      <c r="B155" s="34">
        <v>-14942.968950855287</v>
      </c>
    </row>
    <row r="156" spans="1:2" x14ac:dyDescent="0.25">
      <c r="A156" s="5" t="s">
        <v>76</v>
      </c>
      <c r="B156" s="34">
        <v>-13053.211859766963</v>
      </c>
    </row>
    <row r="157" spans="1:2" x14ac:dyDescent="0.25">
      <c r="A157" s="5" t="s">
        <v>265</v>
      </c>
      <c r="B157" s="34">
        <v>-356.34885480890551</v>
      </c>
    </row>
    <row r="158" spans="1:2" x14ac:dyDescent="0.25">
      <c r="A158" s="5" t="s">
        <v>266</v>
      </c>
      <c r="B158" s="34">
        <v>-887.89342928319263</v>
      </c>
    </row>
    <row r="159" spans="1:2" x14ac:dyDescent="0.25">
      <c r="A159" s="5" t="s">
        <v>17</v>
      </c>
      <c r="B159" s="34">
        <v>-14186.927998396986</v>
      </c>
    </row>
    <row r="160" spans="1:2" x14ac:dyDescent="0.25">
      <c r="A160" s="5" t="s">
        <v>354</v>
      </c>
      <c r="B160" s="34">
        <v>-235.02836722841366</v>
      </c>
    </row>
    <row r="161" spans="1:2" x14ac:dyDescent="0.25">
      <c r="A161" s="5" t="s">
        <v>391</v>
      </c>
      <c r="B161" s="34">
        <v>-3362.3109357676117</v>
      </c>
    </row>
    <row r="162" spans="1:2" x14ac:dyDescent="0.25">
      <c r="A162" s="5" t="s">
        <v>132</v>
      </c>
      <c r="B162" s="34">
        <v>0</v>
      </c>
    </row>
    <row r="163" spans="1:2" x14ac:dyDescent="0.25">
      <c r="A163" s="5" t="s">
        <v>235</v>
      </c>
      <c r="B163" s="34">
        <v>-3718.6597905765184</v>
      </c>
    </row>
    <row r="164" spans="1:2" x14ac:dyDescent="0.25">
      <c r="A164" s="5" t="s">
        <v>186</v>
      </c>
      <c r="B164" s="34">
        <v>-19035.245480322144</v>
      </c>
    </row>
    <row r="165" spans="1:2" x14ac:dyDescent="0.25">
      <c r="A165" s="5" t="s">
        <v>50</v>
      </c>
      <c r="B165" s="34">
        <v>-13347.900798417657</v>
      </c>
    </row>
    <row r="166" spans="1:2" x14ac:dyDescent="0.25">
      <c r="A166" s="5" t="s">
        <v>359</v>
      </c>
      <c r="B166" s="34">
        <v>-356.34885480890551</v>
      </c>
    </row>
    <row r="167" spans="1:2" x14ac:dyDescent="0.25">
      <c r="A167" s="5" t="s">
        <v>460</v>
      </c>
      <c r="B167" s="34">
        <v>0</v>
      </c>
    </row>
    <row r="168" spans="1:2" x14ac:dyDescent="0.25">
      <c r="A168" s="5" t="s">
        <v>187</v>
      </c>
      <c r="B168" s="34">
        <v>-3718.6597905765184</v>
      </c>
    </row>
    <row r="169" spans="1:2" x14ac:dyDescent="0.25">
      <c r="A169" s="5" t="s">
        <v>214</v>
      </c>
      <c r="B169" s="34">
        <v>-255.19361580070313</v>
      </c>
    </row>
    <row r="170" spans="1:2" x14ac:dyDescent="0.25">
      <c r="A170" s="5" t="s">
        <v>436</v>
      </c>
      <c r="B170" s="34">
        <v>-3718.643044052129</v>
      </c>
    </row>
    <row r="171" spans="1:2" x14ac:dyDescent="0.25">
      <c r="A171" s="5" t="s">
        <v>11</v>
      </c>
      <c r="B171" s="34">
        <v>-15820.659078071591</v>
      </c>
    </row>
    <row r="172" spans="1:2" x14ac:dyDescent="0.25">
      <c r="A172" s="5" t="s">
        <v>220</v>
      </c>
      <c r="B172" s="34">
        <v>-3718.6597905765184</v>
      </c>
    </row>
    <row r="173" spans="1:2" x14ac:dyDescent="0.25">
      <c r="A173" s="5" t="s">
        <v>268</v>
      </c>
      <c r="B173" s="34">
        <v>-3718.6597905765184</v>
      </c>
    </row>
    <row r="174" spans="1:2" x14ac:dyDescent="0.25">
      <c r="A174" s="5" t="s">
        <v>158</v>
      </c>
      <c r="B174" s="34">
        <v>-103609.08650557</v>
      </c>
    </row>
    <row r="175" spans="1:2" x14ac:dyDescent="0.25">
      <c r="A175" s="5" t="s">
        <v>3</v>
      </c>
      <c r="B175" s="34">
        <v>-15820.659078071591</v>
      </c>
    </row>
    <row r="176" spans="1:2" x14ac:dyDescent="0.25">
      <c r="A176" s="5" t="s">
        <v>255</v>
      </c>
      <c r="B176" s="34">
        <v>-887.89342928319263</v>
      </c>
    </row>
    <row r="177" spans="1:2" x14ac:dyDescent="0.25">
      <c r="A177" s="5" t="s">
        <v>71</v>
      </c>
      <c r="B177" s="34">
        <v>-4572.9226548913884</v>
      </c>
    </row>
    <row r="178" spans="1:2" x14ac:dyDescent="0.25">
      <c r="A178" s="5" t="s">
        <v>65</v>
      </c>
      <c r="B178" s="34">
        <v>-7106.3944721488997</v>
      </c>
    </row>
    <row r="179" spans="1:2" x14ac:dyDescent="0.25">
      <c r="A179" s="5" t="s">
        <v>69</v>
      </c>
      <c r="B179" s="34">
        <v>-12535.816981936943</v>
      </c>
    </row>
    <row r="180" spans="1:2" x14ac:dyDescent="0.25">
      <c r="A180" s="5" t="s">
        <v>19</v>
      </c>
      <c r="B180" s="34">
        <v>0</v>
      </c>
    </row>
    <row r="181" spans="1:2" x14ac:dyDescent="0.25">
      <c r="A181" s="5" t="s">
        <v>5</v>
      </c>
      <c r="B181" s="34">
        <v>-6381.2800926245891</v>
      </c>
    </row>
    <row r="182" spans="1:2" x14ac:dyDescent="0.25">
      <c r="A182" s="5" t="s">
        <v>349</v>
      </c>
      <c r="B182" s="34">
        <v>-179.38400299822609</v>
      </c>
    </row>
    <row r="183" spans="1:2" x14ac:dyDescent="0.25">
      <c r="A183" s="5" t="s">
        <v>267</v>
      </c>
      <c r="B183" s="34">
        <v>-3718.6597905765184</v>
      </c>
    </row>
    <row r="184" spans="1:2" x14ac:dyDescent="0.25">
      <c r="A184" s="5" t="s">
        <v>271</v>
      </c>
      <c r="B184" s="34">
        <v>-1311.4460060185859</v>
      </c>
    </row>
    <row r="185" spans="1:2" x14ac:dyDescent="0.25">
      <c r="A185" s="5" t="s">
        <v>102</v>
      </c>
      <c r="B185" s="34">
        <v>-1311.4460060185859</v>
      </c>
    </row>
    <row r="186" spans="1:2" x14ac:dyDescent="0.25">
      <c r="A186" s="5" t="s">
        <v>85</v>
      </c>
      <c r="B186" s="34">
        <v>-12535.816981936943</v>
      </c>
    </row>
    <row r="187" spans="1:2" x14ac:dyDescent="0.25">
      <c r="A187" s="5" t="s">
        <v>189</v>
      </c>
      <c r="B187" s="34">
        <v>0</v>
      </c>
    </row>
    <row r="188" spans="1:2" x14ac:dyDescent="0.25">
      <c r="A188" s="5" t="s">
        <v>437</v>
      </c>
      <c r="B188" s="34">
        <v>-2512.387511428135</v>
      </c>
    </row>
    <row r="189" spans="1:2" x14ac:dyDescent="0.25">
      <c r="A189" s="5" t="s">
        <v>59</v>
      </c>
      <c r="B189" s="34">
        <v>-12535.816981936943</v>
      </c>
    </row>
    <row r="190" spans="1:2" x14ac:dyDescent="0.25">
      <c r="A190" s="5" t="s">
        <v>131</v>
      </c>
      <c r="B190" s="34">
        <v>-103609.08650557</v>
      </c>
    </row>
    <row r="191" spans="1:2" x14ac:dyDescent="0.25">
      <c r="A191" s="5" t="s">
        <v>210</v>
      </c>
      <c r="B191" s="34">
        <v>0</v>
      </c>
    </row>
    <row r="192" spans="1:2" x14ac:dyDescent="0.25">
      <c r="A192" s="5" t="s">
        <v>6</v>
      </c>
      <c r="B192" s="34">
        <v>-15820.659078071591</v>
      </c>
    </row>
    <row r="193" spans="1:2" x14ac:dyDescent="0.25">
      <c r="A193" s="5" t="s">
        <v>8</v>
      </c>
      <c r="B193" s="34">
        <v>0</v>
      </c>
    </row>
    <row r="194" spans="1:2" x14ac:dyDescent="0.25">
      <c r="A194" s="5" t="s">
        <v>190</v>
      </c>
      <c r="B194" s="34">
        <v>-103609.08650557</v>
      </c>
    </row>
    <row r="195" spans="1:2" x14ac:dyDescent="0.25">
      <c r="A195" s="5" t="s">
        <v>106</v>
      </c>
      <c r="B195" s="34">
        <v>-3718.6597905765184</v>
      </c>
    </row>
    <row r="196" spans="1:2" x14ac:dyDescent="0.25">
      <c r="A196" s="5" t="s">
        <v>346</v>
      </c>
      <c r="B196" s="34">
        <v>0</v>
      </c>
    </row>
    <row r="197" spans="1:2" x14ac:dyDescent="0.25">
      <c r="A197" s="5" t="s">
        <v>191</v>
      </c>
      <c r="B197" s="34">
        <v>-3718.6597905765184</v>
      </c>
    </row>
    <row r="198" spans="1:2" x14ac:dyDescent="0.25">
      <c r="A198" s="5" t="s">
        <v>16</v>
      </c>
      <c r="B198" s="34">
        <v>-15820.659078071591</v>
      </c>
    </row>
    <row r="199" spans="1:2" x14ac:dyDescent="0.25">
      <c r="A199" s="5" t="s">
        <v>159</v>
      </c>
      <c r="B199" s="34">
        <v>-3322.806392244217</v>
      </c>
    </row>
    <row r="200" spans="1:2" x14ac:dyDescent="0.25">
      <c r="A200" s="5" t="s">
        <v>107</v>
      </c>
      <c r="B200" s="34">
        <v>-3718.6597905765184</v>
      </c>
    </row>
    <row r="201" spans="1:2" x14ac:dyDescent="0.25">
      <c r="A201" s="5" t="s">
        <v>192</v>
      </c>
      <c r="B201" s="34">
        <v>-3718.6597905765184</v>
      </c>
    </row>
    <row r="202" spans="1:2" x14ac:dyDescent="0.25">
      <c r="A202" s="5" t="s">
        <v>160</v>
      </c>
      <c r="B202" s="34">
        <v>0</v>
      </c>
    </row>
    <row r="203" spans="1:2" x14ac:dyDescent="0.25">
      <c r="A203" s="5" t="s">
        <v>84</v>
      </c>
      <c r="B203" s="34">
        <v>-12535.816981936943</v>
      </c>
    </row>
    <row r="204" spans="1:2" x14ac:dyDescent="0.25">
      <c r="A204" s="5" t="s">
        <v>77</v>
      </c>
      <c r="B204" s="34">
        <v>-15820.659078071591</v>
      </c>
    </row>
    <row r="205" spans="1:2" x14ac:dyDescent="0.25">
      <c r="A205" s="5" t="s">
        <v>198</v>
      </c>
      <c r="B205" s="34">
        <v>-3718.6597905765184</v>
      </c>
    </row>
    <row r="206" spans="1:2" x14ac:dyDescent="0.25">
      <c r="A206" s="5" t="s">
        <v>345</v>
      </c>
      <c r="B206" s="34">
        <v>-3718.6597905765184</v>
      </c>
    </row>
    <row r="207" spans="1:2" x14ac:dyDescent="0.25">
      <c r="A207" s="5" t="s">
        <v>126</v>
      </c>
      <c r="B207" s="34">
        <v>-103609.08650557</v>
      </c>
    </row>
    <row r="208" spans="1:2" x14ac:dyDescent="0.25">
      <c r="A208" s="5" t="s">
        <v>129</v>
      </c>
      <c r="B208" s="34">
        <v>-103609.08650557</v>
      </c>
    </row>
    <row r="209" spans="1:2" x14ac:dyDescent="0.25">
      <c r="A209" s="5" t="s">
        <v>4</v>
      </c>
      <c r="B209" s="34">
        <v>0</v>
      </c>
    </row>
    <row r="210" spans="1:2" x14ac:dyDescent="0.25">
      <c r="A210" s="5" t="s">
        <v>453</v>
      </c>
      <c r="B210" s="34">
        <v>0</v>
      </c>
    </row>
    <row r="211" spans="1:2" x14ac:dyDescent="0.25">
      <c r="A211" s="5" t="s">
        <v>83</v>
      </c>
      <c r="B211" s="34">
        <v>-12535.816981936943</v>
      </c>
    </row>
    <row r="212" spans="1:2" x14ac:dyDescent="0.25">
      <c r="A212" s="5" t="s">
        <v>52</v>
      </c>
      <c r="B212" s="34">
        <v>-15262.047091527409</v>
      </c>
    </row>
    <row r="213" spans="1:2" x14ac:dyDescent="0.25">
      <c r="A213" s="5" t="s">
        <v>58</v>
      </c>
      <c r="B213" s="34">
        <v>-103609.08650557</v>
      </c>
    </row>
    <row r="214" spans="1:2" x14ac:dyDescent="0.25">
      <c r="A214" s="5" t="s">
        <v>193</v>
      </c>
      <c r="B214" s="34">
        <v>-1311.4460060185859</v>
      </c>
    </row>
    <row r="215" spans="1:2" x14ac:dyDescent="0.25">
      <c r="A215" s="5" t="s">
        <v>355</v>
      </c>
      <c r="B215" s="34">
        <v>-221.90754907965797</v>
      </c>
    </row>
    <row r="216" spans="1:2" x14ac:dyDescent="0.25">
      <c r="A216" s="5" t="s">
        <v>194</v>
      </c>
      <c r="B216" s="34">
        <v>-3718.6597905765184</v>
      </c>
    </row>
    <row r="217" spans="1:2" x14ac:dyDescent="0.25">
      <c r="A217" s="5" t="s">
        <v>140</v>
      </c>
      <c r="B217" s="34">
        <v>-103609.08650557</v>
      </c>
    </row>
    <row r="218" spans="1:2" x14ac:dyDescent="0.25">
      <c r="A218" s="5" t="s">
        <v>2</v>
      </c>
      <c r="B218" s="34">
        <v>-3718.6597905765184</v>
      </c>
    </row>
    <row r="219" spans="1:2" x14ac:dyDescent="0.25">
      <c r="A219" s="5" t="s">
        <v>234</v>
      </c>
      <c r="B219" s="34">
        <v>-433.81769444186853</v>
      </c>
    </row>
    <row r="220" spans="1:2" x14ac:dyDescent="0.25">
      <c r="A220" s="5" t="s">
        <v>161</v>
      </c>
      <c r="B220" s="34">
        <v>0</v>
      </c>
    </row>
    <row r="221" spans="1:2" x14ac:dyDescent="0.25">
      <c r="A221" s="5" t="s">
        <v>108</v>
      </c>
      <c r="B221" s="34">
        <v>-3718.6597905765184</v>
      </c>
    </row>
    <row r="222" spans="1:2" x14ac:dyDescent="0.25">
      <c r="A222" s="5" t="s">
        <v>162</v>
      </c>
      <c r="B222" s="34">
        <v>-3718.6580965022122</v>
      </c>
    </row>
    <row r="223" spans="1:2" x14ac:dyDescent="0.25">
      <c r="A223" s="5" t="s">
        <v>18</v>
      </c>
      <c r="B223" s="34">
        <v>-15820.659078071591</v>
      </c>
    </row>
    <row r="224" spans="1:2" x14ac:dyDescent="0.25">
      <c r="A224" s="5" t="s">
        <v>13</v>
      </c>
      <c r="B224" s="34">
        <v>-15820.659078071591</v>
      </c>
    </row>
    <row r="225" spans="1:2" x14ac:dyDescent="0.25">
      <c r="A225" s="5" t="s">
        <v>79</v>
      </c>
      <c r="B225" s="34">
        <v>-14100.075754383346</v>
      </c>
    </row>
    <row r="226" spans="1:2" x14ac:dyDescent="0.25">
      <c r="A226" s="5" t="s">
        <v>195</v>
      </c>
      <c r="B226" s="34">
        <v>-3718.6597905765184</v>
      </c>
    </row>
    <row r="227" spans="1:2" x14ac:dyDescent="0.25">
      <c r="A227" s="5" t="s">
        <v>88</v>
      </c>
      <c r="B227" s="34">
        <v>-15820.659078071591</v>
      </c>
    </row>
    <row r="228" spans="1:2" x14ac:dyDescent="0.25">
      <c r="A228" s="5" t="s">
        <v>67</v>
      </c>
      <c r="B228" s="34">
        <v>-12535.816981936943</v>
      </c>
    </row>
    <row r="229" spans="1:2" x14ac:dyDescent="0.25">
      <c r="A229" s="5" t="s">
        <v>196</v>
      </c>
      <c r="B229" s="34">
        <v>-3718.6597905765184</v>
      </c>
    </row>
    <row r="230" spans="1:2" x14ac:dyDescent="0.25">
      <c r="A230" s="5" t="s">
        <v>462</v>
      </c>
      <c r="B230" s="34">
        <v>-88.895370693892005</v>
      </c>
    </row>
    <row r="231" spans="1:2" x14ac:dyDescent="0.25">
      <c r="A231" s="5" t="s">
        <v>256</v>
      </c>
      <c r="B231" s="34">
        <v>-3718.6597905765184</v>
      </c>
    </row>
    <row r="232" spans="1:2" x14ac:dyDescent="0.25">
      <c r="A232" s="5" t="s">
        <v>199</v>
      </c>
      <c r="B232" s="34">
        <v>-3718.643044052129</v>
      </c>
    </row>
    <row r="233" spans="1:2" x14ac:dyDescent="0.25">
      <c r="A233" s="5" t="s">
        <v>350</v>
      </c>
      <c r="B233" s="34">
        <v>-221.90754907965797</v>
      </c>
    </row>
    <row r="234" spans="1:2" x14ac:dyDescent="0.25">
      <c r="A234" s="5" t="s">
        <v>222</v>
      </c>
      <c r="B234" s="34">
        <v>-3718.6597905765184</v>
      </c>
    </row>
    <row r="235" spans="1:2" x14ac:dyDescent="0.25">
      <c r="A235" s="5" t="s">
        <v>128</v>
      </c>
      <c r="B235" s="34">
        <v>-103609.08650557</v>
      </c>
    </row>
    <row r="236" spans="1:2" x14ac:dyDescent="0.25">
      <c r="A236" s="5" t="s">
        <v>221</v>
      </c>
      <c r="B236" s="34">
        <v>-3718.6597905765184</v>
      </c>
    </row>
    <row r="237" spans="1:2" x14ac:dyDescent="0.25">
      <c r="A237" s="5" t="s">
        <v>356</v>
      </c>
      <c r="B237" s="34">
        <v>-221.90754907965797</v>
      </c>
    </row>
    <row r="238" spans="1:2" x14ac:dyDescent="0.25">
      <c r="A238" s="5" t="s">
        <v>269</v>
      </c>
      <c r="B238" s="34">
        <v>-887.89342928319263</v>
      </c>
    </row>
    <row r="239" spans="1:2" x14ac:dyDescent="0.25">
      <c r="A239" s="5" t="s">
        <v>215</v>
      </c>
      <c r="B239" s="34">
        <v>-3718.6597905765184</v>
      </c>
    </row>
    <row r="240" spans="1:2" x14ac:dyDescent="0.25">
      <c r="A240" s="5" t="s">
        <v>357</v>
      </c>
      <c r="B240" s="34">
        <v>-221.90754907965797</v>
      </c>
    </row>
    <row r="241" spans="1:2" x14ac:dyDescent="0.25">
      <c r="A241" s="5" t="s">
        <v>227</v>
      </c>
      <c r="B241" s="34">
        <v>-3718.6597905765184</v>
      </c>
    </row>
    <row r="242" spans="1:2" x14ac:dyDescent="0.25">
      <c r="A242" s="5" t="s">
        <v>197</v>
      </c>
      <c r="B242" s="34">
        <v>-3718.6597905765184</v>
      </c>
    </row>
    <row r="243" spans="1:2" x14ac:dyDescent="0.25">
      <c r="A243" s="5" t="s">
        <v>66</v>
      </c>
      <c r="B243" s="34">
        <v>-14100.075754383346</v>
      </c>
    </row>
    <row r="244" spans="1:2" x14ac:dyDescent="0.25">
      <c r="A244" s="5" t="s">
        <v>450</v>
      </c>
      <c r="B244" s="34">
        <v>0</v>
      </c>
    </row>
    <row r="245" spans="1:2" x14ac:dyDescent="0.25">
      <c r="A245" s="5" t="s">
        <v>92</v>
      </c>
      <c r="B245" s="34">
        <v>-12535.816981936943</v>
      </c>
    </row>
    <row r="246" spans="1:2" x14ac:dyDescent="0.25">
      <c r="A246" s="5" t="s">
        <v>95</v>
      </c>
      <c r="B246" s="34">
        <v>-12535.816981936943</v>
      </c>
    </row>
  </sheetData>
  <pageMargins left="0.511811024" right="0.511811024" top="0.78740157499999996" bottom="0.78740157499999996" header="0.31496062000000002" footer="0.31496062000000002"/>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2B0AAC-A6E3-4700-BDDD-F0D7F670989B}">
  <sheetPr codeName="Planilha5"/>
  <dimension ref="A2:E15"/>
  <sheetViews>
    <sheetView workbookViewId="0">
      <selection activeCell="B11" sqref="B11"/>
    </sheetView>
  </sheetViews>
  <sheetFormatPr defaultColWidth="9.1796875" defaultRowHeight="12.5" x14ac:dyDescent="0.25"/>
  <cols>
    <col min="1" max="1" width="44" style="1" customWidth="1"/>
    <col min="2" max="2" width="30.54296875" style="1" customWidth="1"/>
    <col min="3" max="3" width="11.54296875" style="1" bestFit="1" customWidth="1"/>
    <col min="4" max="4" width="12.81640625" style="1" bestFit="1" customWidth="1"/>
    <col min="5" max="5" width="10.453125" style="1" bestFit="1" customWidth="1"/>
    <col min="6" max="6" width="13.1796875" style="1" customWidth="1"/>
    <col min="7" max="7" width="11.453125" style="1" bestFit="1" customWidth="1"/>
    <col min="8" max="16384" width="9.1796875" style="1"/>
  </cols>
  <sheetData>
    <row r="2" spans="1:5" ht="15" customHeight="1" x14ac:dyDescent="0.3">
      <c r="B2" s="2" t="str">
        <f>Índice!A8</f>
        <v>MÊS DE COMPETÊNCIA: Junho de 2024</v>
      </c>
      <c r="D2" s="3"/>
    </row>
    <row r="3" spans="1:5" ht="16.5" customHeight="1" x14ac:dyDescent="0.3">
      <c r="B3" s="2"/>
      <c r="D3" s="3"/>
    </row>
    <row r="5" spans="1:5" ht="13" x14ac:dyDescent="0.3">
      <c r="A5" s="2" t="s">
        <v>948</v>
      </c>
    </row>
    <row r="6" spans="1:5" x14ac:dyDescent="0.25">
      <c r="A6" s="1" t="s">
        <v>200</v>
      </c>
    </row>
    <row r="8" spans="1:5" ht="13" x14ac:dyDescent="0.3">
      <c r="A8" s="4" t="s">
        <v>591</v>
      </c>
      <c r="B8" s="6" t="s">
        <v>592</v>
      </c>
    </row>
    <row r="9" spans="1:5" x14ac:dyDescent="0.25">
      <c r="A9" s="5" t="s">
        <v>593</v>
      </c>
      <c r="B9" s="7">
        <v>-8047.2</v>
      </c>
      <c r="C9" s="18"/>
      <c r="D9" s="14"/>
      <c r="E9" s="17"/>
    </row>
    <row r="10" spans="1:5" x14ac:dyDescent="0.25">
      <c r="A10" s="5" t="s">
        <v>594</v>
      </c>
      <c r="B10" s="12">
        <v>-185921.83</v>
      </c>
      <c r="C10" s="18"/>
      <c r="D10" s="14"/>
      <c r="E10" s="17"/>
    </row>
    <row r="11" spans="1:5" ht="13" x14ac:dyDescent="0.3">
      <c r="A11" s="4" t="s">
        <v>142</v>
      </c>
      <c r="B11" s="8">
        <f>SUM(B9:B10)</f>
        <v>-193969.03</v>
      </c>
    </row>
    <row r="13" spans="1:5" x14ac:dyDescent="0.25">
      <c r="B13" s="14"/>
    </row>
    <row r="14" spans="1:5" x14ac:dyDescent="0.25">
      <c r="B14" s="14"/>
    </row>
    <row r="15" spans="1:5" x14ac:dyDescent="0.25">
      <c r="B15" s="14"/>
    </row>
  </sheetData>
  <pageMargins left="0.511811024" right="0.511811024" top="0.78740157499999996" bottom="0.78740157499999996" header="0.31496062000000002" footer="0.31496062000000002"/>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84AE3-276E-44A9-A74E-4E341E1ADB08}">
  <sheetPr codeName="Planilha6"/>
  <dimension ref="A2:G13"/>
  <sheetViews>
    <sheetView workbookViewId="0">
      <selection activeCell="B14" sqref="B14"/>
    </sheetView>
  </sheetViews>
  <sheetFormatPr defaultColWidth="9.1796875" defaultRowHeight="12.5" x14ac:dyDescent="0.25"/>
  <cols>
    <col min="1" max="1" width="40.54296875" style="1" customWidth="1"/>
    <col min="2" max="2" width="38.453125" style="1" bestFit="1" customWidth="1"/>
    <col min="3" max="3" width="10.1796875" style="1" customWidth="1"/>
    <col min="4" max="4" width="12.81640625" style="1" bestFit="1" customWidth="1"/>
    <col min="5" max="5" width="12.7265625" style="1" bestFit="1" customWidth="1"/>
    <col min="6" max="6" width="12.81640625" style="1" bestFit="1" customWidth="1"/>
    <col min="7" max="7" width="12.7265625" style="1" bestFit="1" customWidth="1"/>
    <col min="8" max="16384" width="9.1796875" style="1"/>
  </cols>
  <sheetData>
    <row r="2" spans="1:7" ht="15" customHeight="1" x14ac:dyDescent="0.3">
      <c r="B2" s="2" t="str">
        <f>Índice!A8</f>
        <v>MÊS DE COMPETÊNCIA: Junho de 2024</v>
      </c>
      <c r="C2" s="3"/>
      <c r="F2" s="3"/>
    </row>
    <row r="3" spans="1:7" ht="15" customHeight="1" x14ac:dyDescent="0.3">
      <c r="B3" s="2"/>
      <c r="C3" s="3"/>
      <c r="F3" s="3"/>
    </row>
    <row r="5" spans="1:7" ht="13" x14ac:dyDescent="0.3">
      <c r="A5" s="2" t="s">
        <v>949</v>
      </c>
    </row>
    <row r="6" spans="1:7" x14ac:dyDescent="0.25">
      <c r="A6" s="1" t="s">
        <v>200</v>
      </c>
    </row>
    <row r="7" spans="1:7" ht="13" x14ac:dyDescent="0.3">
      <c r="F7" s="3"/>
    </row>
    <row r="8" spans="1:7" ht="13" x14ac:dyDescent="0.3">
      <c r="A8" s="37" t="s">
        <v>885</v>
      </c>
      <c r="B8" s="38" t="s">
        <v>969</v>
      </c>
      <c r="F8" s="3"/>
    </row>
    <row r="9" spans="1:7" x14ac:dyDescent="0.25">
      <c r="A9" s="39" t="s">
        <v>71</v>
      </c>
      <c r="B9" s="40">
        <v>4011596.2</v>
      </c>
      <c r="C9" s="35"/>
      <c r="G9" s="14"/>
    </row>
    <row r="10" spans="1:7" x14ac:dyDescent="0.25">
      <c r="A10" s="39" t="s">
        <v>954</v>
      </c>
      <c r="B10" s="40">
        <f>-B9</f>
        <v>-4011596.2</v>
      </c>
    </row>
    <row r="11" spans="1:7" ht="13" x14ac:dyDescent="0.3">
      <c r="F11" s="3"/>
    </row>
    <row r="13" spans="1:7" x14ac:dyDescent="0.25">
      <c r="B13" s="17"/>
    </row>
  </sheetData>
  <pageMargins left="0.511811024" right="0.511811024" top="0.78740157499999996" bottom="0.78740157499999996" header="0.31496062000000002" footer="0.31496062000000002"/>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B1734E-F015-405D-8606-D9D870C99945}">
  <sheetPr codeName="Planilha7"/>
  <dimension ref="A2:I13"/>
  <sheetViews>
    <sheetView workbookViewId="0">
      <selection activeCell="C13" sqref="C13"/>
    </sheetView>
  </sheetViews>
  <sheetFormatPr defaultColWidth="9.1796875" defaultRowHeight="12.5" x14ac:dyDescent="0.25"/>
  <cols>
    <col min="1" max="1" width="29.453125" style="1" customWidth="1"/>
    <col min="2" max="3" width="30.54296875" style="1" customWidth="1"/>
    <col min="4" max="4" width="23.81640625" style="1" customWidth="1"/>
    <col min="5" max="16384" width="9.1796875" style="1"/>
  </cols>
  <sheetData>
    <row r="2" spans="1:9" ht="15" customHeight="1" x14ac:dyDescent="0.3">
      <c r="B2" s="2" t="str">
        <f>Índice!A8</f>
        <v>MÊS DE COMPETÊNCIA: Junho de 2024</v>
      </c>
      <c r="C2" s="3"/>
      <c r="D2" s="3"/>
      <c r="F2" s="3"/>
    </row>
    <row r="3" spans="1:9" ht="15" customHeight="1" x14ac:dyDescent="0.3">
      <c r="B3" s="2"/>
      <c r="C3" s="3"/>
      <c r="D3" s="3"/>
      <c r="F3" s="3"/>
      <c r="G3" s="3"/>
      <c r="H3" s="3"/>
      <c r="I3" s="3"/>
    </row>
    <row r="4" spans="1:9" ht="13" x14ac:dyDescent="0.3">
      <c r="F4" s="3"/>
      <c r="G4" s="3"/>
      <c r="H4" s="3"/>
      <c r="I4" s="3"/>
    </row>
    <row r="5" spans="1:9" ht="13" x14ac:dyDescent="0.3">
      <c r="A5" s="2" t="s">
        <v>950</v>
      </c>
      <c r="F5" s="3"/>
      <c r="G5" s="3"/>
      <c r="H5" s="3"/>
      <c r="I5" s="3"/>
    </row>
    <row r="6" spans="1:9" ht="13" x14ac:dyDescent="0.3">
      <c r="F6" s="3"/>
      <c r="G6" s="3"/>
      <c r="H6" s="3"/>
      <c r="I6" s="3"/>
    </row>
    <row r="7" spans="1:9" ht="13" x14ac:dyDescent="0.3">
      <c r="A7" s="6" t="s">
        <v>1</v>
      </c>
      <c r="B7" s="6" t="s">
        <v>0</v>
      </c>
      <c r="C7" s="6" t="s">
        <v>201</v>
      </c>
      <c r="F7" s="3"/>
      <c r="G7" s="3"/>
      <c r="H7" s="3"/>
      <c r="I7" s="3"/>
    </row>
    <row r="8" spans="1:9" ht="13" x14ac:dyDescent="0.3">
      <c r="A8" s="13" t="s">
        <v>251</v>
      </c>
      <c r="B8" s="15" t="s">
        <v>239</v>
      </c>
      <c r="C8" s="28">
        <v>-45267.78</v>
      </c>
      <c r="F8" s="3"/>
      <c r="G8" s="3"/>
      <c r="H8" s="3"/>
      <c r="I8" s="3"/>
    </row>
    <row r="9" spans="1:9" ht="13" x14ac:dyDescent="0.3">
      <c r="A9" s="13" t="s">
        <v>502</v>
      </c>
      <c r="B9" s="15" t="s">
        <v>503</v>
      </c>
      <c r="C9" s="28">
        <v>-5059489.96</v>
      </c>
      <c r="F9" s="3"/>
      <c r="G9" s="3"/>
      <c r="H9" s="3"/>
      <c r="I9" s="3"/>
    </row>
    <row r="10" spans="1:9" ht="13" x14ac:dyDescent="0.3">
      <c r="A10" s="13" t="s">
        <v>506</v>
      </c>
      <c r="B10" s="15" t="s">
        <v>507</v>
      </c>
      <c r="C10" s="28">
        <v>-526315.5</v>
      </c>
      <c r="F10" s="3"/>
      <c r="G10" s="3"/>
      <c r="H10" s="3"/>
      <c r="I10" s="3"/>
    </row>
    <row r="11" spans="1:9" ht="13" x14ac:dyDescent="0.3">
      <c r="A11" s="13" t="s">
        <v>943</v>
      </c>
      <c r="B11" s="15" t="s">
        <v>964</v>
      </c>
      <c r="C11" s="28">
        <v>-1095421.43</v>
      </c>
      <c r="F11" s="3"/>
      <c r="G11" s="3"/>
      <c r="H11" s="3"/>
      <c r="I11" s="3"/>
    </row>
    <row r="12" spans="1:9" x14ac:dyDescent="0.25">
      <c r="A12" s="13" t="s">
        <v>516</v>
      </c>
      <c r="B12" s="15" t="s">
        <v>517</v>
      </c>
      <c r="C12" s="28">
        <v>-420819.49619936198</v>
      </c>
    </row>
    <row r="13" spans="1:9" ht="13" x14ac:dyDescent="0.3">
      <c r="A13" s="4" t="s">
        <v>142</v>
      </c>
      <c r="B13" s="6" t="s">
        <v>518</v>
      </c>
      <c r="C13" s="8">
        <f>SUM(C8:C12)</f>
        <v>-7147314.1661993619</v>
      </c>
      <c r="F13" s="3"/>
      <c r="G13" s="3"/>
      <c r="H13" s="3"/>
      <c r="I13" s="3"/>
    </row>
  </sheetData>
  <phoneticPr fontId="8" type="noConversion"/>
  <pageMargins left="0.511811024" right="0.511811024" top="0.78740157499999996" bottom="0.78740157499999996" header="0.31496062000000002" footer="0.31496062000000002"/>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06B165-F9CC-4CBD-A7C5-319E6A4D2D95}">
  <sheetPr codeName="Planilha8"/>
  <dimension ref="A2:E200"/>
  <sheetViews>
    <sheetView workbookViewId="0">
      <selection activeCell="B11" sqref="B11"/>
    </sheetView>
  </sheetViews>
  <sheetFormatPr defaultColWidth="9.1796875" defaultRowHeight="12.5" x14ac:dyDescent="0.25"/>
  <cols>
    <col min="1" max="1" width="40.54296875" style="1" customWidth="1"/>
    <col min="2" max="2" width="30.54296875" style="1" customWidth="1"/>
    <col min="3" max="4" width="11.26953125" style="1" bestFit="1" customWidth="1"/>
    <col min="5" max="5" width="12.26953125" style="1" bestFit="1" customWidth="1"/>
    <col min="6" max="16384" width="9.1796875" style="1"/>
  </cols>
  <sheetData>
    <row r="2" spans="1:5" ht="15" customHeight="1" x14ac:dyDescent="0.3">
      <c r="B2" s="2" t="str">
        <f>Índice!A8</f>
        <v>MÊS DE COMPETÊNCIA: Junho de 2024</v>
      </c>
    </row>
    <row r="3" spans="1:5" ht="15" customHeight="1" x14ac:dyDescent="0.3">
      <c r="B3" s="2"/>
    </row>
    <row r="5" spans="1:5" ht="13" x14ac:dyDescent="0.3">
      <c r="A5" s="2" t="s">
        <v>951</v>
      </c>
    </row>
    <row r="6" spans="1:5" x14ac:dyDescent="0.25">
      <c r="A6" s="1" t="s">
        <v>505</v>
      </c>
    </row>
    <row r="8" spans="1:5" ht="13" x14ac:dyDescent="0.3">
      <c r="A8" s="4" t="s">
        <v>1</v>
      </c>
      <c r="B8" s="6" t="s">
        <v>896</v>
      </c>
      <c r="E8" s="18"/>
    </row>
    <row r="9" spans="1:5" x14ac:dyDescent="0.25">
      <c r="A9" s="10" t="s">
        <v>3</v>
      </c>
      <c r="B9" s="26">
        <v>2631577.3234957885</v>
      </c>
      <c r="D9" s="17"/>
      <c r="E9" s="17"/>
    </row>
    <row r="10" spans="1:5" x14ac:dyDescent="0.25">
      <c r="A10" s="5" t="s">
        <v>185</v>
      </c>
      <c r="B10" s="24">
        <v>3104.7962404966906</v>
      </c>
      <c r="C10" s="17"/>
    </row>
    <row r="11" spans="1:5" x14ac:dyDescent="0.25">
      <c r="A11" s="5" t="s">
        <v>170</v>
      </c>
      <c r="B11" s="24">
        <v>3052.4582689443291</v>
      </c>
      <c r="C11" s="17"/>
    </row>
    <row r="12" spans="1:5" x14ac:dyDescent="0.25">
      <c r="A12" s="5" t="s">
        <v>193</v>
      </c>
      <c r="B12" s="24">
        <v>2758.7875943125459</v>
      </c>
      <c r="C12" s="17"/>
    </row>
    <row r="13" spans="1:5" x14ac:dyDescent="0.25">
      <c r="A13" s="5" t="s">
        <v>164</v>
      </c>
      <c r="B13" s="24">
        <v>2735.3158231321522</v>
      </c>
      <c r="C13" s="17"/>
    </row>
    <row r="14" spans="1:5" x14ac:dyDescent="0.25">
      <c r="A14" s="5" t="s">
        <v>105</v>
      </c>
      <c r="B14" s="24">
        <v>2541.2142569624152</v>
      </c>
      <c r="C14" s="17"/>
    </row>
    <row r="15" spans="1:5" x14ac:dyDescent="0.25">
      <c r="A15" s="5" t="s">
        <v>72</v>
      </c>
      <c r="B15" s="24">
        <v>2076.3390644703254</v>
      </c>
      <c r="C15" s="17"/>
    </row>
    <row r="16" spans="1:5" x14ac:dyDescent="0.25">
      <c r="A16" s="5" t="s">
        <v>237</v>
      </c>
      <c r="B16" s="24">
        <v>1979.2095594043496</v>
      </c>
      <c r="C16" s="17"/>
    </row>
    <row r="17" spans="1:3" x14ac:dyDescent="0.25">
      <c r="A17" s="5" t="s">
        <v>230</v>
      </c>
      <c r="B17" s="24">
        <v>1922.5692714629204</v>
      </c>
      <c r="C17" s="17"/>
    </row>
    <row r="18" spans="1:3" x14ac:dyDescent="0.25">
      <c r="A18" s="5" t="s">
        <v>53</v>
      </c>
      <c r="B18" s="24">
        <v>1843.5309444648792</v>
      </c>
      <c r="C18" s="17"/>
    </row>
    <row r="19" spans="1:3" x14ac:dyDescent="0.25">
      <c r="A19" s="5" t="s">
        <v>231</v>
      </c>
      <c r="B19" s="24">
        <v>1805.7993787268526</v>
      </c>
      <c r="C19" s="17"/>
    </row>
    <row r="20" spans="1:3" x14ac:dyDescent="0.25">
      <c r="A20" s="5" t="s">
        <v>57</v>
      </c>
      <c r="B20" s="24">
        <v>1629.2111714236828</v>
      </c>
      <c r="C20" s="17"/>
    </row>
    <row r="21" spans="1:3" x14ac:dyDescent="0.25">
      <c r="A21" s="5" t="s">
        <v>89</v>
      </c>
      <c r="B21" s="24">
        <v>1531.9830798183118</v>
      </c>
      <c r="C21" s="17"/>
    </row>
    <row r="22" spans="1:3" x14ac:dyDescent="0.25">
      <c r="A22" s="5" t="s">
        <v>225</v>
      </c>
      <c r="B22" s="24">
        <v>1411.827576095111</v>
      </c>
      <c r="C22" s="17"/>
    </row>
    <row r="23" spans="1:3" x14ac:dyDescent="0.25">
      <c r="A23" s="5" t="s">
        <v>75</v>
      </c>
      <c r="B23" s="24">
        <v>1374.1947663294388</v>
      </c>
      <c r="C23" s="17"/>
    </row>
    <row r="24" spans="1:3" x14ac:dyDescent="0.25">
      <c r="A24" s="5" t="s">
        <v>238</v>
      </c>
      <c r="B24" s="24">
        <v>1041.5000184914759</v>
      </c>
      <c r="C24" s="17"/>
    </row>
    <row r="25" spans="1:3" x14ac:dyDescent="0.25">
      <c r="A25" s="5" t="s">
        <v>224</v>
      </c>
      <c r="B25" s="24">
        <v>885.74466678070996</v>
      </c>
      <c r="C25" s="17"/>
    </row>
    <row r="26" spans="1:3" x14ac:dyDescent="0.25">
      <c r="A26" s="5" t="s">
        <v>5</v>
      </c>
      <c r="B26" s="24">
        <v>750.05680247374301</v>
      </c>
      <c r="C26" s="17"/>
    </row>
    <row r="27" spans="1:3" x14ac:dyDescent="0.25">
      <c r="A27" s="5" t="s">
        <v>443</v>
      </c>
      <c r="B27" s="24">
        <v>515.61829025592669</v>
      </c>
      <c r="C27" s="17"/>
    </row>
    <row r="28" spans="1:3" x14ac:dyDescent="0.25">
      <c r="A28" s="5" t="s">
        <v>54</v>
      </c>
      <c r="B28" s="24">
        <v>510.74169536780954</v>
      </c>
      <c r="C28" s="17"/>
    </row>
    <row r="29" spans="1:3" x14ac:dyDescent="0.25">
      <c r="A29" s="5" t="s">
        <v>226</v>
      </c>
      <c r="B29" s="24">
        <v>499.46877468299823</v>
      </c>
      <c r="C29" s="17"/>
    </row>
    <row r="30" spans="1:3" x14ac:dyDescent="0.25">
      <c r="A30" s="5" t="s">
        <v>240</v>
      </c>
      <c r="B30" s="24">
        <v>491.57113923829729</v>
      </c>
      <c r="C30" s="17"/>
    </row>
    <row r="31" spans="1:3" x14ac:dyDescent="0.25">
      <c r="A31" s="5" t="s">
        <v>241</v>
      </c>
      <c r="B31" s="24">
        <v>491.57113923829729</v>
      </c>
      <c r="C31" s="17"/>
    </row>
    <row r="32" spans="1:3" x14ac:dyDescent="0.25">
      <c r="A32" s="5" t="s">
        <v>242</v>
      </c>
      <c r="B32" s="24">
        <v>491.57113923829729</v>
      </c>
      <c r="C32" s="17"/>
    </row>
    <row r="33" spans="1:3" x14ac:dyDescent="0.25">
      <c r="A33" s="5" t="s">
        <v>491</v>
      </c>
      <c r="B33" s="24">
        <v>491.57113923829729</v>
      </c>
      <c r="C33" s="17"/>
    </row>
    <row r="34" spans="1:3" x14ac:dyDescent="0.25">
      <c r="A34" s="5" t="s">
        <v>211</v>
      </c>
      <c r="B34" s="24">
        <v>491.57113923829729</v>
      </c>
      <c r="C34" s="17"/>
    </row>
    <row r="35" spans="1:3" x14ac:dyDescent="0.25">
      <c r="A35" s="5" t="s">
        <v>243</v>
      </c>
      <c r="B35" s="24">
        <v>491.57113923829729</v>
      </c>
      <c r="C35" s="17"/>
    </row>
    <row r="36" spans="1:3" x14ac:dyDescent="0.25">
      <c r="A36" s="5" t="s">
        <v>492</v>
      </c>
      <c r="B36" s="24">
        <v>491.57113923829729</v>
      </c>
      <c r="C36" s="17"/>
    </row>
    <row r="37" spans="1:3" x14ac:dyDescent="0.25">
      <c r="A37" s="5" t="s">
        <v>244</v>
      </c>
      <c r="B37" s="24">
        <v>491.57113923829729</v>
      </c>
      <c r="C37" s="17"/>
    </row>
    <row r="38" spans="1:3" x14ac:dyDescent="0.25">
      <c r="A38" s="5" t="s">
        <v>493</v>
      </c>
      <c r="B38" s="24">
        <v>491.57113923829729</v>
      </c>
      <c r="C38" s="17"/>
    </row>
    <row r="39" spans="1:3" x14ac:dyDescent="0.25">
      <c r="A39" s="5" t="s">
        <v>245</v>
      </c>
      <c r="B39" s="24">
        <v>491.57113923829729</v>
      </c>
      <c r="C39" s="17"/>
    </row>
    <row r="40" spans="1:3" x14ac:dyDescent="0.25">
      <c r="A40" s="5" t="s">
        <v>246</v>
      </c>
      <c r="B40" s="24">
        <v>491.57113923829729</v>
      </c>
      <c r="C40" s="17"/>
    </row>
    <row r="41" spans="1:3" x14ac:dyDescent="0.25">
      <c r="A41" s="5" t="s">
        <v>247</v>
      </c>
      <c r="B41" s="24">
        <v>491.57113923829729</v>
      </c>
      <c r="C41" s="17"/>
    </row>
    <row r="42" spans="1:3" x14ac:dyDescent="0.25">
      <c r="A42" s="5" t="s">
        <v>494</v>
      </c>
      <c r="B42" s="24">
        <v>491.57113923829729</v>
      </c>
      <c r="C42" s="17"/>
    </row>
    <row r="43" spans="1:3" x14ac:dyDescent="0.25">
      <c r="A43" s="5" t="s">
        <v>248</v>
      </c>
      <c r="B43" s="24">
        <v>491.57113923829729</v>
      </c>
      <c r="C43" s="17"/>
    </row>
    <row r="44" spans="1:3" x14ac:dyDescent="0.25">
      <c r="A44" s="5" t="s">
        <v>495</v>
      </c>
      <c r="B44" s="24">
        <v>491.57113923829729</v>
      </c>
      <c r="C44" s="17"/>
    </row>
    <row r="45" spans="1:3" x14ac:dyDescent="0.25">
      <c r="A45" s="5" t="s">
        <v>496</v>
      </c>
      <c r="B45" s="24">
        <v>491.57113923829729</v>
      </c>
      <c r="C45" s="17"/>
    </row>
    <row r="46" spans="1:3" x14ac:dyDescent="0.25">
      <c r="A46" s="5" t="s">
        <v>497</v>
      </c>
      <c r="B46" s="24">
        <v>491.57113923829729</v>
      </c>
      <c r="C46" s="17"/>
    </row>
    <row r="47" spans="1:3" x14ac:dyDescent="0.25">
      <c r="A47" s="5" t="s">
        <v>498</v>
      </c>
      <c r="B47" s="24">
        <v>491.57113923829729</v>
      </c>
      <c r="C47" s="17"/>
    </row>
    <row r="48" spans="1:3" x14ac:dyDescent="0.25">
      <c r="A48" s="5" t="s">
        <v>250</v>
      </c>
      <c r="B48" s="24">
        <v>491.57113923829729</v>
      </c>
      <c r="C48" s="17"/>
    </row>
    <row r="49" spans="1:3" x14ac:dyDescent="0.25">
      <c r="A49" s="5" t="s">
        <v>249</v>
      </c>
      <c r="B49" s="24">
        <v>491.57113923829729</v>
      </c>
      <c r="C49" s="17"/>
    </row>
    <row r="50" spans="1:3" x14ac:dyDescent="0.25">
      <c r="A50" s="5" t="s">
        <v>214</v>
      </c>
      <c r="B50" s="24">
        <v>369.86984600108468</v>
      </c>
      <c r="C50" s="17"/>
    </row>
    <row r="51" spans="1:3" x14ac:dyDescent="0.25">
      <c r="A51" s="5" t="s">
        <v>31</v>
      </c>
      <c r="B51" s="24">
        <v>174.0386546295035</v>
      </c>
      <c r="C51" s="17"/>
    </row>
    <row r="52" spans="1:3" x14ac:dyDescent="0.25">
      <c r="A52" s="5" t="s">
        <v>232</v>
      </c>
      <c r="B52" s="24">
        <v>166.91225959807744</v>
      </c>
      <c r="C52" s="17"/>
    </row>
    <row r="53" spans="1:3" x14ac:dyDescent="0.25">
      <c r="A53" s="5" t="s">
        <v>445</v>
      </c>
      <c r="B53" s="24">
        <v>7.8141924064778472</v>
      </c>
      <c r="C53" s="17"/>
    </row>
    <row r="54" spans="1:3" x14ac:dyDescent="0.25">
      <c r="A54" s="5" t="s">
        <v>234</v>
      </c>
      <c r="B54" s="24">
        <v>-211.98910667441496</v>
      </c>
      <c r="C54" s="17"/>
    </row>
    <row r="55" spans="1:3" x14ac:dyDescent="0.25">
      <c r="A55" s="5" t="s">
        <v>17</v>
      </c>
      <c r="B55" s="24">
        <v>-306.7168780162533</v>
      </c>
      <c r="C55" s="17"/>
    </row>
    <row r="56" spans="1:3" x14ac:dyDescent="0.25">
      <c r="A56" s="5" t="s">
        <v>222</v>
      </c>
      <c r="B56" s="24">
        <v>-321.68318140007949</v>
      </c>
      <c r="C56" s="17"/>
    </row>
    <row r="57" spans="1:3" x14ac:dyDescent="0.25">
      <c r="A57" s="5" t="s">
        <v>119</v>
      </c>
      <c r="B57" s="24">
        <v>-427.09567566826405</v>
      </c>
      <c r="C57" s="17"/>
    </row>
    <row r="58" spans="1:3" x14ac:dyDescent="0.25">
      <c r="A58" s="5" t="s">
        <v>220</v>
      </c>
      <c r="B58" s="24">
        <v>-427.09567566826405</v>
      </c>
      <c r="C58" s="17"/>
    </row>
    <row r="59" spans="1:3" x14ac:dyDescent="0.25">
      <c r="A59" s="5" t="s">
        <v>169</v>
      </c>
      <c r="B59" s="24">
        <v>-638.99900895727876</v>
      </c>
      <c r="C59" s="17"/>
    </row>
    <row r="60" spans="1:3" x14ac:dyDescent="0.25">
      <c r="A60" s="5" t="s">
        <v>172</v>
      </c>
      <c r="B60" s="24">
        <v>-741.73653853574513</v>
      </c>
      <c r="C60" s="17"/>
    </row>
    <row r="61" spans="1:3" x14ac:dyDescent="0.25">
      <c r="A61" s="5" t="s">
        <v>74</v>
      </c>
      <c r="B61" s="24">
        <v>-843.65735822880708</v>
      </c>
      <c r="C61" s="17"/>
    </row>
    <row r="62" spans="1:3" x14ac:dyDescent="0.25">
      <c r="A62" s="5" t="s">
        <v>65</v>
      </c>
      <c r="B62" s="24">
        <v>-843.65735822880708</v>
      </c>
      <c r="C62" s="17"/>
    </row>
    <row r="63" spans="1:3" x14ac:dyDescent="0.25">
      <c r="A63" s="5" t="s">
        <v>199</v>
      </c>
      <c r="B63" s="24">
        <v>-1023.4545106077508</v>
      </c>
      <c r="C63" s="17"/>
    </row>
    <row r="64" spans="1:3" x14ac:dyDescent="0.25">
      <c r="A64" s="5" t="s">
        <v>447</v>
      </c>
      <c r="B64" s="24">
        <v>-1058.8164000874053</v>
      </c>
      <c r="C64" s="17"/>
    </row>
    <row r="65" spans="1:3" x14ac:dyDescent="0.25">
      <c r="A65" s="5" t="s">
        <v>4</v>
      </c>
      <c r="B65" s="24">
        <v>0</v>
      </c>
      <c r="C65" s="17"/>
    </row>
    <row r="66" spans="1:3" x14ac:dyDescent="0.25">
      <c r="A66" s="5" t="s">
        <v>221</v>
      </c>
      <c r="B66" s="24">
        <v>-1308.5755361703705</v>
      </c>
      <c r="C66" s="17"/>
    </row>
    <row r="67" spans="1:3" x14ac:dyDescent="0.25">
      <c r="A67" s="5" t="s">
        <v>87</v>
      </c>
      <c r="B67" s="24">
        <v>-1317.6265736378321</v>
      </c>
      <c r="C67" s="17"/>
    </row>
    <row r="68" spans="1:3" x14ac:dyDescent="0.25">
      <c r="A68" s="5" t="s">
        <v>180</v>
      </c>
      <c r="B68" s="24">
        <v>-1406.1670610223837</v>
      </c>
      <c r="C68" s="17"/>
    </row>
    <row r="69" spans="1:3" x14ac:dyDescent="0.25">
      <c r="A69" s="5" t="s">
        <v>152</v>
      </c>
      <c r="B69" s="24">
        <v>0</v>
      </c>
      <c r="C69" s="17"/>
    </row>
    <row r="70" spans="1:3" x14ac:dyDescent="0.25">
      <c r="A70" s="5" t="s">
        <v>98</v>
      </c>
      <c r="B70" s="24">
        <v>-1708.8769313147131</v>
      </c>
      <c r="C70" s="17"/>
    </row>
    <row r="71" spans="1:3" x14ac:dyDescent="0.25">
      <c r="A71" s="5" t="s">
        <v>228</v>
      </c>
      <c r="B71" s="24">
        <v>-1728.7491462306207</v>
      </c>
      <c r="C71" s="17"/>
    </row>
    <row r="72" spans="1:3" x14ac:dyDescent="0.25">
      <c r="A72" s="5" t="s">
        <v>217</v>
      </c>
      <c r="B72" s="24">
        <v>-1789.2502259813164</v>
      </c>
      <c r="C72" s="17"/>
    </row>
    <row r="73" spans="1:3" x14ac:dyDescent="0.25">
      <c r="A73" s="5" t="s">
        <v>156</v>
      </c>
      <c r="B73" s="24">
        <v>-1824.3912488525218</v>
      </c>
      <c r="C73" s="17"/>
    </row>
    <row r="74" spans="1:3" x14ac:dyDescent="0.25">
      <c r="A74" s="5" t="s">
        <v>143</v>
      </c>
      <c r="B74" s="24">
        <v>-1872.3776842215327</v>
      </c>
      <c r="C74" s="17"/>
    </row>
    <row r="75" spans="1:3" x14ac:dyDescent="0.25">
      <c r="A75" s="5" t="s">
        <v>499</v>
      </c>
      <c r="B75" s="24">
        <v>-2061.0421678341645</v>
      </c>
      <c r="C75" s="17"/>
    </row>
    <row r="76" spans="1:3" x14ac:dyDescent="0.25">
      <c r="A76" s="5" t="s">
        <v>218</v>
      </c>
      <c r="B76" s="24">
        <v>-2305.4661940143915</v>
      </c>
      <c r="C76" s="17"/>
    </row>
    <row r="77" spans="1:3" x14ac:dyDescent="0.25">
      <c r="A77" s="5" t="s">
        <v>219</v>
      </c>
      <c r="B77" s="24">
        <v>-2400.7573168640265</v>
      </c>
      <c r="C77" s="17"/>
    </row>
    <row r="78" spans="1:3" x14ac:dyDescent="0.25">
      <c r="A78" s="5" t="s">
        <v>100</v>
      </c>
      <c r="B78" s="24">
        <v>-2598.6900078847643</v>
      </c>
      <c r="C78" s="17"/>
    </row>
    <row r="79" spans="1:3" x14ac:dyDescent="0.25">
      <c r="A79" s="5" t="s">
        <v>70</v>
      </c>
      <c r="B79" s="24">
        <v>-2598.6900078847643</v>
      </c>
      <c r="C79" s="17"/>
    </row>
    <row r="80" spans="1:3" x14ac:dyDescent="0.25">
      <c r="A80" s="5" t="s">
        <v>55</v>
      </c>
      <c r="B80" s="24">
        <v>-2598.6900078847643</v>
      </c>
      <c r="C80" s="17"/>
    </row>
    <row r="81" spans="1:3" x14ac:dyDescent="0.25">
      <c r="A81" s="5" t="s">
        <v>122</v>
      </c>
      <c r="B81" s="24">
        <v>-2598.6900078847643</v>
      </c>
      <c r="C81" s="17"/>
    </row>
    <row r="82" spans="1:3" x14ac:dyDescent="0.25">
      <c r="A82" s="5" t="s">
        <v>61</v>
      </c>
      <c r="B82" s="24">
        <v>-2598.6900078847643</v>
      </c>
      <c r="C82" s="17"/>
    </row>
    <row r="83" spans="1:3" x14ac:dyDescent="0.25">
      <c r="A83" s="5" t="s">
        <v>12</v>
      </c>
      <c r="B83" s="24">
        <v>-2598.6900078847643</v>
      </c>
      <c r="C83" s="17"/>
    </row>
    <row r="84" spans="1:3" x14ac:dyDescent="0.25">
      <c r="A84" s="5" t="s">
        <v>68</v>
      </c>
      <c r="B84" s="24">
        <v>-2598.6900078847643</v>
      </c>
      <c r="C84" s="17"/>
    </row>
    <row r="85" spans="1:3" x14ac:dyDescent="0.25">
      <c r="A85" s="5" t="s">
        <v>82</v>
      </c>
      <c r="B85" s="24">
        <v>-2598.6900078847643</v>
      </c>
      <c r="C85" s="17"/>
    </row>
    <row r="86" spans="1:3" x14ac:dyDescent="0.25">
      <c r="A86" s="5" t="s">
        <v>11</v>
      </c>
      <c r="B86" s="24">
        <v>-2598.6900078847643</v>
      </c>
      <c r="C86" s="17"/>
    </row>
    <row r="87" spans="1:3" x14ac:dyDescent="0.25">
      <c r="A87" s="5" t="s">
        <v>8</v>
      </c>
      <c r="B87" s="24">
        <v>0</v>
      </c>
      <c r="C87" s="17"/>
    </row>
    <row r="88" spans="1:3" x14ac:dyDescent="0.25">
      <c r="A88" s="5" t="s">
        <v>16</v>
      </c>
      <c r="B88" s="24">
        <v>-2598.6900078847643</v>
      </c>
      <c r="C88" s="17"/>
    </row>
    <row r="89" spans="1:3" x14ac:dyDescent="0.25">
      <c r="A89" s="5" t="s">
        <v>52</v>
      </c>
      <c r="B89" s="24">
        <v>-2598.6900078847643</v>
      </c>
      <c r="C89" s="17"/>
    </row>
    <row r="90" spans="1:3" x14ac:dyDescent="0.25">
      <c r="A90" s="5" t="s">
        <v>124</v>
      </c>
      <c r="B90" s="24">
        <v>-2696.4498668615161</v>
      </c>
      <c r="C90" s="17"/>
    </row>
    <row r="91" spans="1:3" x14ac:dyDescent="0.25">
      <c r="A91" s="5" t="s">
        <v>6</v>
      </c>
      <c r="B91" s="24">
        <v>-2798.7982810891899</v>
      </c>
      <c r="C91" s="17"/>
    </row>
    <row r="92" spans="1:3" x14ac:dyDescent="0.25">
      <c r="A92" s="5" t="s">
        <v>216</v>
      </c>
      <c r="B92" s="24">
        <v>-2802.8200882204692</v>
      </c>
      <c r="C92" s="17"/>
    </row>
    <row r="93" spans="1:3" x14ac:dyDescent="0.25">
      <c r="A93" s="5" t="s">
        <v>9</v>
      </c>
      <c r="B93" s="24">
        <v>-2836.8799023277538</v>
      </c>
      <c r="C93" s="17"/>
    </row>
    <row r="94" spans="1:3" x14ac:dyDescent="0.25">
      <c r="A94" s="5" t="s">
        <v>79</v>
      </c>
      <c r="B94" s="24">
        <v>-2860.5308585358107</v>
      </c>
      <c r="C94" s="17"/>
    </row>
    <row r="95" spans="1:3" x14ac:dyDescent="0.25">
      <c r="A95" s="5" t="s">
        <v>375</v>
      </c>
      <c r="B95" s="24">
        <v>-2968.7677741252719</v>
      </c>
      <c r="C95" s="17"/>
    </row>
    <row r="96" spans="1:3" x14ac:dyDescent="0.25">
      <c r="A96" s="5" t="s">
        <v>78</v>
      </c>
      <c r="B96" s="24">
        <v>-3004.9341350329705</v>
      </c>
      <c r="C96" s="17"/>
    </row>
    <row r="97" spans="1:3" x14ac:dyDescent="0.25">
      <c r="A97" s="5" t="s">
        <v>18</v>
      </c>
      <c r="B97" s="24">
        <v>-3004.9341350329705</v>
      </c>
      <c r="C97" s="17"/>
    </row>
    <row r="98" spans="1:3" x14ac:dyDescent="0.25">
      <c r="A98" s="5" t="s">
        <v>149</v>
      </c>
      <c r="B98" s="24">
        <v>-3059.7543759439595</v>
      </c>
      <c r="C98" s="17"/>
    </row>
    <row r="99" spans="1:3" x14ac:dyDescent="0.25">
      <c r="A99" s="5" t="s">
        <v>92</v>
      </c>
      <c r="B99" s="24">
        <v>-3093.7218000252292</v>
      </c>
      <c r="C99" s="17"/>
    </row>
    <row r="100" spans="1:3" x14ac:dyDescent="0.25">
      <c r="A100" s="5" t="s">
        <v>103</v>
      </c>
      <c r="B100" s="24">
        <v>-3102.7155777359708</v>
      </c>
      <c r="C100" s="17"/>
    </row>
    <row r="101" spans="1:3" x14ac:dyDescent="0.25">
      <c r="A101" s="5" t="s">
        <v>14</v>
      </c>
      <c r="B101" s="24">
        <v>-3109.4317032525742</v>
      </c>
      <c r="C101" s="17"/>
    </row>
    <row r="102" spans="1:3" x14ac:dyDescent="0.25">
      <c r="A102" s="5" t="s">
        <v>93</v>
      </c>
      <c r="B102" s="24">
        <v>-3109.4317032525742</v>
      </c>
      <c r="C102" s="17"/>
    </row>
    <row r="103" spans="1:3" x14ac:dyDescent="0.25">
      <c r="A103" s="5" t="s">
        <v>49</v>
      </c>
      <c r="B103" s="24">
        <v>-3109.4317032525742</v>
      </c>
      <c r="C103" s="17"/>
    </row>
    <row r="104" spans="1:3" x14ac:dyDescent="0.25">
      <c r="A104" s="5" t="s">
        <v>208</v>
      </c>
      <c r="B104" s="24">
        <v>-3109.4317032525742</v>
      </c>
      <c r="C104" s="17"/>
    </row>
    <row r="105" spans="1:3" x14ac:dyDescent="0.25">
      <c r="A105" s="5" t="s">
        <v>94</v>
      </c>
      <c r="B105" s="24">
        <v>-3109.4317032525742</v>
      </c>
      <c r="C105" s="17"/>
    </row>
    <row r="106" spans="1:3" x14ac:dyDescent="0.25">
      <c r="A106" s="5" t="s">
        <v>127</v>
      </c>
      <c r="B106" s="24">
        <v>-3109.4317032525742</v>
      </c>
      <c r="C106" s="17"/>
    </row>
    <row r="107" spans="1:3" x14ac:dyDescent="0.25">
      <c r="A107" s="5" t="s">
        <v>90</v>
      </c>
      <c r="B107" s="24">
        <v>-3109.4317032525742</v>
      </c>
      <c r="C107" s="17"/>
    </row>
    <row r="108" spans="1:3" x14ac:dyDescent="0.25">
      <c r="A108" s="5" t="s">
        <v>121</v>
      </c>
      <c r="B108" s="24">
        <v>-3109.4317032525742</v>
      </c>
      <c r="C108" s="17"/>
    </row>
    <row r="109" spans="1:3" x14ac:dyDescent="0.25">
      <c r="A109" s="5" t="s">
        <v>141</v>
      </c>
      <c r="B109" s="24">
        <v>-3109.4317032525742</v>
      </c>
      <c r="C109" s="17"/>
    </row>
    <row r="110" spans="1:3" x14ac:dyDescent="0.25">
      <c r="A110" s="5" t="s">
        <v>86</v>
      </c>
      <c r="B110" s="24">
        <v>-3109.4317032525742</v>
      </c>
      <c r="C110" s="17"/>
    </row>
    <row r="111" spans="1:3" x14ac:dyDescent="0.25">
      <c r="A111" s="5" t="s">
        <v>80</v>
      </c>
      <c r="B111" s="24">
        <v>-3109.4317032525742</v>
      </c>
      <c r="C111" s="17"/>
    </row>
    <row r="112" spans="1:3" x14ac:dyDescent="0.25">
      <c r="A112" s="5" t="s">
        <v>81</v>
      </c>
      <c r="B112" s="24">
        <v>-3109.4317032525742</v>
      </c>
      <c r="C112" s="17"/>
    </row>
    <row r="113" spans="1:3" x14ac:dyDescent="0.25">
      <c r="A113" s="5" t="s">
        <v>137</v>
      </c>
      <c r="B113" s="24">
        <v>-3109.4317032525742</v>
      </c>
      <c r="C113" s="17"/>
    </row>
    <row r="114" spans="1:3" x14ac:dyDescent="0.25">
      <c r="A114" s="5" t="s">
        <v>99</v>
      </c>
      <c r="B114" s="24">
        <v>-3109.4317032525742</v>
      </c>
      <c r="C114" s="17"/>
    </row>
    <row r="115" spans="1:3" x14ac:dyDescent="0.25">
      <c r="A115" s="5" t="s">
        <v>132</v>
      </c>
      <c r="B115" s="24">
        <v>-3109.4317032525742</v>
      </c>
      <c r="C115" s="17"/>
    </row>
    <row r="116" spans="1:3" x14ac:dyDescent="0.25">
      <c r="A116" s="5" t="s">
        <v>50</v>
      </c>
      <c r="B116" s="24">
        <v>-3109.4317032525742</v>
      </c>
      <c r="C116" s="17"/>
    </row>
    <row r="117" spans="1:3" x14ac:dyDescent="0.25">
      <c r="A117" s="5" t="s">
        <v>69</v>
      </c>
      <c r="B117" s="24">
        <v>-3109.4317032525742</v>
      </c>
      <c r="C117" s="17"/>
    </row>
    <row r="118" spans="1:3" x14ac:dyDescent="0.25">
      <c r="A118" s="5" t="s">
        <v>84</v>
      </c>
      <c r="B118" s="24">
        <v>-3109.4317032525742</v>
      </c>
      <c r="C118" s="17"/>
    </row>
    <row r="119" spans="1:3" x14ac:dyDescent="0.25">
      <c r="A119" s="5" t="s">
        <v>77</v>
      </c>
      <c r="B119" s="24">
        <v>-3109.4317032525742</v>
      </c>
      <c r="C119" s="17"/>
    </row>
    <row r="120" spans="1:3" x14ac:dyDescent="0.25">
      <c r="A120" s="5" t="s">
        <v>83</v>
      </c>
      <c r="B120" s="24">
        <v>-3109.4317032525742</v>
      </c>
      <c r="C120" s="17"/>
    </row>
    <row r="121" spans="1:3" x14ac:dyDescent="0.25">
      <c r="A121" s="5" t="s">
        <v>13</v>
      </c>
      <c r="B121" s="24">
        <v>-3109.4317032525742</v>
      </c>
      <c r="C121" s="17"/>
    </row>
    <row r="122" spans="1:3" x14ac:dyDescent="0.25">
      <c r="A122" s="5" t="s">
        <v>88</v>
      </c>
      <c r="B122" s="24">
        <v>-3109.4317032525742</v>
      </c>
      <c r="C122" s="17"/>
    </row>
    <row r="123" spans="1:3" x14ac:dyDescent="0.25">
      <c r="A123" s="5" t="s">
        <v>67</v>
      </c>
      <c r="B123" s="24">
        <v>-3109.4317032525742</v>
      </c>
      <c r="C123" s="17"/>
    </row>
    <row r="124" spans="1:3" x14ac:dyDescent="0.25">
      <c r="A124" s="5" t="s">
        <v>51</v>
      </c>
      <c r="B124" s="24">
        <v>-3156.8461092382099</v>
      </c>
      <c r="C124" s="17"/>
    </row>
    <row r="125" spans="1:3" x14ac:dyDescent="0.25">
      <c r="A125" s="5" t="s">
        <v>66</v>
      </c>
      <c r="B125" s="24">
        <v>-3156.8461092382099</v>
      </c>
      <c r="C125" s="17"/>
    </row>
    <row r="126" spans="1:3" x14ac:dyDescent="0.25">
      <c r="A126" s="5" t="s">
        <v>85</v>
      </c>
      <c r="B126" s="24">
        <v>-3232.4627177573234</v>
      </c>
      <c r="C126" s="17"/>
    </row>
    <row r="127" spans="1:3" x14ac:dyDescent="0.25">
      <c r="A127" s="5" t="s">
        <v>59</v>
      </c>
      <c r="B127" s="24">
        <v>-3232.4627177573234</v>
      </c>
      <c r="C127" s="17"/>
    </row>
    <row r="128" spans="1:3" x14ac:dyDescent="0.25">
      <c r="A128" s="5" t="s">
        <v>95</v>
      </c>
      <c r="B128" s="24">
        <v>-3232.4627177573234</v>
      </c>
      <c r="C128" s="17"/>
    </row>
    <row r="129" spans="1:3" x14ac:dyDescent="0.25">
      <c r="A129" s="5" t="s">
        <v>15</v>
      </c>
      <c r="B129" s="24">
        <v>-3345.6403132155278</v>
      </c>
      <c r="C129" s="17"/>
    </row>
    <row r="130" spans="1:3" x14ac:dyDescent="0.25">
      <c r="A130" s="5" t="s">
        <v>76</v>
      </c>
      <c r="B130" s="24">
        <v>-3345.6403132155278</v>
      </c>
      <c r="C130" s="17"/>
    </row>
    <row r="131" spans="1:3" x14ac:dyDescent="0.25">
      <c r="A131" s="5" t="s">
        <v>147</v>
      </c>
      <c r="B131" s="24">
        <v>-3857.9702817332814</v>
      </c>
      <c r="C131" s="17"/>
    </row>
    <row r="132" spans="1:3" x14ac:dyDescent="0.25">
      <c r="A132" s="5" t="s">
        <v>442</v>
      </c>
      <c r="B132" s="24">
        <v>-3903.1402118181918</v>
      </c>
      <c r="C132" s="17"/>
    </row>
    <row r="133" spans="1:3" x14ac:dyDescent="0.25">
      <c r="A133" s="5" t="s">
        <v>159</v>
      </c>
      <c r="B133" s="24">
        <v>-4025.2764098498078</v>
      </c>
      <c r="C133" s="17"/>
    </row>
    <row r="134" spans="1:3" x14ac:dyDescent="0.25">
      <c r="A134" s="5" t="s">
        <v>165</v>
      </c>
      <c r="B134" s="24">
        <v>-4248.7052178819185</v>
      </c>
      <c r="C134" s="17"/>
    </row>
    <row r="135" spans="1:3" x14ac:dyDescent="0.25">
      <c r="A135" s="5" t="s">
        <v>188</v>
      </c>
      <c r="B135" s="24">
        <v>-4765.7568640309792</v>
      </c>
      <c r="C135" s="17"/>
    </row>
    <row r="136" spans="1:3" x14ac:dyDescent="0.25">
      <c r="A136" s="5" t="s">
        <v>191</v>
      </c>
      <c r="B136" s="24">
        <v>-4854.1657400817721</v>
      </c>
      <c r="C136" s="17"/>
    </row>
    <row r="137" spans="1:3" x14ac:dyDescent="0.25">
      <c r="A137" s="5" t="s">
        <v>215</v>
      </c>
      <c r="B137" s="24">
        <v>-5460.0494808739986</v>
      </c>
      <c r="C137" s="17"/>
    </row>
    <row r="138" spans="1:3" x14ac:dyDescent="0.25">
      <c r="A138" s="5" t="s">
        <v>7</v>
      </c>
      <c r="B138" s="24">
        <v>-5568.227588859686</v>
      </c>
      <c r="C138" s="17"/>
    </row>
    <row r="139" spans="1:3" x14ac:dyDescent="0.25">
      <c r="A139" s="5" t="s">
        <v>56</v>
      </c>
      <c r="B139" s="24">
        <v>-5661.1664661274635</v>
      </c>
      <c r="C139" s="17"/>
    </row>
    <row r="140" spans="1:3" x14ac:dyDescent="0.25">
      <c r="A140" s="5" t="s">
        <v>157</v>
      </c>
      <c r="B140" s="24">
        <v>-5790.8250139997353</v>
      </c>
      <c r="C140" s="17"/>
    </row>
    <row r="141" spans="1:3" x14ac:dyDescent="0.25">
      <c r="A141" s="5" t="s">
        <v>10</v>
      </c>
      <c r="B141" s="24">
        <v>-5865.3408298631775</v>
      </c>
      <c r="C141" s="17"/>
    </row>
    <row r="142" spans="1:3" x14ac:dyDescent="0.25">
      <c r="A142" s="5" t="s">
        <v>192</v>
      </c>
      <c r="B142" s="24">
        <v>-7274.1393887094127</v>
      </c>
      <c r="C142" s="17"/>
    </row>
    <row r="143" spans="1:3" x14ac:dyDescent="0.25">
      <c r="A143" s="5" t="s">
        <v>198</v>
      </c>
      <c r="B143" s="24">
        <v>-7798.7413969555564</v>
      </c>
      <c r="C143" s="17"/>
    </row>
    <row r="144" spans="1:3" x14ac:dyDescent="0.25">
      <c r="A144" s="5" t="s">
        <v>194</v>
      </c>
      <c r="B144" s="24">
        <v>-8617.3611194138266</v>
      </c>
      <c r="C144" s="17"/>
    </row>
    <row r="145" spans="1:3" x14ac:dyDescent="0.25">
      <c r="A145" s="5" t="s">
        <v>461</v>
      </c>
      <c r="B145" s="24">
        <v>0</v>
      </c>
      <c r="C145" s="17"/>
    </row>
    <row r="146" spans="1:3" x14ac:dyDescent="0.25">
      <c r="A146" s="5" t="s">
        <v>71</v>
      </c>
      <c r="B146" s="24">
        <v>-9002.6413821296956</v>
      </c>
      <c r="C146" s="17"/>
    </row>
    <row r="147" spans="1:3" x14ac:dyDescent="0.25">
      <c r="A147" s="5" t="s">
        <v>459</v>
      </c>
      <c r="B147" s="24">
        <v>0</v>
      </c>
      <c r="C147" s="17"/>
    </row>
    <row r="148" spans="1:3" x14ac:dyDescent="0.25">
      <c r="A148" s="5" t="s">
        <v>179</v>
      </c>
      <c r="B148" s="24">
        <v>-9883.7609053604265</v>
      </c>
      <c r="C148" s="17"/>
    </row>
    <row r="149" spans="1:3" x14ac:dyDescent="0.25">
      <c r="A149" s="5" t="s">
        <v>106</v>
      </c>
      <c r="B149" s="24">
        <v>-10264.051807584305</v>
      </c>
      <c r="C149" s="17"/>
    </row>
    <row r="150" spans="1:3" x14ac:dyDescent="0.25">
      <c r="A150" s="5" t="s">
        <v>174</v>
      </c>
      <c r="B150" s="24">
        <v>-10603.076677548544</v>
      </c>
      <c r="C150" s="17"/>
    </row>
    <row r="151" spans="1:3" x14ac:dyDescent="0.25">
      <c r="A151" s="5" t="s">
        <v>144</v>
      </c>
      <c r="B151" s="24">
        <v>-11088.211378812288</v>
      </c>
      <c r="C151" s="17"/>
    </row>
    <row r="152" spans="1:3" x14ac:dyDescent="0.25">
      <c r="A152" s="5" t="s">
        <v>166</v>
      </c>
      <c r="B152" s="24">
        <v>-11159.322181974159</v>
      </c>
      <c r="C152" s="17"/>
    </row>
    <row r="153" spans="1:3" x14ac:dyDescent="0.25">
      <c r="A153" s="5" t="s">
        <v>177</v>
      </c>
      <c r="B153" s="24">
        <v>-11159.322181974159</v>
      </c>
      <c r="C153" s="17"/>
    </row>
    <row r="154" spans="1:3" x14ac:dyDescent="0.25">
      <c r="A154" s="5" t="s">
        <v>196</v>
      </c>
      <c r="B154" s="24">
        <v>-11159.322181974159</v>
      </c>
      <c r="C154" s="17"/>
    </row>
    <row r="155" spans="1:3" x14ac:dyDescent="0.25">
      <c r="A155" s="5" t="s">
        <v>167</v>
      </c>
      <c r="B155" s="24">
        <v>-11228.96791750458</v>
      </c>
      <c r="C155" s="17"/>
    </row>
    <row r="156" spans="1:3" x14ac:dyDescent="0.25">
      <c r="A156" s="5" t="s">
        <v>108</v>
      </c>
      <c r="B156" s="24">
        <v>-11440.67605071851</v>
      </c>
      <c r="C156" s="17"/>
    </row>
    <row r="157" spans="1:3" x14ac:dyDescent="0.25">
      <c r="A157" s="5" t="s">
        <v>60</v>
      </c>
      <c r="B157" s="24">
        <v>-11494.200059113069</v>
      </c>
      <c r="C157" s="17"/>
    </row>
    <row r="158" spans="1:3" x14ac:dyDescent="0.25">
      <c r="A158" s="5" t="s">
        <v>148</v>
      </c>
      <c r="B158" s="24">
        <v>-11907.486341830976</v>
      </c>
      <c r="C158" s="17"/>
    </row>
    <row r="159" spans="1:3" x14ac:dyDescent="0.25">
      <c r="A159" s="5" t="s">
        <v>195</v>
      </c>
      <c r="B159" s="24">
        <v>-12766.992836799238</v>
      </c>
      <c r="C159" s="17"/>
    </row>
    <row r="160" spans="1:3" x14ac:dyDescent="0.25">
      <c r="A160" s="5" t="s">
        <v>183</v>
      </c>
      <c r="B160" s="24">
        <v>-12907.13671173639</v>
      </c>
      <c r="C160" s="17"/>
    </row>
    <row r="161" spans="1:3" x14ac:dyDescent="0.25">
      <c r="A161" s="5" t="s">
        <v>181</v>
      </c>
      <c r="B161" s="24">
        <v>-13287.846730046176</v>
      </c>
      <c r="C161" s="17"/>
    </row>
    <row r="162" spans="1:3" x14ac:dyDescent="0.25">
      <c r="A162" s="5" t="s">
        <v>182</v>
      </c>
      <c r="B162" s="24">
        <v>-14205.52107071363</v>
      </c>
      <c r="C162" s="17"/>
    </row>
    <row r="163" spans="1:3" x14ac:dyDescent="0.25">
      <c r="A163" s="5" t="s">
        <v>171</v>
      </c>
      <c r="B163" s="24">
        <v>-14379.830382480353</v>
      </c>
      <c r="C163" s="17"/>
    </row>
    <row r="164" spans="1:3" x14ac:dyDescent="0.25">
      <c r="A164" s="5" t="s">
        <v>109</v>
      </c>
      <c r="B164" s="24">
        <v>-15586.938973896022</v>
      </c>
      <c r="C164" s="17"/>
    </row>
    <row r="165" spans="1:3" x14ac:dyDescent="0.25">
      <c r="A165" s="5" t="s">
        <v>187</v>
      </c>
      <c r="B165" s="24">
        <v>-15875.779418114444</v>
      </c>
      <c r="C165" s="17"/>
    </row>
    <row r="166" spans="1:3" x14ac:dyDescent="0.25">
      <c r="A166" s="5" t="s">
        <v>168</v>
      </c>
      <c r="B166" s="24">
        <v>-16109.321490791621</v>
      </c>
      <c r="C166" s="17"/>
    </row>
    <row r="167" spans="1:3" x14ac:dyDescent="0.25">
      <c r="A167" s="5" t="s">
        <v>175</v>
      </c>
      <c r="B167" s="24">
        <v>-17291.222950528285</v>
      </c>
      <c r="C167" s="17"/>
    </row>
    <row r="168" spans="1:3" x14ac:dyDescent="0.25">
      <c r="A168" s="5" t="s">
        <v>173</v>
      </c>
      <c r="B168" s="24">
        <v>-18673.423132556891</v>
      </c>
      <c r="C168" s="17"/>
    </row>
    <row r="169" spans="1:3" x14ac:dyDescent="0.25">
      <c r="A169" s="5" t="s">
        <v>197</v>
      </c>
      <c r="B169" s="24">
        <v>-20072.908313931235</v>
      </c>
      <c r="C169" s="17"/>
    </row>
    <row r="170" spans="1:3" x14ac:dyDescent="0.25">
      <c r="A170" s="5" t="s">
        <v>73</v>
      </c>
      <c r="B170" s="24">
        <v>-25791.625733436962</v>
      </c>
      <c r="C170" s="17"/>
    </row>
    <row r="171" spans="1:3" x14ac:dyDescent="0.25">
      <c r="A171" s="5" t="s">
        <v>125</v>
      </c>
      <c r="B171" s="24">
        <v>-26587.011041830963</v>
      </c>
      <c r="C171" s="17"/>
    </row>
    <row r="172" spans="1:3" x14ac:dyDescent="0.25">
      <c r="A172" s="5" t="s">
        <v>436</v>
      </c>
      <c r="B172" s="24">
        <v>0</v>
      </c>
      <c r="C172" s="17"/>
    </row>
    <row r="173" spans="1:3" x14ac:dyDescent="0.25">
      <c r="A173" s="5" t="s">
        <v>176</v>
      </c>
      <c r="B173" s="24">
        <v>-32749.054155270733</v>
      </c>
      <c r="C173" s="17"/>
    </row>
    <row r="174" spans="1:3" x14ac:dyDescent="0.25">
      <c r="A174" s="5" t="s">
        <v>138</v>
      </c>
      <c r="B174" s="24">
        <v>-35373.924124669713</v>
      </c>
      <c r="C174" s="17"/>
    </row>
    <row r="175" spans="1:3" x14ac:dyDescent="0.25">
      <c r="A175" s="5" t="s">
        <v>63</v>
      </c>
      <c r="B175" s="24">
        <v>-35637.466685773892</v>
      </c>
      <c r="C175" s="17"/>
    </row>
    <row r="176" spans="1:3" x14ac:dyDescent="0.25">
      <c r="A176" s="5" t="s">
        <v>189</v>
      </c>
      <c r="B176" s="24">
        <v>-38783.08530618994</v>
      </c>
      <c r="C176" s="17"/>
    </row>
    <row r="177" spans="1:3" x14ac:dyDescent="0.25">
      <c r="A177" s="5" t="s">
        <v>184</v>
      </c>
      <c r="B177" s="24">
        <v>-40390.183572287562</v>
      </c>
      <c r="C177" s="17"/>
    </row>
    <row r="178" spans="1:3" x14ac:dyDescent="0.25">
      <c r="A178" s="5" t="s">
        <v>151</v>
      </c>
      <c r="B178" s="24">
        <v>0</v>
      </c>
      <c r="C178" s="17"/>
    </row>
    <row r="179" spans="1:3" x14ac:dyDescent="0.25">
      <c r="A179" s="5" t="s">
        <v>162</v>
      </c>
      <c r="B179" s="24">
        <v>-48003.748378509314</v>
      </c>
      <c r="C179" s="17"/>
    </row>
    <row r="180" spans="1:3" x14ac:dyDescent="0.25">
      <c r="A180" s="5" t="s">
        <v>178</v>
      </c>
      <c r="B180" s="24">
        <v>-50571.405808252603</v>
      </c>
      <c r="C180" s="17"/>
    </row>
    <row r="181" spans="1:3" x14ac:dyDescent="0.25">
      <c r="A181" s="5" t="s">
        <v>186</v>
      </c>
      <c r="B181" s="24">
        <v>-52655.186518475028</v>
      </c>
      <c r="C181" s="17"/>
    </row>
    <row r="182" spans="1:3" x14ac:dyDescent="0.25">
      <c r="A182" s="5" t="s">
        <v>146</v>
      </c>
      <c r="B182" s="24">
        <v>-94313.292269915284</v>
      </c>
      <c r="C182" s="17"/>
    </row>
    <row r="183" spans="1:3" x14ac:dyDescent="0.25">
      <c r="A183" s="5" t="s">
        <v>210</v>
      </c>
      <c r="B183" s="24">
        <v>0</v>
      </c>
      <c r="C183" s="17"/>
    </row>
    <row r="184" spans="1:3" x14ac:dyDescent="0.25">
      <c r="A184" s="5" t="s">
        <v>96</v>
      </c>
      <c r="B184" s="24">
        <v>0</v>
      </c>
      <c r="C184" s="17"/>
    </row>
    <row r="185" spans="1:3" x14ac:dyDescent="0.25">
      <c r="A185" s="5" t="s">
        <v>139</v>
      </c>
      <c r="B185" s="24">
        <v>-132331.90987648381</v>
      </c>
      <c r="C185" s="17"/>
    </row>
    <row r="186" spans="1:3" x14ac:dyDescent="0.25">
      <c r="A186" s="5" t="s">
        <v>131</v>
      </c>
      <c r="B186" s="24">
        <v>-134435.74344684117</v>
      </c>
      <c r="C186" s="17"/>
    </row>
    <row r="187" spans="1:3" x14ac:dyDescent="0.25">
      <c r="A187" s="5" t="s">
        <v>163</v>
      </c>
      <c r="B187" s="24">
        <v>-136604.47470998231</v>
      </c>
      <c r="C187" s="17"/>
    </row>
    <row r="188" spans="1:3" x14ac:dyDescent="0.25">
      <c r="A188" s="5" t="s">
        <v>158</v>
      </c>
      <c r="B188" s="24">
        <v>0</v>
      </c>
      <c r="C188" s="17"/>
    </row>
    <row r="189" spans="1:3" x14ac:dyDescent="0.25">
      <c r="A189" s="5" t="s">
        <v>19</v>
      </c>
      <c r="B189" s="24">
        <v>0</v>
      </c>
      <c r="C189" s="17"/>
    </row>
    <row r="190" spans="1:3" x14ac:dyDescent="0.25">
      <c r="A190" s="5" t="s">
        <v>154</v>
      </c>
      <c r="B190" s="24">
        <v>-141698.98454723551</v>
      </c>
      <c r="C190" s="17"/>
    </row>
    <row r="191" spans="1:3" x14ac:dyDescent="0.25">
      <c r="A191" s="5" t="s">
        <v>190</v>
      </c>
      <c r="B191" s="24">
        <v>-141698.98454723551</v>
      </c>
      <c r="C191" s="17"/>
    </row>
    <row r="192" spans="1:3" x14ac:dyDescent="0.25">
      <c r="A192" s="5" t="s">
        <v>128</v>
      </c>
      <c r="B192" s="24">
        <v>0</v>
      </c>
      <c r="C192" s="17"/>
    </row>
    <row r="193" spans="1:3" x14ac:dyDescent="0.25">
      <c r="A193" s="5" t="s">
        <v>140</v>
      </c>
      <c r="B193" s="24">
        <v>-145919.84296831931</v>
      </c>
      <c r="C193" s="17"/>
    </row>
    <row r="194" spans="1:3" x14ac:dyDescent="0.25">
      <c r="A194" s="5" t="s">
        <v>129</v>
      </c>
      <c r="B194" s="24">
        <v>-146028.55532328869</v>
      </c>
      <c r="C194" s="17"/>
    </row>
    <row r="195" spans="1:3" x14ac:dyDescent="0.25">
      <c r="A195" s="5" t="s">
        <v>64</v>
      </c>
      <c r="B195" s="24">
        <v>-146129.14124872911</v>
      </c>
      <c r="C195" s="17"/>
    </row>
    <row r="196" spans="1:3" x14ac:dyDescent="0.25">
      <c r="A196" s="5" t="s">
        <v>91</v>
      </c>
      <c r="B196" s="24">
        <v>-146200.35608754077</v>
      </c>
      <c r="C196" s="17"/>
    </row>
    <row r="197" spans="1:3" x14ac:dyDescent="0.25">
      <c r="A197" s="5" t="s">
        <v>58</v>
      </c>
      <c r="B197" s="24">
        <v>-146200.35608754077</v>
      </c>
      <c r="C197" s="17"/>
    </row>
    <row r="198" spans="1:3" x14ac:dyDescent="0.25">
      <c r="A198" s="5" t="s">
        <v>101</v>
      </c>
      <c r="B198" s="24">
        <v>0</v>
      </c>
      <c r="C198" s="17"/>
    </row>
    <row r="199" spans="1:3" x14ac:dyDescent="0.25">
      <c r="A199" s="5" t="s">
        <v>130</v>
      </c>
      <c r="B199" s="24">
        <v>-150267.00005914588</v>
      </c>
      <c r="C199" s="17"/>
    </row>
    <row r="200" spans="1:3" x14ac:dyDescent="0.25">
      <c r="A200" s="5" t="s">
        <v>126</v>
      </c>
      <c r="B200" s="24">
        <v>-66884.220059145882</v>
      </c>
      <c r="C200" s="17"/>
    </row>
  </sheetData>
  <sortState xmlns:xlrd2="http://schemas.microsoft.com/office/spreadsheetml/2017/richdata2" ref="A9:B9">
    <sortCondition descending="1" ref="B9"/>
  </sortState>
  <pageMargins left="0.511811024" right="0.511811024" top="0.78740157499999996" bottom="0.78740157499999996" header="0.31496062000000002" footer="0.31496062000000002"/>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FE06F9-0E13-4552-BD2C-55368827E056}">
  <sheetPr codeName="Planilha9"/>
  <dimension ref="A2:F122"/>
  <sheetViews>
    <sheetView workbookViewId="0">
      <selection activeCell="B12" sqref="B12"/>
    </sheetView>
  </sheetViews>
  <sheetFormatPr defaultColWidth="9.1796875" defaultRowHeight="12.5" x14ac:dyDescent="0.25"/>
  <cols>
    <col min="1" max="1" width="40.54296875" style="1" customWidth="1"/>
    <col min="2" max="2" width="30.54296875" style="1" customWidth="1"/>
    <col min="3" max="16384" width="9.1796875" style="1"/>
  </cols>
  <sheetData>
    <row r="2" spans="1:6" ht="15" customHeight="1" x14ac:dyDescent="0.3">
      <c r="B2" s="2" t="str">
        <f>Índice!A8</f>
        <v>MÊS DE COMPETÊNCIA: Junho de 2024</v>
      </c>
      <c r="E2" s="3"/>
    </row>
    <row r="3" spans="1:6" ht="15" customHeight="1" x14ac:dyDescent="0.3">
      <c r="B3" s="2"/>
      <c r="E3" s="3"/>
    </row>
    <row r="5" spans="1:6" ht="13" x14ac:dyDescent="0.3">
      <c r="A5" s="2" t="s">
        <v>952</v>
      </c>
    </row>
    <row r="6" spans="1:6" x14ac:dyDescent="0.25">
      <c r="A6" s="1" t="s">
        <v>272</v>
      </c>
    </row>
    <row r="8" spans="1:6" ht="13" x14ac:dyDescent="0.3">
      <c r="A8" s="4" t="s">
        <v>1</v>
      </c>
      <c r="B8" s="6" t="s">
        <v>889</v>
      </c>
    </row>
    <row r="9" spans="1:6" x14ac:dyDescent="0.25">
      <c r="A9" s="10" t="s">
        <v>340</v>
      </c>
      <c r="B9" s="26">
        <v>1356576.0100540542</v>
      </c>
    </row>
    <row r="10" spans="1:6" x14ac:dyDescent="0.25">
      <c r="A10" s="10" t="s">
        <v>341</v>
      </c>
      <c r="B10" s="26">
        <v>2002564.5862702704</v>
      </c>
    </row>
    <row r="11" spans="1:6" x14ac:dyDescent="0.25">
      <c r="A11" s="10" t="s">
        <v>342</v>
      </c>
      <c r="B11" s="26">
        <v>1550372.5829189194</v>
      </c>
    </row>
    <row r="12" spans="1:6" x14ac:dyDescent="0.25">
      <c r="A12" s="10" t="s">
        <v>343</v>
      </c>
      <c r="B12" s="26">
        <v>2260960.0167567562</v>
      </c>
    </row>
    <row r="13" spans="1:6" ht="14.5" x14ac:dyDescent="0.35">
      <c r="A13" s="5" t="s">
        <v>273</v>
      </c>
      <c r="B13" s="33">
        <v>-79194.504399508485</v>
      </c>
      <c r="D13" s="16"/>
      <c r="F13" s="16"/>
    </row>
    <row r="14" spans="1:6" ht="14.5" x14ac:dyDescent="0.35">
      <c r="A14" s="5" t="s">
        <v>274</v>
      </c>
      <c r="B14" s="33">
        <v>-110492.49492018919</v>
      </c>
      <c r="D14" s="16"/>
      <c r="F14" s="16"/>
    </row>
    <row r="15" spans="1:6" ht="14.5" x14ac:dyDescent="0.35">
      <c r="A15" s="5" t="s">
        <v>275</v>
      </c>
      <c r="B15" s="33">
        <v>-135762.00754201441</v>
      </c>
      <c r="D15" s="16"/>
      <c r="F15" s="16"/>
    </row>
    <row r="16" spans="1:6" ht="14.5" x14ac:dyDescent="0.35">
      <c r="A16" s="5" t="s">
        <v>276</v>
      </c>
      <c r="B16" s="33">
        <v>-150846.67504668282</v>
      </c>
      <c r="D16" s="16"/>
      <c r="F16" s="16"/>
    </row>
    <row r="17" spans="1:6" ht="14.5" x14ac:dyDescent="0.35">
      <c r="A17" s="5" t="s">
        <v>277</v>
      </c>
      <c r="B17" s="33">
        <v>-150846.67504668282</v>
      </c>
      <c r="D17" s="16"/>
      <c r="F17" s="16"/>
    </row>
    <row r="18" spans="1:6" ht="14.5" x14ac:dyDescent="0.35">
      <c r="A18" s="5" t="s">
        <v>278</v>
      </c>
      <c r="B18" s="33">
        <v>-101821.50565651087</v>
      </c>
      <c r="D18" s="16"/>
      <c r="F18" s="16"/>
    </row>
    <row r="19" spans="1:6" ht="14.5" x14ac:dyDescent="0.35">
      <c r="A19" s="5" t="s">
        <v>279</v>
      </c>
      <c r="B19" s="33">
        <v>-109363.83940884515</v>
      </c>
      <c r="D19" s="16"/>
      <c r="F19" s="16"/>
    </row>
    <row r="20" spans="1:6" ht="14.5" x14ac:dyDescent="0.35">
      <c r="A20" s="5" t="s">
        <v>280</v>
      </c>
      <c r="B20" s="33">
        <v>-86736.838151842734</v>
      </c>
      <c r="D20" s="16"/>
      <c r="F20" s="16"/>
    </row>
    <row r="21" spans="1:6" ht="14.5" x14ac:dyDescent="0.35">
      <c r="A21" s="5" t="s">
        <v>281</v>
      </c>
      <c r="B21" s="33">
        <v>-94279.171904176619</v>
      </c>
      <c r="D21" s="16"/>
      <c r="F21" s="16"/>
    </row>
    <row r="22" spans="1:6" ht="14.5" x14ac:dyDescent="0.35">
      <c r="A22" s="5" t="s">
        <v>282</v>
      </c>
      <c r="B22" s="33">
        <v>-82965.67127567569</v>
      </c>
      <c r="D22" s="16"/>
      <c r="F22" s="16"/>
    </row>
    <row r="23" spans="1:6" ht="14.5" x14ac:dyDescent="0.35">
      <c r="A23" s="5" t="s">
        <v>283</v>
      </c>
      <c r="B23" s="33">
        <v>-90508.005028009749</v>
      </c>
      <c r="D23" s="16"/>
      <c r="F23" s="16"/>
    </row>
    <row r="24" spans="1:6" ht="14.5" x14ac:dyDescent="0.35">
      <c r="A24" s="5" t="s">
        <v>284</v>
      </c>
      <c r="B24" s="33">
        <v>-98050.338780343853</v>
      </c>
      <c r="D24" s="16"/>
      <c r="F24" s="16"/>
    </row>
    <row r="25" spans="1:6" ht="14.5" x14ac:dyDescent="0.35">
      <c r="A25" s="5" t="s">
        <v>285</v>
      </c>
      <c r="B25" s="33">
        <v>-98050.338780343853</v>
      </c>
      <c r="D25" s="16"/>
      <c r="F25" s="16"/>
    </row>
    <row r="26" spans="1:6" ht="14.5" x14ac:dyDescent="0.35">
      <c r="A26" s="5" t="s">
        <v>286</v>
      </c>
      <c r="B26" s="33">
        <v>-79194.504399508485</v>
      </c>
      <c r="D26" s="16"/>
      <c r="F26" s="16"/>
    </row>
    <row r="27" spans="1:6" ht="14.5" x14ac:dyDescent="0.35">
      <c r="A27" s="5" t="s">
        <v>287</v>
      </c>
      <c r="B27" s="33">
        <v>-82965.67127567569</v>
      </c>
      <c r="D27" s="16"/>
      <c r="F27" s="16"/>
    </row>
    <row r="28" spans="1:6" ht="14.5" x14ac:dyDescent="0.35">
      <c r="A28" s="5" t="s">
        <v>288</v>
      </c>
      <c r="B28" s="33">
        <v>-98050.338780343853</v>
      </c>
      <c r="D28" s="16"/>
      <c r="F28" s="16"/>
    </row>
    <row r="29" spans="1:6" ht="14.5" x14ac:dyDescent="0.35">
      <c r="A29" s="5" t="s">
        <v>289</v>
      </c>
      <c r="B29" s="33">
        <v>-3825.0382240779541</v>
      </c>
      <c r="D29" s="16"/>
      <c r="F29" s="16"/>
    </row>
    <row r="30" spans="1:6" ht="14.5" x14ac:dyDescent="0.35">
      <c r="A30" s="5" t="s">
        <v>290</v>
      </c>
      <c r="B30" s="33">
        <v>-150846.67504668282</v>
      </c>
      <c r="D30" s="16"/>
      <c r="F30" s="16"/>
    </row>
    <row r="31" spans="1:6" ht="14.5" x14ac:dyDescent="0.35">
      <c r="A31" s="5" t="s">
        <v>291</v>
      </c>
      <c r="B31" s="33">
        <v>-86736.838151842734</v>
      </c>
      <c r="D31" s="16"/>
      <c r="F31" s="16"/>
    </row>
    <row r="32" spans="1:6" ht="14.5" x14ac:dyDescent="0.35">
      <c r="A32" s="5" t="s">
        <v>292</v>
      </c>
      <c r="B32" s="33">
        <v>-98050.338780343853</v>
      </c>
      <c r="D32" s="16"/>
      <c r="F32" s="16"/>
    </row>
    <row r="33" spans="1:6" ht="14.5" x14ac:dyDescent="0.35">
      <c r="A33" s="5" t="s">
        <v>293</v>
      </c>
      <c r="B33" s="33">
        <v>-135762.00754201441</v>
      </c>
      <c r="D33" s="16"/>
      <c r="F33" s="16"/>
    </row>
    <row r="34" spans="1:6" ht="14.5" x14ac:dyDescent="0.35">
      <c r="A34" s="5" t="s">
        <v>294</v>
      </c>
      <c r="B34" s="33">
        <v>-105592.67253267785</v>
      </c>
      <c r="D34" s="16"/>
      <c r="F34" s="16"/>
    </row>
    <row r="35" spans="1:6" ht="14.5" x14ac:dyDescent="0.35">
      <c r="A35" s="5" t="s">
        <v>295</v>
      </c>
      <c r="B35" s="33">
        <v>-135762.00754201441</v>
      </c>
      <c r="D35" s="16"/>
      <c r="F35" s="16"/>
    </row>
    <row r="36" spans="1:6" ht="14.5" x14ac:dyDescent="0.35">
      <c r="A36" s="5" t="s">
        <v>296</v>
      </c>
      <c r="B36" s="33">
        <v>-75423.337523341412</v>
      </c>
      <c r="D36" s="16"/>
      <c r="F36" s="16"/>
    </row>
    <row r="37" spans="1:6" ht="14.5" x14ac:dyDescent="0.35">
      <c r="A37" s="5" t="s">
        <v>297</v>
      </c>
      <c r="B37" s="33">
        <v>-75423.337523341412</v>
      </c>
      <c r="D37" s="16"/>
      <c r="F37" s="16"/>
    </row>
    <row r="38" spans="1:6" ht="14.5" x14ac:dyDescent="0.35">
      <c r="A38" s="5" t="s">
        <v>298</v>
      </c>
      <c r="B38" s="33">
        <v>-113135.00628501203</v>
      </c>
      <c r="D38" s="16"/>
      <c r="F38" s="16"/>
    </row>
    <row r="39" spans="1:6" ht="14.5" x14ac:dyDescent="0.35">
      <c r="A39" s="5" t="s">
        <v>299</v>
      </c>
      <c r="B39" s="33">
        <v>-90508.005028009749</v>
      </c>
      <c r="D39" s="16"/>
      <c r="F39" s="16"/>
    </row>
    <row r="40" spans="1:6" ht="14.5" x14ac:dyDescent="0.35">
      <c r="A40" s="5" t="s">
        <v>300</v>
      </c>
      <c r="B40" s="33">
        <v>-150846.67504668282</v>
      </c>
      <c r="D40" s="16"/>
      <c r="F40" s="16"/>
    </row>
    <row r="41" spans="1:6" ht="14.5" x14ac:dyDescent="0.35">
      <c r="A41" s="5" t="s">
        <v>301</v>
      </c>
      <c r="B41" s="33">
        <v>-101821.50565651087</v>
      </c>
      <c r="D41" s="16"/>
      <c r="F41" s="16"/>
    </row>
    <row r="42" spans="1:6" ht="14.5" x14ac:dyDescent="0.35">
      <c r="A42" s="5" t="s">
        <v>302</v>
      </c>
      <c r="B42" s="33">
        <v>-101821.50565651087</v>
      </c>
      <c r="D42" s="16"/>
      <c r="F42" s="16"/>
    </row>
    <row r="43" spans="1:6" ht="14.5" x14ac:dyDescent="0.35">
      <c r="A43" s="5" t="s">
        <v>303</v>
      </c>
      <c r="B43" s="33">
        <v>-86736.838151842734</v>
      </c>
      <c r="D43" s="16"/>
      <c r="F43" s="16"/>
    </row>
    <row r="44" spans="1:6" ht="14.5" x14ac:dyDescent="0.35">
      <c r="A44" s="5" t="s">
        <v>304</v>
      </c>
      <c r="B44" s="33">
        <v>-150846.67504668282</v>
      </c>
      <c r="D44" s="16"/>
      <c r="F44" s="16"/>
    </row>
    <row r="45" spans="1:6" ht="14.5" x14ac:dyDescent="0.35">
      <c r="A45" s="5" t="s">
        <v>305</v>
      </c>
      <c r="B45" s="33">
        <v>-150846.67504668282</v>
      </c>
      <c r="D45" s="16"/>
      <c r="F45" s="16"/>
    </row>
    <row r="46" spans="1:6" ht="14.5" x14ac:dyDescent="0.35">
      <c r="A46" s="5" t="s">
        <v>306</v>
      </c>
      <c r="B46" s="33">
        <v>-150846.67504668282</v>
      </c>
      <c r="D46" s="16"/>
      <c r="F46" s="16"/>
    </row>
    <row r="47" spans="1:6" ht="14.5" x14ac:dyDescent="0.35">
      <c r="A47" s="5" t="s">
        <v>307</v>
      </c>
      <c r="B47" s="33">
        <v>-116906.17316117907</v>
      </c>
      <c r="D47" s="16"/>
      <c r="F47" s="16"/>
    </row>
    <row r="48" spans="1:6" ht="14.5" x14ac:dyDescent="0.35">
      <c r="A48" s="5" t="s">
        <v>308</v>
      </c>
      <c r="B48" s="33">
        <v>-101821.50565651087</v>
      </c>
      <c r="D48" s="16"/>
      <c r="F48" s="16"/>
    </row>
    <row r="49" spans="1:6" ht="14.5" x14ac:dyDescent="0.35">
      <c r="A49" s="5" t="s">
        <v>309</v>
      </c>
      <c r="B49" s="33">
        <v>-150846.67504668282</v>
      </c>
      <c r="D49" s="16"/>
      <c r="F49" s="16"/>
    </row>
    <row r="50" spans="1:6" ht="14.5" x14ac:dyDescent="0.35">
      <c r="A50" s="5" t="s">
        <v>310</v>
      </c>
      <c r="B50" s="33">
        <v>-98050.338780343853</v>
      </c>
      <c r="D50" s="16"/>
      <c r="F50" s="16"/>
    </row>
    <row r="51" spans="1:6" ht="14.5" x14ac:dyDescent="0.35">
      <c r="A51" s="5" t="s">
        <v>311</v>
      </c>
      <c r="B51" s="33">
        <v>-101821.50565651087</v>
      </c>
      <c r="D51" s="16"/>
      <c r="F51" s="16"/>
    </row>
    <row r="52" spans="1:6" ht="14.5" x14ac:dyDescent="0.35">
      <c r="A52" s="5" t="s">
        <v>312</v>
      </c>
      <c r="B52" s="33">
        <v>-90508.005028009749</v>
      </c>
      <c r="D52" s="16"/>
      <c r="F52" s="16"/>
    </row>
    <row r="53" spans="1:6" ht="14.5" x14ac:dyDescent="0.35">
      <c r="A53" s="5" t="s">
        <v>313</v>
      </c>
      <c r="B53" s="33">
        <v>-90508.005028009749</v>
      </c>
      <c r="D53" s="16"/>
      <c r="F53" s="16"/>
    </row>
    <row r="54" spans="1:6" ht="14.5" x14ac:dyDescent="0.35">
      <c r="A54" s="5" t="s">
        <v>314</v>
      </c>
      <c r="B54" s="33">
        <v>-82965.67127567569</v>
      </c>
      <c r="D54" s="16"/>
      <c r="F54" s="16"/>
    </row>
    <row r="55" spans="1:6" ht="14.5" x14ac:dyDescent="0.35">
      <c r="A55" s="5" t="s">
        <v>315</v>
      </c>
      <c r="B55" s="33">
        <v>-147075.50817051574</v>
      </c>
      <c r="D55" s="16"/>
      <c r="F55" s="16"/>
    </row>
    <row r="56" spans="1:6" ht="14.5" x14ac:dyDescent="0.35">
      <c r="A56" s="5" t="s">
        <v>316</v>
      </c>
      <c r="B56" s="33">
        <v>-143304.34129434882</v>
      </c>
      <c r="D56" s="16"/>
      <c r="F56" s="16"/>
    </row>
    <row r="57" spans="1:6" ht="14.5" x14ac:dyDescent="0.35">
      <c r="A57" s="5" t="s">
        <v>317</v>
      </c>
      <c r="B57" s="33">
        <v>-120677.34003734641</v>
      </c>
      <c r="D57" s="16"/>
      <c r="F57" s="16"/>
    </row>
    <row r="58" spans="1:6" ht="14.5" x14ac:dyDescent="0.35">
      <c r="A58" s="5" t="s">
        <v>318</v>
      </c>
      <c r="B58" s="33">
        <v>-90508.005028009749</v>
      </c>
      <c r="D58" s="16"/>
      <c r="F58" s="16"/>
    </row>
    <row r="59" spans="1:6" ht="14.5" x14ac:dyDescent="0.35">
      <c r="A59" s="5" t="s">
        <v>319</v>
      </c>
      <c r="B59" s="33">
        <v>-75423.337523341412</v>
      </c>
      <c r="D59" s="16"/>
      <c r="F59" s="16"/>
    </row>
    <row r="60" spans="1:6" ht="14.5" x14ac:dyDescent="0.35">
      <c r="A60" s="5" t="s">
        <v>320</v>
      </c>
      <c r="B60" s="33">
        <v>-79194.504399508485</v>
      </c>
      <c r="D60" s="16"/>
      <c r="F60" s="16"/>
    </row>
    <row r="61" spans="1:6" ht="14.5" x14ac:dyDescent="0.35">
      <c r="A61" s="5" t="s">
        <v>321</v>
      </c>
      <c r="B61" s="33">
        <v>-116906.17316117907</v>
      </c>
      <c r="D61" s="16"/>
      <c r="F61" s="16"/>
    </row>
    <row r="62" spans="1:6" ht="14.5" x14ac:dyDescent="0.35">
      <c r="A62" s="5" t="s">
        <v>322</v>
      </c>
      <c r="B62" s="33">
        <v>-113135.00628501203</v>
      </c>
      <c r="D62" s="16"/>
      <c r="F62" s="16"/>
    </row>
    <row r="63" spans="1:6" ht="14.5" x14ac:dyDescent="0.35">
      <c r="A63" s="5" t="s">
        <v>323</v>
      </c>
      <c r="B63" s="33">
        <v>-116906.17316117907</v>
      </c>
      <c r="D63" s="16"/>
      <c r="F63" s="16"/>
    </row>
    <row r="64" spans="1:6" ht="14.5" x14ac:dyDescent="0.35">
      <c r="A64" s="5" t="s">
        <v>324</v>
      </c>
      <c r="B64" s="33">
        <v>-150846.67504668282</v>
      </c>
      <c r="D64" s="16"/>
      <c r="F64" s="16"/>
    </row>
    <row r="65" spans="1:6" ht="14.5" x14ac:dyDescent="0.35">
      <c r="A65" s="5" t="s">
        <v>325</v>
      </c>
      <c r="B65" s="33">
        <v>-150846.67504668282</v>
      </c>
      <c r="D65" s="16"/>
      <c r="F65" s="16"/>
    </row>
    <row r="66" spans="1:6" ht="14.5" x14ac:dyDescent="0.35">
      <c r="A66" s="5" t="s">
        <v>326</v>
      </c>
      <c r="B66" s="33">
        <v>-75423.337523341412</v>
      </c>
      <c r="D66" s="16"/>
      <c r="F66" s="16"/>
    </row>
    <row r="67" spans="1:6" ht="14.5" x14ac:dyDescent="0.35">
      <c r="A67" s="5" t="s">
        <v>327</v>
      </c>
      <c r="B67" s="33">
        <v>-98050.338780343853</v>
      </c>
      <c r="D67" s="16"/>
      <c r="F67" s="16"/>
    </row>
    <row r="68" spans="1:6" ht="14.5" x14ac:dyDescent="0.35">
      <c r="A68" s="5" t="s">
        <v>328</v>
      </c>
      <c r="B68" s="33">
        <v>-135762.00754201441</v>
      </c>
      <c r="D68" s="16"/>
      <c r="F68" s="16"/>
    </row>
    <row r="69" spans="1:6" ht="14.5" x14ac:dyDescent="0.35">
      <c r="A69" s="5" t="s">
        <v>329</v>
      </c>
      <c r="B69" s="33">
        <v>-75423.337523341412</v>
      </c>
      <c r="D69" s="16"/>
      <c r="F69" s="16"/>
    </row>
    <row r="70" spans="1:6" ht="14.5" x14ac:dyDescent="0.35">
      <c r="A70" s="5" t="s">
        <v>330</v>
      </c>
      <c r="B70" s="33">
        <v>-15387.105051805736</v>
      </c>
      <c r="D70" s="16"/>
      <c r="F70" s="16"/>
    </row>
    <row r="71" spans="1:6" ht="14.5" x14ac:dyDescent="0.35">
      <c r="A71" s="5" t="s">
        <v>331</v>
      </c>
      <c r="B71" s="33">
        <v>-131990.84066584765</v>
      </c>
      <c r="D71" s="16"/>
      <c r="F71" s="16"/>
    </row>
    <row r="72" spans="1:6" ht="14.5" x14ac:dyDescent="0.35">
      <c r="A72" s="5" t="s">
        <v>332</v>
      </c>
      <c r="B72" s="33">
        <v>-86736.838151842734</v>
      </c>
      <c r="D72" s="16"/>
      <c r="F72" s="16"/>
    </row>
    <row r="73" spans="1:6" ht="14.5" x14ac:dyDescent="0.35">
      <c r="A73" s="5" t="s">
        <v>333</v>
      </c>
      <c r="B73" s="33">
        <v>-105592.67253267785</v>
      </c>
      <c r="D73" s="16"/>
      <c r="F73" s="16"/>
    </row>
    <row r="74" spans="1:6" ht="14.5" x14ac:dyDescent="0.35">
      <c r="A74" s="5" t="s">
        <v>334</v>
      </c>
      <c r="B74" s="33">
        <v>-150846.67504668282</v>
      </c>
      <c r="D74" s="16"/>
      <c r="F74" s="16"/>
    </row>
    <row r="75" spans="1:6" ht="14.5" x14ac:dyDescent="0.35">
      <c r="A75" s="5" t="s">
        <v>335</v>
      </c>
      <c r="B75" s="33">
        <v>-79194.504399508485</v>
      </c>
      <c r="D75" s="16"/>
      <c r="F75" s="16"/>
    </row>
    <row r="76" spans="1:6" ht="14.5" x14ac:dyDescent="0.35">
      <c r="A76" s="5" t="s">
        <v>336</v>
      </c>
      <c r="B76" s="33">
        <v>-128219.67378968041</v>
      </c>
      <c r="D76" s="16"/>
      <c r="F76" s="16"/>
    </row>
    <row r="77" spans="1:6" ht="14.5" x14ac:dyDescent="0.35">
      <c r="A77" s="5" t="s">
        <v>337</v>
      </c>
      <c r="B77" s="33">
        <v>-75423.337523341412</v>
      </c>
      <c r="D77" s="16"/>
      <c r="F77" s="16"/>
    </row>
    <row r="78" spans="1:6" ht="14.5" x14ac:dyDescent="0.35">
      <c r="A78" s="5" t="s">
        <v>338</v>
      </c>
      <c r="B78" s="33">
        <v>-109363.83940884515</v>
      </c>
      <c r="D78" s="16"/>
      <c r="F78" s="16"/>
    </row>
    <row r="79" spans="1:6" ht="14.5" x14ac:dyDescent="0.35">
      <c r="A79" s="5" t="s">
        <v>339</v>
      </c>
      <c r="B79" s="33">
        <v>-150846.67504668282</v>
      </c>
      <c r="D79" s="16"/>
      <c r="F79" s="16"/>
    </row>
    <row r="80" spans="1:6" ht="14.5" x14ac:dyDescent="0.35">
      <c r="D80" s="16"/>
      <c r="F80" s="16"/>
    </row>
    <row r="81" spans="4:6" ht="14.5" x14ac:dyDescent="0.35">
      <c r="D81" s="16"/>
      <c r="F81" s="16"/>
    </row>
    <row r="82" spans="4:6" ht="14.5" x14ac:dyDescent="0.35">
      <c r="D82" s="16"/>
      <c r="F82" s="16"/>
    </row>
    <row r="83" spans="4:6" ht="14.5" x14ac:dyDescent="0.35">
      <c r="D83" s="16"/>
      <c r="F83" s="16"/>
    </row>
    <row r="84" spans="4:6" ht="14.5" x14ac:dyDescent="0.35">
      <c r="D84" s="16"/>
      <c r="F84" s="16"/>
    </row>
    <row r="85" spans="4:6" ht="14.5" x14ac:dyDescent="0.35">
      <c r="D85" s="16"/>
      <c r="F85" s="16"/>
    </row>
    <row r="86" spans="4:6" ht="14.5" x14ac:dyDescent="0.35">
      <c r="F86" s="16"/>
    </row>
    <row r="87" spans="4:6" ht="14.5" x14ac:dyDescent="0.35">
      <c r="F87" s="16"/>
    </row>
    <row r="88" spans="4:6" ht="14.5" x14ac:dyDescent="0.35">
      <c r="F88" s="16"/>
    </row>
    <row r="89" spans="4:6" ht="14.5" x14ac:dyDescent="0.35">
      <c r="F89" s="16"/>
    </row>
    <row r="90" spans="4:6" ht="14.5" x14ac:dyDescent="0.35">
      <c r="F90" s="16"/>
    </row>
    <row r="91" spans="4:6" ht="14.5" x14ac:dyDescent="0.35">
      <c r="F91" s="16"/>
    </row>
    <row r="92" spans="4:6" ht="14.5" x14ac:dyDescent="0.35">
      <c r="F92" s="16"/>
    </row>
    <row r="93" spans="4:6" ht="14.5" x14ac:dyDescent="0.35">
      <c r="F93" s="16"/>
    </row>
    <row r="94" spans="4:6" ht="14.5" x14ac:dyDescent="0.35">
      <c r="F94" s="16"/>
    </row>
    <row r="95" spans="4:6" ht="14.5" x14ac:dyDescent="0.35">
      <c r="F95" s="16"/>
    </row>
    <row r="96" spans="4:6" ht="14.5" x14ac:dyDescent="0.35">
      <c r="F96" s="16"/>
    </row>
    <row r="97" spans="6:6" ht="14.5" x14ac:dyDescent="0.35">
      <c r="F97" s="16"/>
    </row>
    <row r="98" spans="6:6" ht="14.5" x14ac:dyDescent="0.35">
      <c r="F98" s="16"/>
    </row>
    <row r="99" spans="6:6" ht="14.5" x14ac:dyDescent="0.35">
      <c r="F99" s="16"/>
    </row>
    <row r="100" spans="6:6" ht="14.5" x14ac:dyDescent="0.35">
      <c r="F100" s="16"/>
    </row>
    <row r="101" spans="6:6" ht="14.5" x14ac:dyDescent="0.35">
      <c r="F101" s="16"/>
    </row>
    <row r="102" spans="6:6" ht="14.5" x14ac:dyDescent="0.35">
      <c r="F102" s="16"/>
    </row>
    <row r="103" spans="6:6" ht="14.5" x14ac:dyDescent="0.35">
      <c r="F103" s="16"/>
    </row>
    <row r="104" spans="6:6" ht="14.5" x14ac:dyDescent="0.35">
      <c r="F104" s="16"/>
    </row>
    <row r="105" spans="6:6" ht="14.5" x14ac:dyDescent="0.35">
      <c r="F105" s="16"/>
    </row>
    <row r="106" spans="6:6" ht="14.5" x14ac:dyDescent="0.35">
      <c r="F106" s="16"/>
    </row>
    <row r="107" spans="6:6" ht="14.5" x14ac:dyDescent="0.35">
      <c r="F107" s="16"/>
    </row>
    <row r="108" spans="6:6" ht="14.5" x14ac:dyDescent="0.35">
      <c r="F108" s="16"/>
    </row>
    <row r="109" spans="6:6" ht="14.5" x14ac:dyDescent="0.35">
      <c r="F109" s="16"/>
    </row>
    <row r="110" spans="6:6" ht="14.5" x14ac:dyDescent="0.35">
      <c r="F110" s="16"/>
    </row>
    <row r="111" spans="6:6" ht="14.5" x14ac:dyDescent="0.35">
      <c r="F111" s="16"/>
    </row>
    <row r="112" spans="6:6" ht="14.5" x14ac:dyDescent="0.35">
      <c r="F112" s="16"/>
    </row>
    <row r="113" spans="6:6" ht="14.5" x14ac:dyDescent="0.35">
      <c r="F113" s="16"/>
    </row>
    <row r="114" spans="6:6" ht="14.5" x14ac:dyDescent="0.35">
      <c r="F114" s="16"/>
    </row>
    <row r="115" spans="6:6" ht="14.5" x14ac:dyDescent="0.35">
      <c r="F115" s="16"/>
    </row>
    <row r="116" spans="6:6" ht="14.5" x14ac:dyDescent="0.35">
      <c r="F116" s="16"/>
    </row>
    <row r="117" spans="6:6" ht="14.5" x14ac:dyDescent="0.35">
      <c r="F117" s="16"/>
    </row>
    <row r="118" spans="6:6" ht="14.5" x14ac:dyDescent="0.35">
      <c r="F118" s="16"/>
    </row>
    <row r="119" spans="6:6" ht="14.5" x14ac:dyDescent="0.35">
      <c r="F119" s="16"/>
    </row>
    <row r="120" spans="6:6" ht="14.5" x14ac:dyDescent="0.35">
      <c r="F120" s="16"/>
    </row>
    <row r="121" spans="6:6" ht="14.5" x14ac:dyDescent="0.35">
      <c r="F121" s="16"/>
    </row>
    <row r="122" spans="6:6" ht="14.5" x14ac:dyDescent="0.35">
      <c r="F122" s="16"/>
    </row>
  </sheetData>
  <sortState xmlns:xlrd2="http://schemas.microsoft.com/office/spreadsheetml/2017/richdata2" ref="A9:B12">
    <sortCondition descending="1" ref="B9:B12"/>
  </sortState>
  <pageMargins left="0.511811024" right="0.511811024" top="0.78740157499999996" bottom="0.78740157499999996" header="0.31496062000000002" footer="0.31496062000000002"/>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34</vt:i4>
      </vt:variant>
    </vt:vector>
  </HeadingPairs>
  <TitlesOfParts>
    <vt:vector size="34" baseType="lpstr">
      <vt:lpstr>Índice</vt:lpstr>
      <vt:lpstr>Item 1</vt:lpstr>
      <vt:lpstr>Item 2</vt:lpstr>
      <vt:lpstr>Item 3</vt:lpstr>
      <vt:lpstr>Item 4</vt:lpstr>
      <vt:lpstr>Item 5</vt:lpstr>
      <vt:lpstr>Item 6</vt:lpstr>
      <vt:lpstr>Item 7</vt:lpstr>
      <vt:lpstr>Item 8</vt:lpstr>
      <vt:lpstr>Item 9</vt:lpstr>
      <vt:lpstr>Item 10</vt:lpstr>
      <vt:lpstr>Item 11</vt:lpstr>
      <vt:lpstr>Item 12</vt:lpstr>
      <vt:lpstr>Item 13</vt:lpstr>
      <vt:lpstr>Item 14</vt:lpstr>
      <vt:lpstr>Item 15</vt:lpstr>
      <vt:lpstr>Item16</vt:lpstr>
      <vt:lpstr>Item 17</vt:lpstr>
      <vt:lpstr>Item 18</vt:lpstr>
      <vt:lpstr>Item 19</vt:lpstr>
      <vt:lpstr>Item 20</vt:lpstr>
      <vt:lpstr>Item 21</vt:lpstr>
      <vt:lpstr>Item 22</vt:lpstr>
      <vt:lpstr>Item 23</vt:lpstr>
      <vt:lpstr>Item 24</vt:lpstr>
      <vt:lpstr>Item 25</vt:lpstr>
      <vt:lpstr>Item 26</vt:lpstr>
      <vt:lpstr>Item 27</vt:lpstr>
      <vt:lpstr>Item 28</vt:lpstr>
      <vt:lpstr>Item 29</vt:lpstr>
      <vt:lpstr>Item 30</vt:lpstr>
      <vt:lpstr>Item 31</vt:lpstr>
      <vt:lpstr>Item 32</vt:lpstr>
      <vt:lpstr>Item 33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MAURICIO CUNHA ALMEIDA</dc:creator>
  <cp:lastModifiedBy>Marcio de Araujo Alves Dias</cp:lastModifiedBy>
  <dcterms:created xsi:type="dcterms:W3CDTF">2020-07-26T13:20:29Z</dcterms:created>
  <dcterms:modified xsi:type="dcterms:W3CDTF">2024-09-26T15:01:50Z</dcterms:modified>
</cp:coreProperties>
</file>