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3\23_02\"/>
    </mc:Choice>
  </mc:AlternateContent>
  <xr:revisionPtr revIDLastSave="0" documentId="13_ncr:1_{6A2B953A-CEF9-487C-A594-B7C2AC65C880}" xr6:coauthVersionLast="47" xr6:coauthVersionMax="47" xr10:uidLastSave="{00000000-0000-0000-0000-000000000000}"/>
  <bookViews>
    <workbookView xWindow="-120" yWindow="-120" windowWidth="20730" windowHeight="11160" firstSheet="8" activeTab="15" xr2:uid="{4DAAA689-8ED3-43C6-A5BA-FB622F6F3B49}"/>
  </bookViews>
  <sheets>
    <sheet name="Índice" sheetId="8" r:id="rId1"/>
    <sheet name="Item 1" sheetId="1" r:id="rId2"/>
    <sheet name="Item 2" sheetId="2" r:id="rId3"/>
    <sheet name="Item 3" sheetId="3" r:id="rId4"/>
    <sheet name="Item 4" sheetId="4" r:id="rId5"/>
    <sheet name="Item 5" sheetId="12" r:id="rId6"/>
    <sheet name="Item 6" sheetId="10" r:id="rId7"/>
    <sheet name="Item 7" sheetId="6" r:id="rId8"/>
    <sheet name="Item 8" sheetId="16" r:id="rId9"/>
    <sheet name="Item 9" sheetId="17" r:id="rId10"/>
    <sheet name="Item 10" sheetId="18" r:id="rId11"/>
    <sheet name="Item 11" sheetId="19" r:id="rId12"/>
    <sheet name="Item 12" sheetId="27" r:id="rId13"/>
    <sheet name="Item 13" sheetId="28" r:id="rId14"/>
    <sheet name="Item 14" sheetId="34" r:id="rId15"/>
    <sheet name="Item 15" sheetId="35" r:id="rId16"/>
    <sheet name="Item 16" sheetId="41" r:id="rId17"/>
  </sheets>
  <definedNames>
    <definedName name="_xlnm._FilterDatabase" localSheetId="1" hidden="1">'Item 1'!$A$8:$B$20</definedName>
    <definedName name="_xlnm._FilterDatabase" localSheetId="10" hidden="1">'Item 10'!$A$8:$B$8</definedName>
    <definedName name="_xlnm._FilterDatabase" localSheetId="16" hidden="1">'Item 16'!$A$8:$K$328</definedName>
    <definedName name="_xlnm._FilterDatabase" localSheetId="2" hidden="1">'Item 2'!$A$9:$B$34</definedName>
    <definedName name="_xlnm._FilterDatabase" localSheetId="3" hidden="1">'Item 3'!$A$8:$B$153</definedName>
    <definedName name="_xlnm._FilterDatabase" localSheetId="4" hidden="1">'Item 4'!$A$8:$B$8</definedName>
    <definedName name="_xlnm._FilterDatabase" localSheetId="5" hidden="1">'Item 5'!$A$8:$B$11</definedName>
    <definedName name="_xlnm._FilterDatabase" localSheetId="6" hidden="1">'Item 6'!$A$8:$B$8</definedName>
    <definedName name="_xlnm._FilterDatabase" localSheetId="7" hidden="1">'Item 7'!#REF!</definedName>
    <definedName name="_xlnm._FilterDatabase" localSheetId="8" hidden="1">'Item 8'!$A$8:$B$8</definedName>
    <definedName name="_xlnm._FilterDatabase" localSheetId="9" hidden="1">'Item 9'!$A$8:$B$8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7" i="41" l="1"/>
  <c r="D170" i="41"/>
  <c r="D276" i="41"/>
  <c r="D44" i="41"/>
  <c r="D266" i="41"/>
  <c r="D66" i="41"/>
  <c r="D244" i="41"/>
  <c r="D142" i="41"/>
  <c r="D95" i="41"/>
  <c r="D36" i="41"/>
  <c r="D155" i="41"/>
  <c r="D242" i="41"/>
  <c r="D325" i="41"/>
  <c r="D326" i="41"/>
  <c r="D327" i="41"/>
  <c r="D187" i="41"/>
  <c r="D9" i="41"/>
  <c r="D243" i="41"/>
  <c r="D126" i="41"/>
  <c r="D47" i="41"/>
  <c r="D51" i="41"/>
  <c r="D307" i="41"/>
  <c r="D297" i="41"/>
  <c r="D30" i="41"/>
  <c r="D251" i="41"/>
  <c r="D57" i="41"/>
  <c r="D221" i="41"/>
  <c r="D131" i="41"/>
  <c r="D328" i="41"/>
  <c r="D222" i="41"/>
  <c r="D314" i="41"/>
  <c r="D311" i="41"/>
  <c r="D309" i="41"/>
  <c r="D315" i="41"/>
  <c r="D312" i="41"/>
  <c r="D237" i="41"/>
  <c r="D316" i="41"/>
  <c r="D59" i="41"/>
  <c r="D58" i="41"/>
  <c r="D52" i="41"/>
  <c r="D27" i="41"/>
  <c r="D119" i="41"/>
  <c r="D210" i="41"/>
  <c r="D94" i="41"/>
  <c r="D310" i="41"/>
  <c r="D204" i="41"/>
  <c r="D182" i="41"/>
  <c r="D31" i="41"/>
  <c r="D271" i="41"/>
  <c r="D13" i="41"/>
  <c r="D42" i="41"/>
  <c r="D313" i="41"/>
  <c r="D223" i="41"/>
  <c r="D224" i="41"/>
  <c r="D317" i="41"/>
  <c r="D203" i="41"/>
  <c r="D198" i="41"/>
  <c r="D46" i="41"/>
  <c r="D152" i="41"/>
  <c r="D308" i="41"/>
  <c r="D154" i="41"/>
  <c r="D117" i="41"/>
  <c r="D21" i="41"/>
  <c r="D153" i="41"/>
  <c r="D189" i="41"/>
  <c r="D248" i="41"/>
  <c r="D205" i="41"/>
  <c r="D146" i="41"/>
  <c r="D318" i="41"/>
  <c r="D16" i="41"/>
  <c r="D151" i="41"/>
  <c r="D261" i="41"/>
  <c r="D18" i="41"/>
  <c r="D238" i="41"/>
  <c r="D225" i="41"/>
  <c r="D290" i="41"/>
  <c r="D275" i="41"/>
  <c r="D262" i="41"/>
  <c r="D226" i="41"/>
  <c r="D93" i="41"/>
  <c r="D118" i="41"/>
  <c r="D139" i="41"/>
  <c r="D120" i="41"/>
  <c r="D263" i="41"/>
  <c r="D270" i="41"/>
  <c r="D102" i="41"/>
  <c r="D259" i="41"/>
  <c r="D300" i="41"/>
  <c r="D289" i="41"/>
  <c r="D70" i="41"/>
  <c r="D211" i="41"/>
  <c r="D227" i="41"/>
  <c r="D149" i="41"/>
  <c r="D228" i="41"/>
  <c r="D156" i="41"/>
  <c r="D229" i="41"/>
  <c r="D302" i="41"/>
  <c r="D104" i="41"/>
  <c r="D239" i="41"/>
  <c r="D12" i="41"/>
  <c r="D240" i="41"/>
  <c r="D206" i="41"/>
  <c r="D252" i="41"/>
  <c r="D160" i="41"/>
  <c r="D178" i="41"/>
  <c r="D49" i="41"/>
  <c r="D28" i="41"/>
  <c r="D144" i="41"/>
  <c r="D123" i="41"/>
  <c r="D319" i="41"/>
  <c r="D293" i="41"/>
  <c r="D190" i="41"/>
  <c r="D294" i="41"/>
  <c r="D157" i="41"/>
  <c r="D267" i="41"/>
  <c r="D230" i="41"/>
  <c r="D260" i="41"/>
  <c r="D301" i="41"/>
  <c r="D200" i="41"/>
  <c r="D258" i="41"/>
  <c r="D163" i="41"/>
  <c r="D186" i="41"/>
  <c r="D231" i="41"/>
  <c r="D158" i="41"/>
  <c r="D320" i="41"/>
  <c r="D179" i="41"/>
  <c r="D71" i="41"/>
  <c r="D278" i="41"/>
  <c r="D207" i="41"/>
  <c r="D273" i="41"/>
  <c r="D321" i="41"/>
  <c r="D264" i="41"/>
  <c r="D74" i="41"/>
  <c r="D322" i="41"/>
  <c r="D232" i="41"/>
  <c r="D215" i="41"/>
  <c r="D17" i="41"/>
  <c r="D249" i="41"/>
  <c r="D87" i="41"/>
  <c r="D279" i="41"/>
  <c r="D56" i="41"/>
  <c r="D216" i="41"/>
  <c r="D280" i="41"/>
  <c r="D233" i="41"/>
  <c r="D68" i="41"/>
  <c r="D81" i="41"/>
  <c r="D86" i="41"/>
  <c r="D45" i="41"/>
  <c r="D295" i="41"/>
  <c r="D217" i="41"/>
  <c r="D48" i="41"/>
  <c r="D161" i="41"/>
  <c r="D54" i="41"/>
  <c r="D234" i="41"/>
  <c r="D77" i="41"/>
  <c r="D323" i="41"/>
  <c r="D141" i="41"/>
  <c r="D40" i="41"/>
  <c r="D90" i="41"/>
  <c r="D286" i="41"/>
  <c r="D324" i="41"/>
  <c r="D164" i="41"/>
  <c r="D176" i="41"/>
  <c r="D235" i="41"/>
  <c r="D214" i="41"/>
  <c r="D218" i="41"/>
  <c r="D296" i="41"/>
  <c r="D236" i="41"/>
  <c r="D281" i="41"/>
  <c r="D219" i="41"/>
  <c r="D287" i="41"/>
  <c r="D220" i="41"/>
  <c r="D268" i="41"/>
  <c r="D167" i="41"/>
  <c r="D140" i="41"/>
  <c r="D73" i="41"/>
  <c r="D169" i="41"/>
  <c r="D14" i="41"/>
  <c r="D132" i="41"/>
  <c r="D53" i="41"/>
  <c r="D114" i="41"/>
  <c r="D72" i="41"/>
  <c r="D91" i="41"/>
  <c r="D41" i="41"/>
  <c r="D108" i="41"/>
  <c r="D82" i="41"/>
  <c r="D298" i="41"/>
  <c r="D283" i="41"/>
  <c r="D173" i="41"/>
  <c r="D127" i="41"/>
  <c r="D284" i="41"/>
  <c r="D147" i="41"/>
  <c r="D116" i="41"/>
  <c r="D254" i="41"/>
  <c r="D304" i="41"/>
  <c r="D55" i="41"/>
  <c r="D166" i="41"/>
  <c r="D34" i="41"/>
  <c r="D80" i="41"/>
  <c r="D19" i="41"/>
  <c r="D148" i="41"/>
  <c r="D305" i="41"/>
  <c r="D20" i="41"/>
  <c r="D113" i="41"/>
  <c r="D129" i="41"/>
  <c r="D150" i="41"/>
  <c r="D288" i="41"/>
  <c r="D192" i="41"/>
  <c r="D197" i="41"/>
  <c r="D136" i="41"/>
  <c r="D88" i="41"/>
  <c r="D196" i="41"/>
  <c r="D174" i="41"/>
  <c r="D265" i="41"/>
  <c r="D89" i="41"/>
  <c r="D124" i="41"/>
  <c r="D181" i="41"/>
  <c r="D172" i="41"/>
  <c r="D24" i="41"/>
  <c r="D255" i="41"/>
  <c r="D209" i="41"/>
  <c r="D201" i="41"/>
  <c r="D285" i="41"/>
  <c r="D105" i="41"/>
  <c r="D135" i="41"/>
  <c r="D306" i="41"/>
  <c r="D269" i="41"/>
  <c r="D188" i="41"/>
  <c r="D175" i="41"/>
  <c r="D171" i="41"/>
  <c r="D282" i="41"/>
  <c r="D185" i="41"/>
  <c r="D247" i="41"/>
  <c r="D291" i="41"/>
  <c r="D274" i="41"/>
  <c r="D256" i="41"/>
  <c r="D213" i="41"/>
  <c r="D75" i="41"/>
  <c r="D133" i="41"/>
  <c r="D253" i="41"/>
  <c r="D65" i="41"/>
  <c r="D303" i="41"/>
  <c r="D143" i="41"/>
  <c r="D112" i="41"/>
  <c r="D92" i="41"/>
  <c r="D125" i="41"/>
  <c r="D106" i="41"/>
  <c r="D128" i="41"/>
  <c r="D25" i="41"/>
  <c r="D122" i="41"/>
  <c r="D195" i="41"/>
  <c r="D111" i="41"/>
  <c r="D85" i="41"/>
  <c r="D100" i="41"/>
  <c r="D98" i="41"/>
  <c r="D134" i="41"/>
  <c r="D109" i="41"/>
  <c r="D63" i="41"/>
  <c r="D177" i="41"/>
  <c r="D23" i="41"/>
  <c r="D84" i="41"/>
  <c r="D107" i="41"/>
  <c r="D79" i="41"/>
  <c r="D145" i="41"/>
  <c r="D184" i="41"/>
  <c r="D22" i="41"/>
  <c r="D97" i="41"/>
  <c r="D101" i="41"/>
  <c r="D212" i="41"/>
  <c r="D241" i="41"/>
  <c r="D165" i="41"/>
  <c r="D96" i="41"/>
  <c r="D180" i="41"/>
  <c r="D292" i="41"/>
  <c r="D159" i="41"/>
  <c r="D103" i="41"/>
  <c r="D272" i="41"/>
  <c r="D208" i="41"/>
  <c r="D32" i="41"/>
  <c r="D183" i="41"/>
  <c r="D62" i="41"/>
  <c r="D193" i="41"/>
  <c r="D245" i="41"/>
  <c r="D246" i="41"/>
  <c r="D194" i="41"/>
  <c r="D99" i="41"/>
  <c r="D257" i="41"/>
  <c r="D250" i="41"/>
  <c r="D43" i="41"/>
  <c r="D76" i="41"/>
  <c r="D29" i="41"/>
  <c r="D37" i="41"/>
  <c r="D26" i="41"/>
  <c r="D277" i="41"/>
  <c r="D39" i="41"/>
  <c r="D33" i="41"/>
  <c r="D50" i="41"/>
  <c r="D78" i="41"/>
  <c r="D64" i="41"/>
  <c r="D38" i="41"/>
  <c r="D10" i="41"/>
  <c r="D61" i="41"/>
  <c r="D168" i="41"/>
  <c r="D83" i="41"/>
  <c r="D130" i="41"/>
  <c r="D162" i="41"/>
  <c r="D202" i="41"/>
  <c r="D69" i="41"/>
  <c r="D15" i="41"/>
  <c r="D115" i="41"/>
  <c r="D11" i="41"/>
  <c r="D60" i="41"/>
  <c r="D121" i="41"/>
  <c r="D138" i="41"/>
  <c r="D35" i="41"/>
  <c r="D199" i="41"/>
  <c r="D137" i="41"/>
  <c r="D110" i="41"/>
  <c r="D299" i="41"/>
  <c r="D191" i="41"/>
  <c r="B3" i="41"/>
  <c r="B2" i="41"/>
  <c r="B3" i="35" l="1"/>
  <c r="B2" i="35"/>
  <c r="B3" i="34" l="1"/>
  <c r="B2" i="34"/>
  <c r="C12" i="6" l="1"/>
  <c r="B3" i="28" l="1"/>
  <c r="B2" i="28"/>
  <c r="B3" i="27" l="1"/>
  <c r="B2" i="27"/>
  <c r="B3" i="19"/>
  <c r="B2" i="19"/>
  <c r="B3" i="18"/>
  <c r="B2" i="18"/>
  <c r="B3" i="17"/>
  <c r="B2" i="17"/>
  <c r="B3" i="16"/>
  <c r="B2" i="16"/>
  <c r="B3" i="6"/>
  <c r="B2" i="6"/>
  <c r="B3" i="10" l="1"/>
  <c r="B2" i="10"/>
  <c r="B3" i="12"/>
  <c r="B2" i="12"/>
  <c r="B3" i="4"/>
  <c r="B2" i="4"/>
  <c r="B3" i="3"/>
  <c r="B2" i="3"/>
  <c r="B3" i="2"/>
  <c r="B2" i="2"/>
  <c r="B3" i="1" l="1"/>
  <c r="B2" i="1"/>
  <c r="C11" i="12" l="1"/>
  <c r="B11" i="12" l="1"/>
</calcChain>
</file>

<file path=xl/sharedStrings.xml><?xml version="1.0" encoding="utf-8"?>
<sst xmlns="http://schemas.openxmlformats.org/spreadsheetml/2006/main" count="2108" uniqueCount="558">
  <si>
    <t>ITEM 1  - PAGAMENTO DE ROYALTIES RETROATIVOS AO MUNICÍPIO DE SAQUAREMA-RJ</t>
  </si>
  <si>
    <t>Processo Judicial</t>
  </si>
  <si>
    <t>Processo Judicial n° 1021728-02.2020.4.01.3400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</si>
  <si>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</si>
  <si>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</si>
  <si>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</si>
  <si>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</si>
  <si>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</si>
  <si>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</si>
  <si>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</si>
  <si>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</si>
  <si>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</si>
  <si>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</si>
  <si>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</si>
  <si>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</si>
  <si>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</si>
  <si>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</si>
  <si>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</si>
  <si>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</si>
  <si>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</si>
  <si>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</si>
  <si>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</si>
  <si>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</si>
  <si>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</si>
  <si>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</si>
  <si>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</si>
  <si>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</si>
  <si>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</si>
  <si>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</si>
  <si>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</si>
  <si>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</si>
  <si>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</si>
  <si>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</si>
  <si>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</si>
  <si>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</si>
  <si>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</si>
  <si>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</si>
  <si>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</si>
  <si>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</si>
  <si>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</si>
  <si>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</si>
  <si>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</si>
  <si>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</si>
  <si>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</si>
  <si>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</si>
  <si>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</si>
  <si>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</si>
  <si>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</si>
  <si>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</si>
  <si>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</si>
  <si>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</si>
  <si>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</si>
  <si>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</si>
  <si>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</si>
  <si>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</si>
  <si>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</si>
  <si>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</si>
  <si>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</si>
  <si>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</si>
  <si>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</si>
  <si>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</si>
  <si>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</si>
  <si>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</si>
  <si>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</si>
  <si>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</si>
  <si>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</si>
  <si>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</si>
  <si>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</si>
  <si>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</si>
  <si>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</si>
  <si>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</si>
  <si>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</si>
  <si>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</si>
  <si>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</si>
  <si>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</si>
  <si>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</si>
  <si>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</si>
  <si>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</si>
  <si>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</si>
  <si>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</si>
  <si>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</si>
  <si>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</si>
  <si>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</si>
  <si>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</si>
  <si>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</si>
  <si>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</si>
  <si>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</si>
  <si>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</si>
  <si>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</si>
  <si>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</si>
  <si>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</si>
  <si>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</si>
  <si>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</si>
  <si>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</si>
  <si>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</si>
  <si>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</si>
  <si>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</si>
  <si>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</si>
  <si>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</si>
  <si>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</si>
  <si>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</si>
  <si>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</si>
  <si>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</si>
  <si>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</si>
  <si>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</si>
  <si>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</si>
  <si>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</si>
  <si>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</si>
  <si>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</si>
  <si>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</si>
  <si>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</si>
  <si>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</si>
  <si>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</si>
  <si>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</si>
  <si>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</si>
  <si>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</si>
  <si>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</si>
  <si>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</si>
  <si>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</si>
  <si>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</si>
  <si>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</si>
  <si>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</si>
  <si>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</si>
  <si>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</si>
  <si>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</si>
  <si>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</si>
  <si>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</si>
  <si>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</si>
  <si>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</si>
  <si>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</si>
  <si>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</si>
  <si>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</si>
  <si>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</si>
  <si>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</si>
  <si>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</si>
  <si>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</si>
  <si>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</si>
  <si>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</si>
  <si>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</si>
  <si>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</si>
  <si>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</si>
  <si>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</si>
  <si>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</si>
  <si>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</si>
  <si>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</si>
  <si>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ITEM 2  - PAGAMENTO DE ROYALTIES RETROATIVOS AO MUNICÍPIO DE ALTO DO RODRIGUES-RN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</si>
  <si>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</si>
  <si>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</si>
  <si>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</si>
  <si>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</si>
  <si>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</si>
  <si>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</si>
  <si>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</si>
  <si>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</si>
  <si>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</si>
  <si>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</si>
  <si>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</si>
  <si>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</si>
  <si>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</si>
  <si>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</si>
  <si>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</si>
  <si>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</si>
  <si>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</si>
  <si>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</si>
  <si>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</si>
  <si>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</si>
  <si>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</si>
  <si>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ITEM 3  - PAGAMENTO DE ROYALTIES RETROATIVOS AO MUNICÍPIO DE SÃO CRISTÓVÃO-SE</t>
  </si>
  <si>
    <t>Processo Judicial n° 0803673-70.2018.4.05.8500</t>
  </si>
  <si>
    <t>ITEM 4  - PAGAMENTO DE ROYALTIES RETROATIVOS AO MUNICÍPIO DE TIBAU-RN</t>
  </si>
  <si>
    <t>Processo Judicial n° 0801804-13.2020.4.05.8400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</si>
  <si>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</si>
  <si>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</si>
  <si>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</si>
  <si>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</si>
  <si>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</si>
  <si>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</si>
  <si>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</si>
  <si>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</si>
  <si>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</si>
  <si>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</si>
  <si>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</si>
  <si>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</si>
  <si>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</si>
  <si>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</si>
  <si>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</si>
  <si>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</si>
  <si>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</si>
  <si>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</si>
  <si>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</si>
  <si>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</si>
  <si>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</si>
  <si>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</si>
  <si>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</si>
  <si>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</si>
  <si>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</si>
  <si>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</si>
  <si>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</si>
  <si>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</si>
  <si>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</si>
  <si>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</si>
  <si>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</si>
  <si>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</si>
  <si>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</si>
  <si>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</si>
  <si>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</si>
  <si>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</si>
  <si>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Processo Judicial n° 0803065-49.2020.4.05.8000</t>
  </si>
  <si>
    <t>ESTAÇÃO COLETORA DE PILAR E UPGN PILAR</t>
  </si>
  <si>
    <t>Origem marítima</t>
  </si>
  <si>
    <t>Origem terrestre</t>
  </si>
  <si>
    <t>Retenção Mensal (R$)</t>
  </si>
  <si>
    <t>Retenção Acumulada (R$)</t>
  </si>
  <si>
    <t>ITEM 5  - RETENÇÃO NO TESOURO NACIONAL DA PARCELA ACIMA DE 5% DOS ROYALTIES DA ESTAÇÃO COLETORA DE PILAR E UPGN PILAR</t>
  </si>
  <si>
    <t>Depósito Judicial (R$)</t>
  </si>
  <si>
    <t>ARMACAO DOS BUZIOS-RJ</t>
  </si>
  <si>
    <t>RELATÓRIO DE ACERTOS DE ROYALTIES</t>
  </si>
  <si>
    <t>ÍNDICE</t>
  </si>
  <si>
    <t>ITEM 6  - PAGAMENTO DE ROYALTIES RETROATIVOS AO MUNICÍPIO DE PILAR-AL</t>
  </si>
  <si>
    <t>ITEM 7  - DEPÓSITOS JUDICIAIS</t>
  </si>
  <si>
    <t>0811778-11.2019.4.05.8400</t>
  </si>
  <si>
    <t>JACUTINGA-MG</t>
  </si>
  <si>
    <t>ARAUCARIA-PR</t>
  </si>
  <si>
    <t>ARARICA-RS</t>
  </si>
  <si>
    <t>CANOAS-RS</t>
  </si>
  <si>
    <t>GRAVATAI-RS</t>
  </si>
  <si>
    <t>RIO GRANDE-RS</t>
  </si>
  <si>
    <t>CAMPINAS-SP</t>
  </si>
  <si>
    <t>INDAIATUBA-SP</t>
  </si>
  <si>
    <t>ITU-SP</t>
  </si>
  <si>
    <t>PAULINIA-SP</t>
  </si>
  <si>
    <t>Processo Judicial n° 1041700-70.2020.4.01.0000</t>
  </si>
  <si>
    <t>UPANEMA-RN</t>
  </si>
  <si>
    <t>CODAJAS-AM</t>
  </si>
  <si>
    <t>CARDEAL DA SILVA-BA</t>
  </si>
  <si>
    <t>JAGUARIPE-BA</t>
  </si>
  <si>
    <t>ANORI-AM</t>
  </si>
  <si>
    <t>PEDREIRAS-MA</t>
  </si>
  <si>
    <t>TRIZIDELA DO VALE-MA</t>
  </si>
  <si>
    <t>TRAIRI-CE</t>
  </si>
  <si>
    <t>INGA-PB</t>
  </si>
  <si>
    <t>JACARAU-PB</t>
  </si>
  <si>
    <t>CAPINZAL DO NORTE-MA</t>
  </si>
  <si>
    <t>LIMA CAMPOS-MA</t>
  </si>
  <si>
    <t>VALENCA-BA</t>
  </si>
  <si>
    <t>TEFE-AM</t>
  </si>
  <si>
    <t>MARAGOGIPE-BA</t>
  </si>
  <si>
    <t>ARACAS-BA</t>
  </si>
  <si>
    <t>ANAMA-AM</t>
  </si>
  <si>
    <t>JAGUARUANA-CE</t>
  </si>
  <si>
    <t>IBIRATAIA-BA</t>
  </si>
  <si>
    <t>SATIRO DIAS-BA</t>
  </si>
  <si>
    <t>OURICANGAS-BA</t>
  </si>
  <si>
    <t>ATALAIA-AL</t>
  </si>
  <si>
    <t>CAAPIRANGA-AM</t>
  </si>
  <si>
    <t>MATA DE SAO JOAO-BA</t>
  </si>
  <si>
    <t>Processo Judicial n° 0067318-58.2016.4.01.3400</t>
  </si>
  <si>
    <t>54389-61.2014.4.01.3400</t>
  </si>
  <si>
    <t>Processo Judicial n° 0000017-12.2019.4.02.5001/ES.</t>
  </si>
  <si>
    <t>Aracoiaba da Serra-SP</t>
  </si>
  <si>
    <t>Ararica-RS</t>
  </si>
  <si>
    <t>Araucaria-PR</t>
  </si>
  <si>
    <t>Campo Largo-PR</t>
  </si>
  <si>
    <t>Gravatai-RS</t>
  </si>
  <si>
    <t>Igrejinha-RS</t>
  </si>
  <si>
    <t>Indaiatuba-SP</t>
  </si>
  <si>
    <t>Itapetininga-SP</t>
  </si>
  <si>
    <t>Nova Veneza-SC</t>
  </si>
  <si>
    <t>Urussanga-SC</t>
  </si>
  <si>
    <t>Tubarao-SC</t>
  </si>
  <si>
    <t>0067318-58.2016.4.01.3400</t>
  </si>
  <si>
    <t>5000825-58.2020.4.03.6135</t>
  </si>
  <si>
    <t xml:space="preserve">ITEM 7  - DEPÓSITOS JUDICIAIS </t>
  </si>
  <si>
    <t>Processo Judicial n° 1030536-59.2021.4.01.3400</t>
  </si>
  <si>
    <t>Parnamirim-RN</t>
  </si>
  <si>
    <t>Alto do Rodrigues-RN</t>
  </si>
  <si>
    <t>Aracati-CE</t>
  </si>
  <si>
    <t>Ilhabela-SP</t>
  </si>
  <si>
    <t>ITEM 2  - PAGAMENTO DE ROYALTIES RETROATIVOS AO MUNICÍPIO DE ALTO DO RODRIGUES-RN (SEM DEPÓSITO JUDICIAL)</t>
  </si>
  <si>
    <t>Parcela Residual (R$)</t>
  </si>
  <si>
    <t>FLEXEIRAS-AL</t>
  </si>
  <si>
    <t>JEQUIA DA PRAIA-AL</t>
  </si>
  <si>
    <t>MATRIZ DE CAMARAGIBE-AL</t>
  </si>
  <si>
    <t>PIACABUCU-AL</t>
  </si>
  <si>
    <t>TEOTONIO VILELA-AL</t>
  </si>
  <si>
    <t>ALCOBACA-BA</t>
  </si>
  <si>
    <t>AURELINO LEAL-BA</t>
  </si>
  <si>
    <t>CARAVELAS-BA</t>
  </si>
  <si>
    <t>GANDU-BA</t>
  </si>
  <si>
    <t>ITAMARAJU-BA</t>
  </si>
  <si>
    <t>JANDAIRA-BA</t>
  </si>
  <si>
    <t>LAJE-BA</t>
  </si>
  <si>
    <t>MASCOTE-BA</t>
  </si>
  <si>
    <t>MUNIZ FERREIRA-BA</t>
  </si>
  <si>
    <t>NAZARE-BA</t>
  </si>
  <si>
    <t>PRESIDENTE TANCREDO NEVES-BA</t>
  </si>
  <si>
    <t>PEDRO VELHO-RN</t>
  </si>
  <si>
    <t>UBATUBA-SP</t>
  </si>
  <si>
    <t>Processo Judicial n° 0811778-11.2019.4.05.8400</t>
  </si>
  <si>
    <t>ITAPEBI-BA</t>
  </si>
  <si>
    <t>QUELUZITA-MG</t>
  </si>
  <si>
    <t>Valor Residual (R$)</t>
  </si>
  <si>
    <t>Cumprimento de Sentença nº 1023436-24.2019.4.01.3400</t>
  </si>
  <si>
    <t>Aperibe-RJ</t>
  </si>
  <si>
    <t>Araruama-RJ</t>
  </si>
  <si>
    <t>Barra do Pirai-RJ</t>
  </si>
  <si>
    <t>Barra Mansa-RJ</t>
  </si>
  <si>
    <t>Belford Roxo-RJ</t>
  </si>
  <si>
    <t>Bom Jardim-RJ</t>
  </si>
  <si>
    <t>Bom Jesus do Itabapoana-RJ</t>
  </si>
  <si>
    <t>Cambuci-RJ</t>
  </si>
  <si>
    <t>Cantagalo-RJ</t>
  </si>
  <si>
    <t>Cardoso Moreira-RJ</t>
  </si>
  <si>
    <t>Carmo-RJ</t>
  </si>
  <si>
    <t>Conceicao de Macabu-RJ</t>
  </si>
  <si>
    <t>Cordeiro-RJ</t>
  </si>
  <si>
    <t>Duas Barras-RJ</t>
  </si>
  <si>
    <t>Engenheiro Paulo de Frontin-RJ</t>
  </si>
  <si>
    <t>Iguaba Grande-RJ</t>
  </si>
  <si>
    <t>Itaguai-RJ</t>
  </si>
  <si>
    <t>Itaborai-RJ</t>
  </si>
  <si>
    <t>Italva-RJ</t>
  </si>
  <si>
    <t>Itaocara-RJ</t>
  </si>
  <si>
    <t>Itaperuna-RJ</t>
  </si>
  <si>
    <t>Itatiaia-RJ</t>
  </si>
  <si>
    <t>Japeri-RJ</t>
  </si>
  <si>
    <t>Laje do Muriae-RJ</t>
  </si>
  <si>
    <t>Macuco-RJ</t>
  </si>
  <si>
    <t>Mangaratiba-RJ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</si>
  <si>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</si>
  <si>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</si>
  <si>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</si>
  <si>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</si>
  <si>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</si>
  <si>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</si>
  <si>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</si>
  <si>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</si>
  <si>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Paracambi-RJ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</si>
  <si>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</si>
  <si>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</si>
  <si>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</si>
  <si>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</si>
  <si>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</si>
  <si>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</si>
  <si>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</si>
  <si>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</si>
  <si>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Resende-RJ</t>
  </si>
  <si>
    <t>Rio Bonito-RJ</t>
  </si>
  <si>
    <t>Rio Claro-RJ</t>
  </si>
  <si>
    <t>Rio das Flores-RJ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</si>
  <si>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</si>
  <si>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</si>
  <si>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</si>
  <si>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</si>
  <si>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</si>
  <si>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</si>
  <si>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</si>
  <si>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</si>
  <si>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</si>
  <si>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</si>
  <si>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Saquarema-RJ</t>
  </si>
  <si>
    <t>Seropedica-RJ</t>
  </si>
  <si>
    <t>Sumidouro-RJ</t>
  </si>
  <si>
    <t>Tangua-RJ</t>
  </si>
  <si>
    <t>Teresopolis-RJ</t>
  </si>
  <si>
    <t>Trajano de Morais-RJ</t>
  </si>
  <si>
    <t>Valenca-RJ</t>
  </si>
  <si>
    <t>Varre-Sai-RJ</t>
  </si>
  <si>
    <t>Vassouras-RJ</t>
  </si>
  <si>
    <t>Volta Redonda-RJ</t>
  </si>
  <si>
    <t>Areal-RJ</t>
  </si>
  <si>
    <t>Paraiba do Sul-RJ</t>
  </si>
  <si>
    <t>Sapucaia-RJ</t>
  </si>
  <si>
    <t>Tres Rios-RJ</t>
  </si>
  <si>
    <t>ARACOIABA DA SERRA-SP</t>
  </si>
  <si>
    <t>SAO FRANCISCO DE PAULA-RS</t>
  </si>
  <si>
    <t>Cumprimento de Sentença nº 0808615-30.2017.4.05.8000 (meses de outubro/2006 a janeiro/2011)</t>
  </si>
  <si>
    <t>SANTA LUZIA DO ITANHY-SE</t>
  </si>
  <si>
    <t>GASPAR-SC</t>
  </si>
  <si>
    <t>BRUSQUE-SC</t>
  </si>
  <si>
    <t>PORTO FELIZ-SP</t>
  </si>
  <si>
    <t>TIJUCAS-SC</t>
  </si>
  <si>
    <t>GUARAMIRIM-SC</t>
  </si>
  <si>
    <t>CAMPO LARGO-PR</t>
  </si>
  <si>
    <t>IGREJINHA-RS</t>
  </si>
  <si>
    <t>NOVA VENEZA-SC</t>
  </si>
  <si>
    <t>SAO PEDRO DE ALCANTARA-SC</t>
  </si>
  <si>
    <t>TUBARAO-SC</t>
  </si>
  <si>
    <t>URUSSANGA-SC</t>
  </si>
  <si>
    <t>ITAPETININGA-SP</t>
  </si>
  <si>
    <t>PARACURU-CE</t>
  </si>
  <si>
    <t>PRESIDENTE KENNEDY-ES</t>
  </si>
  <si>
    <t>ITEM 8  - PAGAMENTO DE ROYALTIES RETROATIVOS AO MUNICÍPIO DE BAYEUX-RN</t>
  </si>
  <si>
    <t>ITEM 8  - PAGAMENTO DE ROYALTIES RETROATIVOS AO MUNICÍPIO DE BAYEUX - RN</t>
  </si>
  <si>
    <t>ITEM 9  - PAGAMENTO DE ROYALTIES RETROATIVOS AO MUNICÍPIO DE ARACATI - CE</t>
  </si>
  <si>
    <t>ITEM 10  - PAGAMENTO DE ROYALTIES RETROATIVOS AO MUNICÍPIO DE ANCHIETA-ES</t>
  </si>
  <si>
    <t>ITEM 11  - PAGAMENTO DE ROYALTIES RETROATIVOS AO MUNICÍPIO DE ANGRA DOS REIS-RJ</t>
  </si>
  <si>
    <t>ITEM 12  - PAGAMENTO DE ROYALTIES RETROATIVOS AO MUNICÍPIO DE COQUEIRO SECO-AL</t>
  </si>
  <si>
    <t>ITEM 13  - PAGAMENTO DE ROYALTIES RETROATIVOS AOS MUNICÍPIOS DE AREAL-RJ, TRÊS RIOS-RJ, SAPUCAIA-RJ E PARAIBA DO SUL-RJ</t>
  </si>
  <si>
    <t>ITEM 9  - PAGAMENTO DE ROYALTIES RETROATIVOS AO MUNICÍPIO DE ARACATI-CE</t>
  </si>
  <si>
    <t>Parcela Única (R$)</t>
  </si>
  <si>
    <t>ITAPITANGA-BA</t>
  </si>
  <si>
    <t>SANTA LUZIA-MG</t>
  </si>
  <si>
    <t>PORTO REAL-RJ</t>
  </si>
  <si>
    <t>ITATIBA-SP</t>
  </si>
  <si>
    <t>LIMEIRA-SP</t>
  </si>
  <si>
    <t>SANTA BRANCA-SP</t>
  </si>
  <si>
    <t>SAO VICENTE-SP</t>
  </si>
  <si>
    <t>FELIZ DESERTO-AL</t>
  </si>
  <si>
    <t>BARRA DE SANTO ANTONIO-AL</t>
  </si>
  <si>
    <t>BARRA DE SAO MIGUEL-AL</t>
  </si>
  <si>
    <t>BRANQUINHA-AL</t>
  </si>
  <si>
    <t>JACUIPE-AL</t>
  </si>
  <si>
    <t>MESSIAS-AL</t>
  </si>
  <si>
    <t>SAO SEBASTIAO-AL</t>
  </si>
  <si>
    <t>ALVARAES-AM</t>
  </si>
  <si>
    <t>MANACAPURU-AM</t>
  </si>
  <si>
    <t>MANICORE-AM</t>
  </si>
  <si>
    <t>NHAMUNDA-AM</t>
  </si>
  <si>
    <t>NOVO AIRAO-AM</t>
  </si>
  <si>
    <t>RIO PRETO DA EVA-AM</t>
  </si>
  <si>
    <t>SANTA ISABEL DO RIO NEGRO-AM</t>
  </si>
  <si>
    <t>SAO GABRIEL DA CACHOEIRA-AM</t>
  </si>
  <si>
    <t>SAO PAULO DE OLIVENCA-AM</t>
  </si>
  <si>
    <t>AGUA FRIA-BA</t>
  </si>
  <si>
    <t>AIQUARA-BA</t>
  </si>
  <si>
    <t>CAMACAN-BA</t>
  </si>
  <si>
    <t>DIAS D'AVILA-BA</t>
  </si>
  <si>
    <t>GONGOGI-BA</t>
  </si>
  <si>
    <t>IPIAU-BA</t>
  </si>
  <si>
    <t>ITABELA-BA</t>
  </si>
  <si>
    <t>ITAJUIPE-BA</t>
  </si>
  <si>
    <t>NOVA VICOSA-BA</t>
  </si>
  <si>
    <t>WENCESLAU GUIMARAES-BA</t>
  </si>
  <si>
    <t>PACATUBA-CE</t>
  </si>
  <si>
    <t>CACHOEIRO DE ITAPEMIRIM-ES</t>
  </si>
  <si>
    <t>BERNARDO DO MEARIM-MA</t>
  </si>
  <si>
    <t>PRIMEIRA CRUZ-MA</t>
  </si>
  <si>
    <t>SAO DOMINGOS DO MARANHAO-MA</t>
  </si>
  <si>
    <t>ALFREDO VASCONCELOS-MG</t>
  </si>
  <si>
    <t>BELMIRO BRAGA-MG</t>
  </si>
  <si>
    <t>EWBANK DA CAMARA-MG</t>
  </si>
  <si>
    <t>IBIRITE-MG</t>
  </si>
  <si>
    <t>RESSAQUINHA-MG</t>
  </si>
  <si>
    <t>SANTOS DUMONT-MG</t>
  </si>
  <si>
    <t>SAO JOSE DA LAPA-MG</t>
  </si>
  <si>
    <t>GUARATUBA-PR</t>
  </si>
  <si>
    <t>ARARUAMA-RJ</t>
  </si>
  <si>
    <t>BARRA DO PIRAI-RJ</t>
  </si>
  <si>
    <t>CABO FRIO-RJ</t>
  </si>
  <si>
    <t>CASIMIRO DE ABREU-RJ</t>
  </si>
  <si>
    <t>PATY DO ALFERES-RJ</t>
  </si>
  <si>
    <t>PINHEIRAL-RJ</t>
  </si>
  <si>
    <t>RIO DAS OSTRAS-RJ</t>
  </si>
  <si>
    <t>SAO JOAO DA BARRA-RJ</t>
  </si>
  <si>
    <t>TRES RIOS-RJ</t>
  </si>
  <si>
    <t>VASSOURAS-RJ</t>
  </si>
  <si>
    <t>JANDAIRA-RN</t>
  </si>
  <si>
    <t>JOAO CAMARA-RN</t>
  </si>
  <si>
    <t>JAQUIRANA-RS</t>
  </si>
  <si>
    <t>SAO JOSE DOS AUSENTES-RS</t>
  </si>
  <si>
    <t>TIMBE DO SUL-SC</t>
  </si>
  <si>
    <t>SANTANA DO SAO FRANCISCO-SE</t>
  </si>
  <si>
    <t>ARAPEI-SP</t>
  </si>
  <si>
    <t>AREIAS-SP</t>
  </si>
  <si>
    <t>ATIBAIA-SP</t>
  </si>
  <si>
    <t>CRUZEIRO-SP</t>
  </si>
  <si>
    <t>IGARATA-SP</t>
  </si>
  <si>
    <t>JAGUARIUNA-SP</t>
  </si>
  <si>
    <t>PARAIBUNA-SP</t>
  </si>
  <si>
    <t>SANTA ISABEL-SP</t>
  </si>
  <si>
    <t>SAO JOSE DO BARREIRO-SP</t>
  </si>
  <si>
    <t>OURO BRANCO-MG</t>
  </si>
  <si>
    <t>ROSARIO DO CATETE-SE*</t>
  </si>
  <si>
    <t>JUNDIA-AL</t>
  </si>
  <si>
    <t>MARATAIZES-ES</t>
  </si>
  <si>
    <t>BELO ORIENTE-MG</t>
  </si>
  <si>
    <t>CONDE-BA</t>
  </si>
  <si>
    <t>ITAREMA-CE</t>
  </si>
  <si>
    <t>PAULISTA-PE</t>
  </si>
  <si>
    <t>RIO CLARO-SP</t>
  </si>
  <si>
    <t>PERUIBE-SP</t>
  </si>
  <si>
    <t>FUNDAO-ES</t>
  </si>
  <si>
    <t>* O Município de Rosário do Catete-SE não teve o valor descontado de R$ 34.643,76, por força da decisão judicial no Processo 5061869-35.2022.4.02.5101</t>
  </si>
  <si>
    <t>* O Município de Rosário do Catete-SE não teve o valor descontado de R$ 53.673,71, por força da decisão judicial no Processo 5061869-35.2022.4.02.5101</t>
  </si>
  <si>
    <t>SANTANA DO PARAISO-MG</t>
  </si>
  <si>
    <t>PITANGA-PR</t>
  </si>
  <si>
    <t>CARAUBAS-RN</t>
  </si>
  <si>
    <t>PARNAMIRIM-RN</t>
  </si>
  <si>
    <t>SANTO AMARO DO MARANHAO-MA</t>
  </si>
  <si>
    <t>BARREIRINHAS-MA</t>
  </si>
  <si>
    <t>TRES LAGOAS-MS</t>
  </si>
  <si>
    <t>ITAQUITINGA-PE</t>
  </si>
  <si>
    <t>NOVA IBIA-BA</t>
  </si>
  <si>
    <t>ITEM 15  - PAGAMENTO DE ROYALTIES RETROATIVOS AO MUNICÍPIO DE ITAMARAJU-BA</t>
  </si>
  <si>
    <t>Processo Judicial 1030081-65.2019.4.01.3400</t>
  </si>
  <si>
    <t>* O Município de Rosário do Catete-SE não teve o valor descontado de R$ 3.358,93, por força da decisão judicial no Processo 5061869-35.2022.4.02.5101</t>
  </si>
  <si>
    <t>ITAMBE-PE</t>
  </si>
  <si>
    <t>VITORIA DE SANTO ANTAO-PE</t>
  </si>
  <si>
    <t>Parcela 23/36 (R$)</t>
  </si>
  <si>
    <t>CARIACICA-ES</t>
  </si>
  <si>
    <t>RIO CLARO-RJ</t>
  </si>
  <si>
    <t>SAO GONCALO DO AMARANTE-RN</t>
  </si>
  <si>
    <t>RECIFE-PE</t>
  </si>
  <si>
    <t>CAMARAGIBE-PE</t>
  </si>
  <si>
    <t>Parcela 5% (R$)</t>
  </si>
  <si>
    <t>Parcela &gt;5% (R$)</t>
  </si>
  <si>
    <t>Total</t>
  </si>
  <si>
    <t>ITAPIPOCA-CE</t>
  </si>
  <si>
    <t>PARAIPABA-CE</t>
  </si>
  <si>
    <t>MÊS DE CRÉDITO: Fevereiro de 2023</t>
  </si>
  <si>
    <t>MÊS DE COMPETÊNCIA: Dezembro de 2022</t>
  </si>
  <si>
    <t>Parcela 36/48 (R$)</t>
  </si>
  <si>
    <t>* O Município de Rosário do Catete-SE não teve o valor descontado de R$ 110.159,15, por força da decisão judicial no Processo 5061869-35.2022.4.02.5101</t>
  </si>
  <si>
    <t>Parcela 37/50 (R$)</t>
  </si>
  <si>
    <t>Parcela 33/48 (R$)</t>
  </si>
  <si>
    <t>Parcela 31/48 (R$)</t>
  </si>
  <si>
    <t>AMONTADA-CE</t>
  </si>
  <si>
    <t>TEOLANDIA-BA</t>
  </si>
  <si>
    <t>Parcela 17/25 (R$)</t>
  </si>
  <si>
    <t>* O Município de Rosário do Catete-SE não teve o valor descontado de R$ 7.172,45, por força da decisão judicial no Processo 5061869-35.2022.4.02.5101</t>
  </si>
  <si>
    <t>MORENO-PE</t>
  </si>
  <si>
    <t>PACAJUS-CE</t>
  </si>
  <si>
    <t>BARAUNA-RN</t>
  </si>
  <si>
    <t>SAO JOSE DE MIPIBU-RN</t>
  </si>
  <si>
    <t>BILAC-SP</t>
  </si>
  <si>
    <t>Parcela 12/30 (R$)</t>
  </si>
  <si>
    <t>SOORETAMA-ES</t>
  </si>
  <si>
    <t>SAO LUIS DO QUITUNDE-AL</t>
  </si>
  <si>
    <t>PEDRO CANARIO-ES</t>
  </si>
  <si>
    <t>CONFINS-MG</t>
  </si>
  <si>
    <t>BORBA-AM</t>
  </si>
  <si>
    <t>TABATINGA-AM</t>
  </si>
  <si>
    <t>* O Município de Rosário do Catete-SE não teve o valor descontado de R$ 10.449,81, por força da decisão judicial no Processo 5061869-35.2022.4.02.5101</t>
  </si>
  <si>
    <t>Município de Riachuelo-SE - Processo Judicial 0804154-91.2022.4.05.8500 (Meses de setembro/2022 a janeiro/2023)</t>
  </si>
  <si>
    <t>Município de Sooretama-ES - Processo Judicial 1045244-32.2021.4.01.0000 (Mês de janeiro/2023)</t>
  </si>
  <si>
    <t>ITEM 14  - PAGAMENTO DE ROYALTIES RETROATIVOS AOS MUNICÍPIOS DE RIACHUELO-SE E SOORETAMA-ES</t>
  </si>
  <si>
    <t>Parcela 04/24 (R$)</t>
  </si>
  <si>
    <t>ITEM 16 - PAGAMENTO DE ROYALTIES RETROATIVOS GERADOS PELA PRODUÇÃO DE XISTO</t>
  </si>
  <si>
    <t>Processo SEI 48610.224056/2022-10 (Pagamento Entrada e Parcelas 1 a 3)</t>
  </si>
  <si>
    <t>BERURI-AM</t>
  </si>
  <si>
    <t>CAREIRO-AM</t>
  </si>
  <si>
    <t>MANAQUIRI-AM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</si>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</sst>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#,##0.00_ ;\-#,##0.00\ 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41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Border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0" fontId="4" fillId="2" borderId="0" xfId="0" applyFont="1" applyFill="1"/>
    <xf numFmtId="49" fontId="2" fillId="2" borderId="0" xfId="0" applyNumberFormat="1" applyFont="1" applyFill="1" applyBorder="1" applyAlignment="1">
      <alignment wrapText="1"/>
    </xf>
    <xf numFmtId="0" fontId="1" fillId="3" borderId="1" xfId="0" applyFont="1" applyFill="1" applyBorder="1"/>
    <xf numFmtId="4" fontId="1" fillId="3" borderId="1" xfId="0" applyNumberFormat="1" applyFont="1" applyFill="1" applyBorder="1"/>
    <xf numFmtId="0" fontId="1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0" xfId="0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/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 applyAlignment="1">
      <alignment horizontal="right"/>
    </xf>
    <xf numFmtId="0" fontId="1" fillId="0" borderId="1" xfId="0" applyFont="1" applyFill="1" applyBorder="1"/>
    <xf numFmtId="43" fontId="1" fillId="2" borderId="0" xfId="1" applyFont="1" applyFill="1"/>
    <xf numFmtId="165" fontId="1" fillId="0" borderId="1" xfId="1" applyNumberFormat="1" applyFont="1" applyFill="1" applyBorder="1"/>
    <xf numFmtId="165" fontId="1" fillId="2" borderId="1" xfId="1" applyNumberFormat="1" applyFont="1" applyFill="1" applyBorder="1"/>
    <xf numFmtId="0" fontId="1" fillId="2" borderId="0" xfId="0" applyFont="1" applyFill="1" applyBorder="1"/>
    <xf numFmtId="4" fontId="1" fillId="2" borderId="1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 applyAlignment="1">
      <alignment horizontal="center"/>
    </xf>
    <xf numFmtId="4" fontId="1" fillId="3" borderId="1" xfId="1" applyNumberFormat="1" applyFont="1" applyFill="1" applyBorder="1"/>
    <xf numFmtId="4" fontId="1" fillId="0" borderId="1" xfId="1" applyNumberFormat="1" applyFont="1" applyFill="1" applyBorder="1"/>
    <xf numFmtId="4" fontId="1" fillId="2" borderId="1" xfId="1" applyNumberFormat="1" applyFont="1" applyFill="1" applyBorder="1"/>
    <xf numFmtId="0" fontId="0" fillId="2" borderId="0" xfId="0" applyFill="1"/>
    <xf numFmtId="43" fontId="1" fillId="2" borderId="0" xfId="0" applyNumberFormat="1" applyFont="1" applyFill="1"/>
    <xf numFmtId="4" fontId="1" fillId="2" borderId="0" xfId="0" applyNumberFormat="1" applyFont="1" applyFill="1" applyBorder="1"/>
    <xf numFmtId="0" fontId="7" fillId="2" borderId="0" xfId="0" applyFont="1" applyFill="1"/>
    <xf numFmtId="43" fontId="1" fillId="2" borderId="1" xfId="1" applyFont="1" applyFill="1" applyBorder="1"/>
    <xf numFmtId="4" fontId="1" fillId="2" borderId="0" xfId="0" applyNumberFormat="1" applyFont="1" applyFill="1"/>
  </cellXfs>
  <cellStyles count="6">
    <cellStyle name="Normal" xfId="0" builtinId="0"/>
    <cellStyle name="Normal 2 3" xfId="2" xr:uid="{D98A46D8-AF23-498B-9836-D4E906FAAF78}"/>
    <cellStyle name="Normal 5" xfId="4" xr:uid="{DFF92BD4-3599-450D-ACB5-A43B049BD378}"/>
    <cellStyle name="Vírgula" xfId="1" builtinId="3"/>
    <cellStyle name="Vírgula 2" xfId="5" xr:uid="{FD4756AF-1367-474A-8A6D-003C87C1FD5C}"/>
    <cellStyle name="Vírgula 3" xfId="3" xr:uid="{4C7D75FE-1549-45BD-A273-3A407214C1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CF94401-458F-42D1-ADD8-2A31ECD19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4D41F121-5039-4461-9938-3D2603A822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BE2D32A-3D95-422F-AB15-240ED478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F6E773A1-9D19-4B35-BA60-84A95C338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C5C8B7A-232E-4A6E-B980-5E93BD09A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EC0AB07-43F3-4012-BE70-7A457CB750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E64C57B-B3AE-49A9-82D2-A5D188CEE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C0D69D1-4646-41EB-94B4-2D4208F9E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A378D013-1188-42F3-902A-C3474E722F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43159FB-AAA5-4522-8C16-4E8A67315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E45F0AD-8109-4AAF-9454-ADDA7B8CF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70EA5AD-82FA-4679-BD68-1EBC68D07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7916447D-4B44-403A-B84C-900854EC4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K28"/>
  <sheetViews>
    <sheetView topLeftCell="A16" workbookViewId="0">
      <selection activeCell="A26" sqref="A26"/>
    </sheetView>
  </sheetViews>
  <sheetFormatPr defaultRowHeight="12.75" x14ac:dyDescent="0.2"/>
  <cols>
    <col min="1" max="16384" width="9.140625" style="1"/>
  </cols>
  <sheetData>
    <row r="6" spans="1:11" x14ac:dyDescent="0.2">
      <c r="A6" s="2" t="s">
        <v>216</v>
      </c>
    </row>
    <row r="8" spans="1:11" x14ac:dyDescent="0.2">
      <c r="A8" s="2" t="s">
        <v>510</v>
      </c>
    </row>
    <row r="9" spans="1:11" x14ac:dyDescent="0.2">
      <c r="A9" s="2" t="s">
        <v>511</v>
      </c>
    </row>
    <row r="11" spans="1:11" x14ac:dyDescent="0.2">
      <c r="A11" s="9" t="s">
        <v>217</v>
      </c>
    </row>
    <row r="12" spans="1:11" x14ac:dyDescent="0.2">
      <c r="A12" s="9"/>
    </row>
    <row r="13" spans="1:11" x14ac:dyDescent="0.2">
      <c r="A13" s="15" t="s">
        <v>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  <row r="14" spans="1:11" x14ac:dyDescent="0.2">
      <c r="A14" s="15" t="s">
        <v>145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</row>
    <row r="15" spans="1:11" x14ac:dyDescent="0.2">
      <c r="A15" s="15" t="s">
        <v>167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1" x14ac:dyDescent="0.2">
      <c r="A16" s="15" t="s">
        <v>169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</row>
    <row r="17" spans="1:11" s="13" customFormat="1" x14ac:dyDescent="0.2">
      <c r="A17" s="15" t="s">
        <v>213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</row>
    <row r="18" spans="1:11" x14ac:dyDescent="0.2">
      <c r="A18" s="15" t="s">
        <v>218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</row>
    <row r="19" spans="1:11" x14ac:dyDescent="0.2">
      <c r="A19" s="15" t="s">
        <v>219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</row>
    <row r="20" spans="1:11" x14ac:dyDescent="0.2">
      <c r="A20" s="15" t="s">
        <v>393</v>
      </c>
    </row>
    <row r="21" spans="1:11" x14ac:dyDescent="0.2">
      <c r="A21" s="15" t="s">
        <v>394</v>
      </c>
    </row>
    <row r="22" spans="1:11" x14ac:dyDescent="0.2">
      <c r="A22" s="15" t="s">
        <v>395</v>
      </c>
    </row>
    <row r="23" spans="1:11" x14ac:dyDescent="0.2">
      <c r="A23" s="15" t="s">
        <v>396</v>
      </c>
    </row>
    <row r="24" spans="1:11" x14ac:dyDescent="0.2">
      <c r="A24" s="15" t="s">
        <v>397</v>
      </c>
    </row>
    <row r="25" spans="1:11" x14ac:dyDescent="0.2">
      <c r="A25" s="15" t="s">
        <v>398</v>
      </c>
    </row>
    <row r="26" spans="1:11" s="13" customFormat="1" x14ac:dyDescent="0.2">
      <c r="A26" s="15" t="s">
        <v>536</v>
      </c>
    </row>
    <row r="27" spans="1:11" x14ac:dyDescent="0.2">
      <c r="A27" s="15" t="s">
        <v>494</v>
      </c>
    </row>
    <row r="28" spans="1:11" x14ac:dyDescent="0.2">
      <c r="A28" s="15" t="s">
        <v>538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484F3-8A8C-49E7-BA57-028C827FE348}">
  <dimension ref="A2:H12"/>
  <sheetViews>
    <sheetView workbookViewId="0">
      <selection activeCell="B15" sqref="B15"/>
    </sheetView>
  </sheetViews>
  <sheetFormatPr defaultRowHeight="12.75" x14ac:dyDescent="0.2"/>
  <cols>
    <col min="1" max="1" width="40.5703125" style="13" customWidth="1"/>
    <col min="2" max="2" width="30.7109375" style="13" customWidth="1"/>
    <col min="3" max="16384" width="9.140625" style="13"/>
  </cols>
  <sheetData>
    <row r="2" spans="1:8" ht="15" customHeight="1" x14ac:dyDescent="0.2">
      <c r="B2" s="15" t="str">
        <f>Índice!A8</f>
        <v>MÊS DE CRÉDITO: Fevereiro de 2023</v>
      </c>
      <c r="C2" s="10"/>
      <c r="D2" s="10"/>
      <c r="H2" s="10"/>
    </row>
    <row r="3" spans="1:8" ht="15" customHeight="1" x14ac:dyDescent="0.2">
      <c r="B3" s="15" t="str">
        <f>Índice!A9</f>
        <v>MÊS DE COMPETÊNCIA: Dezembro de 2022</v>
      </c>
      <c r="C3" s="10"/>
      <c r="D3" s="10"/>
      <c r="H3" s="10"/>
    </row>
    <row r="5" spans="1:8" x14ac:dyDescent="0.2">
      <c r="A5" s="15" t="s">
        <v>399</v>
      </c>
    </row>
    <row r="6" spans="1:8" x14ac:dyDescent="0.2">
      <c r="A6" s="13" t="s">
        <v>256</v>
      </c>
    </row>
    <row r="8" spans="1:8" x14ac:dyDescent="0.2">
      <c r="A8" s="16" t="s">
        <v>3</v>
      </c>
      <c r="B8" s="17" t="s">
        <v>279</v>
      </c>
    </row>
    <row r="9" spans="1:8" x14ac:dyDescent="0.2">
      <c r="A9" s="11" t="s">
        <v>147</v>
      </c>
      <c r="B9" s="12">
        <v>18662.843368413884</v>
      </c>
    </row>
    <row r="10" spans="1:8" x14ac:dyDescent="0.2">
      <c r="A10" s="18" t="s">
        <v>130</v>
      </c>
      <c r="B10" s="19">
        <v>59698.165548425983</v>
      </c>
    </row>
    <row r="11" spans="1:8" x14ac:dyDescent="0.2">
      <c r="A11" s="18" t="s">
        <v>161</v>
      </c>
      <c r="B11" s="19">
        <v>-73059.149999999994</v>
      </c>
    </row>
    <row r="12" spans="1:8" x14ac:dyDescent="0.2">
      <c r="A12" s="18" t="s">
        <v>492</v>
      </c>
      <c r="B12" s="19">
        <v>-5301.8589168405742</v>
      </c>
    </row>
  </sheetData>
  <sortState xmlns:xlrd2="http://schemas.microsoft.com/office/spreadsheetml/2017/richdata2" ref="A10:B11">
    <sortCondition descending="1" ref="B10:B11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48865-8125-4297-976B-3C7A35B6386A}">
  <dimension ref="A2:H175"/>
  <sheetViews>
    <sheetView topLeftCell="A154" workbookViewId="0">
      <selection activeCell="B167" sqref="B167"/>
    </sheetView>
  </sheetViews>
  <sheetFormatPr defaultRowHeight="12.75" x14ac:dyDescent="0.2"/>
  <cols>
    <col min="1" max="1" width="40.5703125" style="13" customWidth="1"/>
    <col min="2" max="2" width="30.7109375" style="13" customWidth="1"/>
    <col min="3" max="16384" width="9.140625" style="13"/>
  </cols>
  <sheetData>
    <row r="2" spans="1:8" ht="15" customHeight="1" x14ac:dyDescent="0.2">
      <c r="B2" s="15" t="str">
        <f>Índice!A8</f>
        <v>MÊS DE CRÉDITO: Fevereiro de 2023</v>
      </c>
      <c r="C2" s="10"/>
      <c r="D2" s="10"/>
      <c r="H2" s="10"/>
    </row>
    <row r="3" spans="1:8" ht="15" customHeight="1" x14ac:dyDescent="0.2">
      <c r="B3" s="15" t="str">
        <f>Índice!A9</f>
        <v>MÊS DE COMPETÊNCIA: Dezembro de 2022</v>
      </c>
      <c r="C3" s="10"/>
      <c r="D3" s="10"/>
      <c r="H3" s="10"/>
    </row>
    <row r="5" spans="1:8" x14ac:dyDescent="0.2">
      <c r="A5" s="15" t="s">
        <v>395</v>
      </c>
    </row>
    <row r="6" spans="1:8" x14ac:dyDescent="0.2">
      <c r="A6" s="13" t="s">
        <v>258</v>
      </c>
    </row>
    <row r="8" spans="1:8" x14ac:dyDescent="0.2">
      <c r="A8" s="16" t="s">
        <v>3</v>
      </c>
      <c r="B8" s="17" t="s">
        <v>499</v>
      </c>
    </row>
    <row r="9" spans="1:8" x14ac:dyDescent="0.2">
      <c r="A9" s="11" t="s">
        <v>105</v>
      </c>
      <c r="B9" s="12">
        <v>2019474.9922182015</v>
      </c>
    </row>
    <row r="10" spans="1:8" x14ac:dyDescent="0.2">
      <c r="A10" s="18" t="s">
        <v>192</v>
      </c>
      <c r="B10" s="19">
        <v>1586.7869864179713</v>
      </c>
    </row>
    <row r="11" spans="1:8" x14ac:dyDescent="0.2">
      <c r="A11" s="18" t="s">
        <v>177</v>
      </c>
      <c r="B11" s="19">
        <v>1553.3442309316442</v>
      </c>
    </row>
    <row r="12" spans="1:8" x14ac:dyDescent="0.2">
      <c r="A12" s="18" t="s">
        <v>107</v>
      </c>
      <c r="B12" s="19">
        <v>1427.0264897499649</v>
      </c>
    </row>
    <row r="13" spans="1:8" x14ac:dyDescent="0.2">
      <c r="A13" s="18" t="s">
        <v>171</v>
      </c>
      <c r="B13" s="19">
        <v>1369.0197261783424</v>
      </c>
    </row>
    <row r="14" spans="1:8" x14ac:dyDescent="0.2">
      <c r="A14" s="18" t="s">
        <v>74</v>
      </c>
      <c r="B14" s="19">
        <v>1369.0197261783424</v>
      </c>
    </row>
    <row r="15" spans="1:8" x14ac:dyDescent="0.2">
      <c r="A15" s="18" t="s">
        <v>59</v>
      </c>
      <c r="B15" s="19">
        <v>1008.5252188838224</v>
      </c>
    </row>
    <row r="16" spans="1:8" x14ac:dyDescent="0.2">
      <c r="A16" s="18" t="s">
        <v>247</v>
      </c>
      <c r="B16" s="19">
        <v>875.79179434774028</v>
      </c>
    </row>
    <row r="17" spans="1:2" x14ac:dyDescent="0.2">
      <c r="A17" s="18" t="s">
        <v>254</v>
      </c>
      <c r="B17" s="19">
        <v>875.79179434774028</v>
      </c>
    </row>
    <row r="18" spans="1:2" x14ac:dyDescent="0.2">
      <c r="A18" s="18" t="s">
        <v>242</v>
      </c>
      <c r="B18" s="19">
        <v>875.79179434774028</v>
      </c>
    </row>
    <row r="19" spans="1:2" x14ac:dyDescent="0.2">
      <c r="A19" s="18" t="s">
        <v>55</v>
      </c>
      <c r="B19" s="19">
        <v>827.5313550252805</v>
      </c>
    </row>
    <row r="20" spans="1:2" x14ac:dyDescent="0.2">
      <c r="A20" s="18" t="s">
        <v>91</v>
      </c>
      <c r="B20" s="19">
        <v>769.84633561777991</v>
      </c>
    </row>
    <row r="21" spans="1:2" x14ac:dyDescent="0.2">
      <c r="A21" s="18" t="s">
        <v>248</v>
      </c>
      <c r="B21" s="19">
        <v>769.5245914536581</v>
      </c>
    </row>
    <row r="22" spans="1:2" x14ac:dyDescent="0.2">
      <c r="A22" s="18" t="s">
        <v>77</v>
      </c>
      <c r="B22" s="19">
        <v>743.71408288381258</v>
      </c>
    </row>
    <row r="23" spans="1:2" x14ac:dyDescent="0.2">
      <c r="A23" s="18" t="s">
        <v>241</v>
      </c>
      <c r="B23" s="19">
        <v>494.14923772090401</v>
      </c>
    </row>
    <row r="24" spans="1:2" x14ac:dyDescent="0.2">
      <c r="A24" s="18" t="s">
        <v>255</v>
      </c>
      <c r="B24" s="19">
        <v>350.41904658382958</v>
      </c>
    </row>
    <row r="25" spans="1:2" x14ac:dyDescent="0.2">
      <c r="A25" s="18" t="s">
        <v>269</v>
      </c>
      <c r="B25" s="19">
        <v>347.09593400649328</v>
      </c>
    </row>
    <row r="26" spans="1:2" x14ac:dyDescent="0.2">
      <c r="A26" s="18" t="s">
        <v>259</v>
      </c>
      <c r="B26" s="19">
        <v>313.88744213224049</v>
      </c>
    </row>
    <row r="27" spans="1:2" x14ac:dyDescent="0.2">
      <c r="A27" s="18" t="s">
        <v>260</v>
      </c>
      <c r="B27" s="19">
        <v>313.88744213224049</v>
      </c>
    </row>
    <row r="28" spans="1:2" x14ac:dyDescent="0.2">
      <c r="A28" s="18" t="s">
        <v>261</v>
      </c>
      <c r="B28" s="19">
        <v>313.88744213224049</v>
      </c>
    </row>
    <row r="29" spans="1:2" x14ac:dyDescent="0.2">
      <c r="A29" s="18" t="s">
        <v>227</v>
      </c>
      <c r="B29" s="19">
        <v>313.88744213224049</v>
      </c>
    </row>
    <row r="30" spans="1:2" x14ac:dyDescent="0.2">
      <c r="A30" s="18" t="s">
        <v>262</v>
      </c>
      <c r="B30" s="19">
        <v>313.88744213224049</v>
      </c>
    </row>
    <row r="31" spans="1:2" x14ac:dyDescent="0.2">
      <c r="A31" s="18" t="s">
        <v>263</v>
      </c>
      <c r="B31" s="19">
        <v>313.88744213224049</v>
      </c>
    </row>
    <row r="32" spans="1:2" x14ac:dyDescent="0.2">
      <c r="A32" s="23" t="s">
        <v>264</v>
      </c>
      <c r="B32" s="21">
        <v>313.88744213224049</v>
      </c>
    </row>
    <row r="33" spans="1:2" x14ac:dyDescent="0.2">
      <c r="A33" s="23" t="s">
        <v>265</v>
      </c>
      <c r="B33" s="21">
        <v>313.88744213224049</v>
      </c>
    </row>
    <row r="34" spans="1:2" x14ac:dyDescent="0.2">
      <c r="A34" s="18" t="s">
        <v>266</v>
      </c>
      <c r="B34" s="19">
        <v>313.88744213224049</v>
      </c>
    </row>
    <row r="35" spans="1:2" x14ac:dyDescent="0.2">
      <c r="A35" s="18" t="s">
        <v>267</v>
      </c>
      <c r="B35" s="19">
        <v>313.88744213224049</v>
      </c>
    </row>
    <row r="36" spans="1:2" x14ac:dyDescent="0.2">
      <c r="A36" s="18" t="s">
        <v>87</v>
      </c>
      <c r="B36" s="19">
        <v>313.88744213224049</v>
      </c>
    </row>
    <row r="37" spans="1:2" x14ac:dyDescent="0.2">
      <c r="A37" s="18" t="s">
        <v>268</v>
      </c>
      <c r="B37" s="19">
        <v>313.88744213224049</v>
      </c>
    </row>
    <row r="38" spans="1:2" x14ac:dyDescent="0.2">
      <c r="A38" s="18" t="s">
        <v>68</v>
      </c>
      <c r="B38" s="19">
        <v>313.88744213224049</v>
      </c>
    </row>
    <row r="39" spans="1:2" x14ac:dyDescent="0.2">
      <c r="A39" s="18" t="s">
        <v>6</v>
      </c>
      <c r="B39" s="19">
        <v>290.1598084601398</v>
      </c>
    </row>
    <row r="40" spans="1:2" x14ac:dyDescent="0.2">
      <c r="A40" s="18" t="s">
        <v>86</v>
      </c>
      <c r="B40" s="19">
        <v>264.80720632929189</v>
      </c>
    </row>
    <row r="41" spans="1:2" x14ac:dyDescent="0.2">
      <c r="A41" s="18" t="s">
        <v>243</v>
      </c>
      <c r="B41" s="19">
        <v>228.23385436507613</v>
      </c>
    </row>
    <row r="42" spans="1:2" x14ac:dyDescent="0.2">
      <c r="A42" s="18" t="s">
        <v>230</v>
      </c>
      <c r="B42" s="19">
        <v>225.84082859680504</v>
      </c>
    </row>
    <row r="43" spans="1:2" x14ac:dyDescent="0.2">
      <c r="A43" s="18" t="s">
        <v>33</v>
      </c>
      <c r="B43" s="19">
        <v>106.26720289408233</v>
      </c>
    </row>
    <row r="44" spans="1:2" x14ac:dyDescent="0.2">
      <c r="A44" s="18" t="s">
        <v>18</v>
      </c>
      <c r="B44" s="19">
        <v>81.734397243723308</v>
      </c>
    </row>
    <row r="45" spans="1:2" x14ac:dyDescent="0.2">
      <c r="A45" s="18" t="s">
        <v>7</v>
      </c>
      <c r="B45" s="19">
        <v>23.727633672100744</v>
      </c>
    </row>
    <row r="46" spans="1:2" x14ac:dyDescent="0.2">
      <c r="A46" s="18" t="s">
        <v>4</v>
      </c>
      <c r="B46" s="19">
        <v>-223.21589944630986</v>
      </c>
    </row>
    <row r="47" spans="1:2" x14ac:dyDescent="0.2">
      <c r="A47" s="18" t="s">
        <v>206</v>
      </c>
      <c r="B47" s="19">
        <v>-291.38985314593998</v>
      </c>
    </row>
    <row r="48" spans="1:2" x14ac:dyDescent="0.2">
      <c r="A48" s="18" t="s">
        <v>196</v>
      </c>
      <c r="B48" s="19">
        <v>-295.81</v>
      </c>
    </row>
    <row r="49" spans="1:2" x14ac:dyDescent="0.2">
      <c r="A49" s="18" t="s">
        <v>239</v>
      </c>
      <c r="B49" s="19">
        <v>-452.84266390620417</v>
      </c>
    </row>
    <row r="50" spans="1:2" x14ac:dyDescent="0.2">
      <c r="A50" s="18" t="s">
        <v>121</v>
      </c>
      <c r="B50" s="19">
        <v>-455.51294157635152</v>
      </c>
    </row>
    <row r="51" spans="1:2" x14ac:dyDescent="0.2">
      <c r="A51" s="18" t="s">
        <v>237</v>
      </c>
      <c r="B51" s="19">
        <v>-455.51294157635152</v>
      </c>
    </row>
    <row r="52" spans="1:2" x14ac:dyDescent="0.2">
      <c r="A52" s="18" t="s">
        <v>205</v>
      </c>
      <c r="B52" s="19">
        <v>-455.51294157635152</v>
      </c>
    </row>
    <row r="53" spans="1:2" x14ac:dyDescent="0.2">
      <c r="A53" s="18" t="s">
        <v>19</v>
      </c>
      <c r="B53" s="19">
        <v>-531.31734035795671</v>
      </c>
    </row>
    <row r="54" spans="1:2" x14ac:dyDescent="0.2">
      <c r="A54" s="18" t="s">
        <v>176</v>
      </c>
      <c r="B54" s="19">
        <v>-613.38575842698992</v>
      </c>
    </row>
    <row r="55" spans="1:2" x14ac:dyDescent="0.2">
      <c r="A55" s="18" t="s">
        <v>179</v>
      </c>
      <c r="B55" s="19">
        <v>-665.47973079786686</v>
      </c>
    </row>
    <row r="56" spans="1:2" x14ac:dyDescent="0.2">
      <c r="A56" s="18" t="s">
        <v>76</v>
      </c>
      <c r="B56" s="19">
        <v>-720.4430640183964</v>
      </c>
    </row>
    <row r="57" spans="1:2" x14ac:dyDescent="0.2">
      <c r="A57" s="18" t="s">
        <v>67</v>
      </c>
      <c r="B57" s="19">
        <v>-720.4430640183964</v>
      </c>
    </row>
    <row r="58" spans="1:2" x14ac:dyDescent="0.2">
      <c r="A58" s="18" t="s">
        <v>172</v>
      </c>
      <c r="B58" s="19">
        <v>-743.00247236634402</v>
      </c>
    </row>
    <row r="59" spans="1:2" x14ac:dyDescent="0.2">
      <c r="A59" s="18" t="s">
        <v>234</v>
      </c>
      <c r="B59" s="19">
        <v>-743.00247236634402</v>
      </c>
    </row>
    <row r="60" spans="1:2" x14ac:dyDescent="0.2">
      <c r="A60" s="18" t="s">
        <v>200</v>
      </c>
      <c r="B60" s="19">
        <v>-828.12391552851409</v>
      </c>
    </row>
    <row r="61" spans="1:2" x14ac:dyDescent="0.2">
      <c r="A61" s="18" t="s">
        <v>85</v>
      </c>
      <c r="B61" s="19">
        <v>-845.03724132461684</v>
      </c>
    </row>
    <row r="62" spans="1:2" x14ac:dyDescent="0.2">
      <c r="A62" s="18" t="s">
        <v>20</v>
      </c>
      <c r="B62" s="19">
        <v>-995.19405077963484</v>
      </c>
    </row>
    <row r="63" spans="1:2" x14ac:dyDescent="0.2">
      <c r="A63" s="18" t="s">
        <v>238</v>
      </c>
      <c r="B63" s="19">
        <v>-1022.2261095658939</v>
      </c>
    </row>
    <row r="64" spans="1:2" x14ac:dyDescent="0.2">
      <c r="A64" s="18" t="s">
        <v>232</v>
      </c>
      <c r="B64" s="19">
        <v>-1022.2261095658939</v>
      </c>
    </row>
    <row r="65" spans="1:2" x14ac:dyDescent="0.2">
      <c r="A65" s="18" t="s">
        <v>8</v>
      </c>
      <c r="B65" s="19">
        <v>-1068.396937696567</v>
      </c>
    </row>
    <row r="66" spans="1:2" x14ac:dyDescent="0.2">
      <c r="A66" s="18" t="s">
        <v>187</v>
      </c>
      <c r="B66" s="19">
        <v>-1081.8150462550982</v>
      </c>
    </row>
    <row r="67" spans="1:2" x14ac:dyDescent="0.2">
      <c r="A67" s="18" t="s">
        <v>155</v>
      </c>
      <c r="B67" s="19">
        <v>-1081.8150462550982</v>
      </c>
    </row>
    <row r="68" spans="1:2" x14ac:dyDescent="0.2">
      <c r="A68" s="18" t="s">
        <v>160</v>
      </c>
      <c r="B68" s="19">
        <v>-1081.8150462550982</v>
      </c>
    </row>
    <row r="69" spans="1:2" x14ac:dyDescent="0.2">
      <c r="A69" s="18" t="s">
        <v>89</v>
      </c>
      <c r="B69" s="19">
        <v>-1210.5472080342888</v>
      </c>
    </row>
    <row r="70" spans="1:2" x14ac:dyDescent="0.2">
      <c r="A70" s="18" t="s">
        <v>100</v>
      </c>
      <c r="B70" s="19">
        <v>-1267.4164559638214</v>
      </c>
    </row>
    <row r="71" spans="1:2" x14ac:dyDescent="0.2">
      <c r="A71" s="18" t="s">
        <v>146</v>
      </c>
      <c r="B71" s="19">
        <v>-1310.6852504558601</v>
      </c>
    </row>
    <row r="72" spans="1:2" x14ac:dyDescent="0.2">
      <c r="A72" s="18" t="s">
        <v>229</v>
      </c>
      <c r="B72" s="19">
        <v>-1481.6787776428146</v>
      </c>
    </row>
    <row r="73" spans="1:2" x14ac:dyDescent="0.2">
      <c r="A73" s="18" t="s">
        <v>235</v>
      </c>
      <c r="B73" s="19">
        <v>-1630.9229650193322</v>
      </c>
    </row>
    <row r="74" spans="1:2" x14ac:dyDescent="0.2">
      <c r="A74" s="18" t="s">
        <v>159</v>
      </c>
      <c r="B74" s="19">
        <v>-1737.2677884973518</v>
      </c>
    </row>
    <row r="75" spans="1:2" x14ac:dyDescent="0.2">
      <c r="A75" s="18" t="s">
        <v>126</v>
      </c>
      <c r="B75" s="19">
        <v>-1869.6557992805979</v>
      </c>
    </row>
    <row r="76" spans="1:2" x14ac:dyDescent="0.2">
      <c r="A76" s="18" t="s">
        <v>236</v>
      </c>
      <c r="B76" s="19">
        <v>-2035.9318622879462</v>
      </c>
    </row>
    <row r="77" spans="1:2" x14ac:dyDescent="0.2">
      <c r="A77" s="18" t="s">
        <v>233</v>
      </c>
      <c r="B77" s="19">
        <v>-2035.9318622879462</v>
      </c>
    </row>
    <row r="78" spans="1:2" x14ac:dyDescent="0.2">
      <c r="A78" s="18" t="s">
        <v>72</v>
      </c>
      <c r="B78" s="19">
        <v>-2113.032191361382</v>
      </c>
    </row>
    <row r="79" spans="1:2" x14ac:dyDescent="0.2">
      <c r="A79" s="18" t="s">
        <v>57</v>
      </c>
      <c r="B79" s="19">
        <v>-2113.032191361382</v>
      </c>
    </row>
    <row r="80" spans="1:2" x14ac:dyDescent="0.2">
      <c r="A80" s="18" t="s">
        <v>63</v>
      </c>
      <c r="B80" s="19">
        <v>-2113.032191361382</v>
      </c>
    </row>
    <row r="81" spans="1:2" x14ac:dyDescent="0.2">
      <c r="A81" s="18" t="s">
        <v>14</v>
      </c>
      <c r="B81" s="19">
        <v>-2113.032191361382</v>
      </c>
    </row>
    <row r="82" spans="1:2" x14ac:dyDescent="0.2">
      <c r="A82" s="18" t="s">
        <v>70</v>
      </c>
      <c r="B82" s="19">
        <v>-2113.032191361382</v>
      </c>
    </row>
    <row r="83" spans="1:2" x14ac:dyDescent="0.2">
      <c r="A83" s="18" t="s">
        <v>13</v>
      </c>
      <c r="B83" s="19">
        <v>-2113.032191361382</v>
      </c>
    </row>
    <row r="84" spans="1:2" x14ac:dyDescent="0.2">
      <c r="A84" s="18" t="s">
        <v>80</v>
      </c>
      <c r="B84" s="19">
        <v>-2122.5887648433295</v>
      </c>
    </row>
    <row r="85" spans="1:2" x14ac:dyDescent="0.2">
      <c r="A85" s="18" t="s">
        <v>16</v>
      </c>
      <c r="B85" s="19">
        <v>-2122.5887648433295</v>
      </c>
    </row>
    <row r="86" spans="1:2" x14ac:dyDescent="0.2">
      <c r="A86" s="18" t="s">
        <v>95</v>
      </c>
      <c r="B86" s="19">
        <v>-2122.5887648433295</v>
      </c>
    </row>
    <row r="87" spans="1:2" x14ac:dyDescent="0.2">
      <c r="A87" s="18" t="s">
        <v>51</v>
      </c>
      <c r="B87" s="19">
        <v>-2122.5887648433295</v>
      </c>
    </row>
    <row r="88" spans="1:2" x14ac:dyDescent="0.2">
      <c r="A88" s="18" t="s">
        <v>102</v>
      </c>
      <c r="B88" s="19">
        <v>-2122.5887648433295</v>
      </c>
    </row>
    <row r="89" spans="1:2" x14ac:dyDescent="0.2">
      <c r="A89" s="18" t="s">
        <v>96</v>
      </c>
      <c r="B89" s="19">
        <v>-2122.5887648433295</v>
      </c>
    </row>
    <row r="90" spans="1:2" x14ac:dyDescent="0.2">
      <c r="A90" s="18" t="s">
        <v>129</v>
      </c>
      <c r="B90" s="19">
        <v>-2122.5887648433295</v>
      </c>
    </row>
    <row r="91" spans="1:2" x14ac:dyDescent="0.2">
      <c r="A91" s="18" t="s">
        <v>123</v>
      </c>
      <c r="B91" s="19">
        <v>-2122.5887648433295</v>
      </c>
    </row>
    <row r="92" spans="1:2" x14ac:dyDescent="0.2">
      <c r="A92" s="18" t="s">
        <v>143</v>
      </c>
      <c r="B92" s="19">
        <v>-2122.5887648433295</v>
      </c>
    </row>
    <row r="93" spans="1:2" x14ac:dyDescent="0.2">
      <c r="A93" s="18" t="s">
        <v>124</v>
      </c>
      <c r="B93" s="19">
        <v>-2122.5887648433295</v>
      </c>
    </row>
    <row r="94" spans="1:2" x14ac:dyDescent="0.2">
      <c r="A94" s="18" t="s">
        <v>53</v>
      </c>
      <c r="B94" s="19">
        <v>-2122.5887648433295</v>
      </c>
    </row>
    <row r="95" spans="1:2" x14ac:dyDescent="0.2">
      <c r="A95" s="18" t="s">
        <v>88</v>
      </c>
      <c r="B95" s="19">
        <v>-2122.5887648433295</v>
      </c>
    </row>
    <row r="96" spans="1:2" x14ac:dyDescent="0.2">
      <c r="A96" s="18" t="s">
        <v>82</v>
      </c>
      <c r="B96" s="19">
        <v>-2122.5887648433295</v>
      </c>
    </row>
    <row r="97" spans="1:2" x14ac:dyDescent="0.2">
      <c r="A97" s="18" t="s">
        <v>83</v>
      </c>
      <c r="B97" s="19">
        <v>-2122.5887648433295</v>
      </c>
    </row>
    <row r="98" spans="1:2" x14ac:dyDescent="0.2">
      <c r="A98" s="18" t="s">
        <v>139</v>
      </c>
      <c r="B98" s="19">
        <v>-2122.5887648433295</v>
      </c>
    </row>
    <row r="99" spans="1:2" x14ac:dyDescent="0.2">
      <c r="A99" s="18" t="s">
        <v>84</v>
      </c>
      <c r="B99" s="19">
        <v>-2122.5887648433295</v>
      </c>
    </row>
    <row r="100" spans="1:2" x14ac:dyDescent="0.2">
      <c r="A100" s="18" t="s">
        <v>101</v>
      </c>
      <c r="B100" s="19">
        <v>-2122.5887648433295</v>
      </c>
    </row>
    <row r="101" spans="1:2" x14ac:dyDescent="0.2">
      <c r="A101" s="18" t="s">
        <v>134</v>
      </c>
      <c r="B101" s="19">
        <v>-2122.5887648433295</v>
      </c>
    </row>
    <row r="102" spans="1:2" x14ac:dyDescent="0.2">
      <c r="A102" s="18" t="s">
        <v>52</v>
      </c>
      <c r="B102" s="19">
        <v>-2122.5887648433295</v>
      </c>
    </row>
    <row r="103" spans="1:2" x14ac:dyDescent="0.2">
      <c r="A103" s="18" t="s">
        <v>71</v>
      </c>
      <c r="B103" s="19">
        <v>-2122.5887648433295</v>
      </c>
    </row>
    <row r="104" spans="1:2" x14ac:dyDescent="0.2">
      <c r="A104" s="18" t="s">
        <v>79</v>
      </c>
      <c r="B104" s="19">
        <v>-2122.5887648433295</v>
      </c>
    </row>
    <row r="105" spans="1:2" x14ac:dyDescent="0.2">
      <c r="A105" s="18" t="s">
        <v>54</v>
      </c>
      <c r="B105" s="19">
        <v>-2122.5887648433295</v>
      </c>
    </row>
    <row r="106" spans="1:2" x14ac:dyDescent="0.2">
      <c r="A106" s="18" t="s">
        <v>15</v>
      </c>
      <c r="B106" s="19">
        <v>-2122.5887648433295</v>
      </c>
    </row>
    <row r="107" spans="1:2" x14ac:dyDescent="0.2">
      <c r="A107" s="18" t="s">
        <v>81</v>
      </c>
      <c r="B107" s="19">
        <v>-2122.5887648433295</v>
      </c>
    </row>
    <row r="108" spans="1:2" x14ac:dyDescent="0.2">
      <c r="A108" s="18" t="s">
        <v>69</v>
      </c>
      <c r="B108" s="19">
        <v>-2122.5887648433295</v>
      </c>
    </row>
    <row r="109" spans="1:2" x14ac:dyDescent="0.2">
      <c r="A109" s="18" t="s">
        <v>94</v>
      </c>
      <c r="B109" s="19">
        <v>-2122.5887648433295</v>
      </c>
    </row>
    <row r="110" spans="1:2" x14ac:dyDescent="0.2">
      <c r="A110" s="18" t="s">
        <v>97</v>
      </c>
      <c r="B110" s="19">
        <v>-2122.5887648433295</v>
      </c>
    </row>
    <row r="111" spans="1:2" x14ac:dyDescent="0.2">
      <c r="A111" s="18" t="s">
        <v>90</v>
      </c>
      <c r="B111" s="19">
        <v>-2176.366594190948</v>
      </c>
    </row>
    <row r="112" spans="1:2" x14ac:dyDescent="0.2">
      <c r="A112" s="18" t="s">
        <v>61</v>
      </c>
      <c r="B112" s="19">
        <v>-2197.7109370324533</v>
      </c>
    </row>
    <row r="113" spans="1:2" x14ac:dyDescent="0.2">
      <c r="A113" s="18" t="s">
        <v>78</v>
      </c>
      <c r="B113" s="19">
        <v>-2340.4896826213599</v>
      </c>
    </row>
    <row r="114" spans="1:2" x14ac:dyDescent="0.2">
      <c r="A114" s="18" t="s">
        <v>5</v>
      </c>
      <c r="B114" s="19">
        <v>-2349.9844538505408</v>
      </c>
    </row>
    <row r="115" spans="1:2" x14ac:dyDescent="0.2">
      <c r="A115" s="18" t="s">
        <v>195</v>
      </c>
      <c r="B115" s="19">
        <v>-2355.52</v>
      </c>
    </row>
    <row r="116" spans="1:2" x14ac:dyDescent="0.2">
      <c r="A116" s="18" t="s">
        <v>150</v>
      </c>
      <c r="B116" s="19">
        <v>-2534.8093932906231</v>
      </c>
    </row>
    <row r="117" spans="1:2" x14ac:dyDescent="0.2">
      <c r="A117" s="18" t="s">
        <v>152</v>
      </c>
      <c r="B117" s="19">
        <v>-2592.2727666098344</v>
      </c>
    </row>
    <row r="118" spans="1:2" x14ac:dyDescent="0.2">
      <c r="A118" s="18" t="s">
        <v>198</v>
      </c>
      <c r="B118" s="19">
        <v>-3065.8847001503977</v>
      </c>
    </row>
    <row r="119" spans="1:2" x14ac:dyDescent="0.2">
      <c r="A119" s="18" t="s">
        <v>245</v>
      </c>
      <c r="B119" s="19">
        <v>-3777.2393635347626</v>
      </c>
    </row>
    <row r="120" spans="1:2" x14ac:dyDescent="0.2">
      <c r="A120" s="18" t="s">
        <v>58</v>
      </c>
      <c r="B120" s="19">
        <v>-3941.2924942586155</v>
      </c>
    </row>
    <row r="121" spans="1:2" x14ac:dyDescent="0.2">
      <c r="A121" s="18" t="s">
        <v>181</v>
      </c>
      <c r="B121" s="19">
        <v>-4162.5348861550419</v>
      </c>
    </row>
    <row r="122" spans="1:2" x14ac:dyDescent="0.2">
      <c r="A122" s="18" t="s">
        <v>9</v>
      </c>
      <c r="B122" s="19">
        <v>-4163.1704572176859</v>
      </c>
    </row>
    <row r="123" spans="1:2" x14ac:dyDescent="0.2">
      <c r="A123" s="18" t="s">
        <v>92</v>
      </c>
      <c r="B123" s="19">
        <v>-4344.0273932698037</v>
      </c>
    </row>
    <row r="124" spans="1:2" x14ac:dyDescent="0.2">
      <c r="A124" s="18" t="s">
        <v>12</v>
      </c>
      <c r="B124" s="19">
        <v>-4348.0566666118666</v>
      </c>
    </row>
    <row r="125" spans="1:2" x14ac:dyDescent="0.2">
      <c r="A125" s="18" t="s">
        <v>174</v>
      </c>
      <c r="B125" s="19">
        <v>-4623.5883255996869</v>
      </c>
    </row>
    <row r="126" spans="1:2" x14ac:dyDescent="0.2">
      <c r="A126" s="18" t="s">
        <v>201</v>
      </c>
      <c r="B126" s="19">
        <v>-5134.4193121556937</v>
      </c>
    </row>
    <row r="127" spans="1:2" x14ac:dyDescent="0.2">
      <c r="A127" s="18" t="s">
        <v>73</v>
      </c>
      <c r="B127" s="19">
        <v>-5632.8286316241811</v>
      </c>
    </row>
    <row r="128" spans="1:2" x14ac:dyDescent="0.2">
      <c r="A128" s="18" t="s">
        <v>186</v>
      </c>
      <c r="B128" s="19">
        <v>-5769.4580374102907</v>
      </c>
    </row>
    <row r="129" spans="1:2" x14ac:dyDescent="0.2">
      <c r="A129" s="18" t="s">
        <v>151</v>
      </c>
      <c r="B129" s="19">
        <v>-6498.1696468350974</v>
      </c>
    </row>
    <row r="130" spans="1:2" x14ac:dyDescent="0.2">
      <c r="A130" s="18" t="s">
        <v>188</v>
      </c>
      <c r="B130" s="19">
        <v>-6548.4055384193953</v>
      </c>
    </row>
    <row r="131" spans="1:2" x14ac:dyDescent="0.2">
      <c r="A131" s="18" t="s">
        <v>110</v>
      </c>
      <c r="B131" s="19">
        <v>-6548.4055384193953</v>
      </c>
    </row>
    <row r="132" spans="1:2" x14ac:dyDescent="0.2">
      <c r="A132" s="18" t="s">
        <v>147</v>
      </c>
      <c r="B132" s="19">
        <v>-7019.5986680226169</v>
      </c>
    </row>
    <row r="133" spans="1:2" x14ac:dyDescent="0.2">
      <c r="A133" s="18" t="s">
        <v>203</v>
      </c>
      <c r="B133" s="19">
        <v>-7170.9784666803507</v>
      </c>
    </row>
    <row r="134" spans="1:2" x14ac:dyDescent="0.2">
      <c r="A134" s="18" t="s">
        <v>108</v>
      </c>
      <c r="B134" s="19">
        <v>-7174.7076430981424</v>
      </c>
    </row>
    <row r="135" spans="1:2" x14ac:dyDescent="0.2">
      <c r="A135" s="18" t="s">
        <v>199</v>
      </c>
      <c r="B135" s="19">
        <v>-7271.1791371891768</v>
      </c>
    </row>
    <row r="136" spans="1:2" x14ac:dyDescent="0.2">
      <c r="A136" s="18" t="s">
        <v>173</v>
      </c>
      <c r="B136" s="19">
        <v>-7357.1646688666242</v>
      </c>
    </row>
    <row r="137" spans="1:2" x14ac:dyDescent="0.2">
      <c r="A137" s="18" t="s">
        <v>184</v>
      </c>
      <c r="B137" s="19">
        <v>-7357.1646688666242</v>
      </c>
    </row>
    <row r="138" spans="1:2" x14ac:dyDescent="0.2">
      <c r="A138" s="18" t="s">
        <v>190</v>
      </c>
      <c r="B138" s="19">
        <v>-7521.2877572970365</v>
      </c>
    </row>
    <row r="139" spans="1:2" x14ac:dyDescent="0.2">
      <c r="A139" s="18" t="s">
        <v>202</v>
      </c>
      <c r="B139" s="19">
        <v>-7521.2877572970365</v>
      </c>
    </row>
    <row r="140" spans="1:2" x14ac:dyDescent="0.2">
      <c r="A140" s="18" t="s">
        <v>175</v>
      </c>
      <c r="B140" s="19">
        <v>-8261.0515776977827</v>
      </c>
    </row>
    <row r="141" spans="1:2" x14ac:dyDescent="0.2">
      <c r="A141" s="18" t="s">
        <v>178</v>
      </c>
      <c r="B141" s="19">
        <v>-8261.0515776977827</v>
      </c>
    </row>
    <row r="142" spans="1:2" x14ac:dyDescent="0.2">
      <c r="A142" s="18" t="s">
        <v>182</v>
      </c>
      <c r="B142" s="19">
        <v>-8261.0515776977827</v>
      </c>
    </row>
    <row r="143" spans="1:2" x14ac:dyDescent="0.2">
      <c r="A143" s="18" t="s">
        <v>189</v>
      </c>
      <c r="B143" s="19">
        <v>-8261.0515776977827</v>
      </c>
    </row>
    <row r="144" spans="1:2" x14ac:dyDescent="0.2">
      <c r="A144" s="18" t="s">
        <v>194</v>
      </c>
      <c r="B144" s="19">
        <v>-9119.7564021445378</v>
      </c>
    </row>
    <row r="145" spans="1:2" x14ac:dyDescent="0.2">
      <c r="A145" s="18" t="s">
        <v>180</v>
      </c>
      <c r="B145" s="19">
        <v>-9175.5683714091028</v>
      </c>
    </row>
    <row r="146" spans="1:2" x14ac:dyDescent="0.2">
      <c r="A146" s="18" t="s">
        <v>111</v>
      </c>
      <c r="B146" s="19">
        <v>-9531.2863207944683</v>
      </c>
    </row>
    <row r="147" spans="1:2" x14ac:dyDescent="0.2">
      <c r="A147" s="18" t="s">
        <v>204</v>
      </c>
      <c r="B147" s="19">
        <v>-11988.733822347322</v>
      </c>
    </row>
    <row r="148" spans="1:2" x14ac:dyDescent="0.2">
      <c r="A148" s="18" t="s">
        <v>154</v>
      </c>
      <c r="B148" s="19">
        <v>-15141.092498923361</v>
      </c>
    </row>
    <row r="149" spans="1:2" x14ac:dyDescent="0.2">
      <c r="A149" s="18" t="s">
        <v>75</v>
      </c>
      <c r="B149" s="19">
        <v>-15315.345465421509</v>
      </c>
    </row>
    <row r="150" spans="1:2" x14ac:dyDescent="0.2">
      <c r="A150" s="18" t="s">
        <v>127</v>
      </c>
      <c r="B150" s="19">
        <v>-15862.297855567504</v>
      </c>
    </row>
    <row r="151" spans="1:2" x14ac:dyDescent="0.2">
      <c r="A151" s="18" t="s">
        <v>183</v>
      </c>
      <c r="B151" s="19">
        <v>-17693.028368256448</v>
      </c>
    </row>
    <row r="152" spans="1:2" x14ac:dyDescent="0.2">
      <c r="A152" s="18" t="s">
        <v>65</v>
      </c>
      <c r="B152" s="19">
        <v>-18919.370443141957</v>
      </c>
    </row>
    <row r="153" spans="1:2" x14ac:dyDescent="0.2">
      <c r="A153" s="18" t="s">
        <v>140</v>
      </c>
      <c r="B153" s="19">
        <v>-21849.739925913011</v>
      </c>
    </row>
    <row r="154" spans="1:2" x14ac:dyDescent="0.2">
      <c r="A154" s="18" t="s">
        <v>191</v>
      </c>
      <c r="B154" s="19">
        <v>-23884.98819057173</v>
      </c>
    </row>
    <row r="155" spans="1:2" x14ac:dyDescent="0.2">
      <c r="A155" s="18" t="s">
        <v>165</v>
      </c>
      <c r="B155" s="19">
        <v>-27376.345824051285</v>
      </c>
    </row>
    <row r="156" spans="1:2" x14ac:dyDescent="0.2">
      <c r="A156" s="18" t="s">
        <v>193</v>
      </c>
      <c r="B156" s="19">
        <v>-34307.136684452729</v>
      </c>
    </row>
    <row r="157" spans="1:2" x14ac:dyDescent="0.2">
      <c r="A157" s="18" t="s">
        <v>149</v>
      </c>
      <c r="B157" s="19">
        <v>-66979.90120498724</v>
      </c>
    </row>
    <row r="158" spans="1:2" x14ac:dyDescent="0.2">
      <c r="A158" s="18" t="s">
        <v>226</v>
      </c>
      <c r="B158" s="19">
        <v>-67324.685804495748</v>
      </c>
    </row>
    <row r="159" spans="1:2" x14ac:dyDescent="0.2">
      <c r="A159" s="18" t="s">
        <v>98</v>
      </c>
      <c r="B159" s="19">
        <v>-79868.944633622057</v>
      </c>
    </row>
    <row r="160" spans="1:2" x14ac:dyDescent="0.2">
      <c r="A160" s="18" t="s">
        <v>141</v>
      </c>
      <c r="B160" s="19">
        <v>-82559.054761185369</v>
      </c>
    </row>
    <row r="161" spans="1:2" x14ac:dyDescent="0.2">
      <c r="A161" s="18" t="s">
        <v>166</v>
      </c>
      <c r="B161" s="19">
        <v>-82934.343568727694</v>
      </c>
    </row>
    <row r="162" spans="1:2" x14ac:dyDescent="0.2">
      <c r="A162" s="18" t="s">
        <v>133</v>
      </c>
      <c r="B162" s="19">
        <v>-83925.321023010416</v>
      </c>
    </row>
    <row r="163" spans="1:2" x14ac:dyDescent="0.2">
      <c r="A163" s="18" t="s">
        <v>157</v>
      </c>
      <c r="B163" s="19">
        <v>-85601.295517284831</v>
      </c>
    </row>
    <row r="164" spans="1:2" x14ac:dyDescent="0.2">
      <c r="A164" s="18" t="s">
        <v>197</v>
      </c>
      <c r="B164" s="19">
        <v>-87111.753237639568</v>
      </c>
    </row>
    <row r="165" spans="1:2" x14ac:dyDescent="0.2">
      <c r="A165" s="18" t="s">
        <v>131</v>
      </c>
      <c r="B165" s="19">
        <v>-87613.328231085063</v>
      </c>
    </row>
    <row r="166" spans="1:2" x14ac:dyDescent="0.2">
      <c r="A166" s="18" t="s">
        <v>21</v>
      </c>
      <c r="B166" s="19">
        <v>-88277.940442009698</v>
      </c>
    </row>
    <row r="167" spans="1:2" x14ac:dyDescent="0.2">
      <c r="A167" s="18" t="s">
        <v>66</v>
      </c>
      <c r="B167" s="19">
        <v>-88277.940442009683</v>
      </c>
    </row>
    <row r="168" spans="1:2" x14ac:dyDescent="0.2">
      <c r="A168" s="18" t="s">
        <v>93</v>
      </c>
      <c r="B168" s="19">
        <v>-88277.940442009683</v>
      </c>
    </row>
    <row r="169" spans="1:2" x14ac:dyDescent="0.2">
      <c r="A169" s="18" t="s">
        <v>60</v>
      </c>
      <c r="B169" s="19">
        <v>-90042.089293091019</v>
      </c>
    </row>
    <row r="170" spans="1:2" x14ac:dyDescent="0.2">
      <c r="A170" s="18" t="s">
        <v>103</v>
      </c>
      <c r="B170" s="19">
        <v>-90711.318231085068</v>
      </c>
    </row>
    <row r="171" spans="1:2" x14ac:dyDescent="0.2">
      <c r="A171" s="18" t="s">
        <v>132</v>
      </c>
      <c r="B171" s="19">
        <v>-90711.318231085068</v>
      </c>
    </row>
    <row r="172" spans="1:2" x14ac:dyDescent="0.2">
      <c r="A172" s="18" t="s">
        <v>128</v>
      </c>
      <c r="B172" s="19">
        <v>-90711.318231085068</v>
      </c>
    </row>
    <row r="173" spans="1:2" x14ac:dyDescent="0.2">
      <c r="A173" s="18" t="s">
        <v>142</v>
      </c>
      <c r="B173" s="19">
        <v>-90711.318231085068</v>
      </c>
    </row>
    <row r="174" spans="1:2" x14ac:dyDescent="0.2">
      <c r="A174" s="18" t="s">
        <v>130</v>
      </c>
      <c r="B174" s="19">
        <v>-90711.318231085068</v>
      </c>
    </row>
    <row r="175" spans="1:2" x14ac:dyDescent="0.2">
      <c r="A175" s="38"/>
    </row>
  </sheetData>
  <sortState xmlns:xlrd2="http://schemas.microsoft.com/office/spreadsheetml/2017/richdata2" ref="A9:B174">
    <sortCondition descending="1" ref="B9:B174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B165-F9CC-4CBD-A7C5-319E6A4D2D95}">
  <dimension ref="A2:H111"/>
  <sheetViews>
    <sheetView topLeftCell="A79" workbookViewId="0">
      <selection activeCell="B90" sqref="B90"/>
    </sheetView>
  </sheetViews>
  <sheetFormatPr defaultRowHeight="12.75" x14ac:dyDescent="0.2"/>
  <cols>
    <col min="1" max="1" width="40.5703125" style="13" customWidth="1"/>
    <col min="2" max="2" width="30.7109375" style="13" customWidth="1"/>
    <col min="3" max="16384" width="9.140625" style="13"/>
  </cols>
  <sheetData>
    <row r="2" spans="1:8" ht="15" customHeight="1" x14ac:dyDescent="0.2">
      <c r="B2" s="15" t="str">
        <f>Índice!A8</f>
        <v>MÊS DE CRÉDITO: Fevereiro de 2023</v>
      </c>
      <c r="C2" s="10"/>
      <c r="D2" s="10"/>
      <c r="H2" s="10"/>
    </row>
    <row r="3" spans="1:8" ht="15" customHeight="1" x14ac:dyDescent="0.2">
      <c r="B3" s="15" t="str">
        <f>Índice!A9</f>
        <v>MÊS DE COMPETÊNCIA: Dezembro de 2022</v>
      </c>
      <c r="C3" s="10"/>
      <c r="D3" s="10"/>
      <c r="H3" s="10"/>
    </row>
    <row r="5" spans="1:8" x14ac:dyDescent="0.2">
      <c r="A5" s="15" t="s">
        <v>396</v>
      </c>
    </row>
    <row r="6" spans="1:8" x14ac:dyDescent="0.2">
      <c r="A6" s="13" t="s">
        <v>273</v>
      </c>
    </row>
    <row r="8" spans="1:8" x14ac:dyDescent="0.2">
      <c r="A8" s="16" t="s">
        <v>3</v>
      </c>
      <c r="B8" s="17" t="s">
        <v>519</v>
      </c>
    </row>
    <row r="9" spans="1:8" x14ac:dyDescent="0.2">
      <c r="A9" s="11" t="s">
        <v>140</v>
      </c>
      <c r="B9" s="12">
        <v>2060042.2713021568</v>
      </c>
    </row>
    <row r="10" spans="1:8" x14ac:dyDescent="0.2">
      <c r="A10" s="18" t="s">
        <v>473</v>
      </c>
      <c r="B10" s="19">
        <v>0</v>
      </c>
    </row>
    <row r="11" spans="1:8" x14ac:dyDescent="0.2">
      <c r="A11" s="18" t="s">
        <v>192</v>
      </c>
      <c r="B11" s="19">
        <v>-199.06604953725804</v>
      </c>
    </row>
    <row r="12" spans="1:8" x14ac:dyDescent="0.2">
      <c r="A12" s="18" t="s">
        <v>177</v>
      </c>
      <c r="B12" s="19">
        <v>-248.01922089791458</v>
      </c>
    </row>
    <row r="13" spans="1:8" x14ac:dyDescent="0.2">
      <c r="A13" s="18" t="s">
        <v>121</v>
      </c>
      <c r="B13" s="19">
        <v>-400.01296888889146</v>
      </c>
    </row>
    <row r="14" spans="1:8" x14ac:dyDescent="0.2">
      <c r="A14" s="18" t="s">
        <v>205</v>
      </c>
      <c r="B14" s="19">
        <v>-400.01296888889146</v>
      </c>
    </row>
    <row r="15" spans="1:8" x14ac:dyDescent="0.2">
      <c r="A15" s="23" t="s">
        <v>73</v>
      </c>
      <c r="B15" s="21">
        <v>-456.01403933928975</v>
      </c>
    </row>
    <row r="16" spans="1:8" x14ac:dyDescent="0.2">
      <c r="A16" s="23" t="s">
        <v>91</v>
      </c>
      <c r="B16" s="21">
        <v>-518.10777538679667</v>
      </c>
    </row>
    <row r="17" spans="1:2" x14ac:dyDescent="0.2">
      <c r="A17" s="18" t="s">
        <v>62</v>
      </c>
      <c r="B17" s="19">
        <v>-726.64</v>
      </c>
    </row>
    <row r="18" spans="1:2" x14ac:dyDescent="0.2">
      <c r="A18" s="23" t="s">
        <v>7</v>
      </c>
      <c r="B18" s="21">
        <v>-794.48614527525933</v>
      </c>
    </row>
    <row r="19" spans="1:2" x14ac:dyDescent="0.2">
      <c r="A19" s="23" t="s">
        <v>187</v>
      </c>
      <c r="B19" s="21">
        <v>-999.55394185457931</v>
      </c>
    </row>
    <row r="20" spans="1:2" x14ac:dyDescent="0.2">
      <c r="A20" s="18" t="s">
        <v>155</v>
      </c>
      <c r="B20" s="19">
        <v>-1399.5669107434705</v>
      </c>
    </row>
    <row r="21" spans="1:2" x14ac:dyDescent="0.2">
      <c r="A21" s="18" t="s">
        <v>160</v>
      </c>
      <c r="B21" s="19">
        <v>-1399.5669107434705</v>
      </c>
    </row>
    <row r="22" spans="1:2" x14ac:dyDescent="0.2">
      <c r="A22" s="18" t="s">
        <v>206</v>
      </c>
      <c r="B22" s="19">
        <v>-1471.3446323299934</v>
      </c>
    </row>
    <row r="23" spans="1:2" x14ac:dyDescent="0.2">
      <c r="A23" s="18" t="s">
        <v>146</v>
      </c>
      <c r="B23" s="19">
        <v>-2226.4176674881724</v>
      </c>
    </row>
    <row r="24" spans="1:2" x14ac:dyDescent="0.2">
      <c r="A24" s="18" t="s">
        <v>6</v>
      </c>
      <c r="B24" s="19">
        <v>-2351.9458252238805</v>
      </c>
    </row>
    <row r="25" spans="1:2" x14ac:dyDescent="0.2">
      <c r="A25" s="18" t="s">
        <v>183</v>
      </c>
      <c r="B25" s="19">
        <v>-2650.9258536585335</v>
      </c>
    </row>
    <row r="26" spans="1:2" x14ac:dyDescent="0.2">
      <c r="A26" s="18" t="s">
        <v>65</v>
      </c>
      <c r="B26" s="19">
        <v>-2962.4659575105575</v>
      </c>
    </row>
    <row r="27" spans="1:2" x14ac:dyDescent="0.2">
      <c r="A27" s="18" t="s">
        <v>19</v>
      </c>
      <c r="B27" s="19">
        <v>-3412.0271635386994</v>
      </c>
    </row>
    <row r="28" spans="1:2" x14ac:dyDescent="0.2">
      <c r="A28" s="18" t="s">
        <v>89</v>
      </c>
      <c r="B28" s="19">
        <v>-4008.2443644846089</v>
      </c>
    </row>
    <row r="29" spans="1:2" x14ac:dyDescent="0.2">
      <c r="A29" s="18" t="s">
        <v>159</v>
      </c>
      <c r="B29" s="19">
        <v>-4075.8463965712731</v>
      </c>
    </row>
    <row r="30" spans="1:2" x14ac:dyDescent="0.2">
      <c r="A30" s="18" t="s">
        <v>76</v>
      </c>
      <c r="B30" s="19">
        <v>-4326.2487100521348</v>
      </c>
    </row>
    <row r="31" spans="1:2" x14ac:dyDescent="0.2">
      <c r="A31" s="18" t="s">
        <v>67</v>
      </c>
      <c r="B31" s="19">
        <v>-4326.2487100521348</v>
      </c>
    </row>
    <row r="32" spans="1:2" x14ac:dyDescent="0.2">
      <c r="A32" s="18" t="s">
        <v>100</v>
      </c>
      <c r="B32" s="19">
        <v>-4959.9377402810214</v>
      </c>
    </row>
    <row r="33" spans="1:2" x14ac:dyDescent="0.2">
      <c r="A33" s="18" t="s">
        <v>196</v>
      </c>
      <c r="B33" s="19">
        <v>-5409.6377601886898</v>
      </c>
    </row>
    <row r="34" spans="1:2" x14ac:dyDescent="0.2">
      <c r="A34" s="18" t="s">
        <v>75</v>
      </c>
      <c r="B34" s="19">
        <v>-6421.3400561496146</v>
      </c>
    </row>
    <row r="35" spans="1:2" x14ac:dyDescent="0.2">
      <c r="A35" s="18" t="s">
        <v>105</v>
      </c>
      <c r="B35" s="19">
        <v>-6592.6709851584665</v>
      </c>
    </row>
    <row r="36" spans="1:2" x14ac:dyDescent="0.2">
      <c r="A36" s="18" t="s">
        <v>147</v>
      </c>
      <c r="B36" s="19">
        <v>-6960.8212775540187</v>
      </c>
    </row>
    <row r="37" spans="1:2" x14ac:dyDescent="0.2">
      <c r="A37" s="18" t="s">
        <v>12</v>
      </c>
      <c r="B37" s="19">
        <v>-6960.8212775540187</v>
      </c>
    </row>
    <row r="38" spans="1:2" x14ac:dyDescent="0.2">
      <c r="A38" s="18" t="s">
        <v>58</v>
      </c>
      <c r="B38" s="19">
        <v>-7110.8167184191861</v>
      </c>
    </row>
    <row r="39" spans="1:2" x14ac:dyDescent="0.2">
      <c r="A39" s="18" t="s">
        <v>152</v>
      </c>
      <c r="B39" s="19">
        <v>-7172.4450801452649</v>
      </c>
    </row>
    <row r="40" spans="1:2" x14ac:dyDescent="0.2">
      <c r="A40" s="18" t="s">
        <v>72</v>
      </c>
      <c r="B40" s="19">
        <v>-7172.4450801452649</v>
      </c>
    </row>
    <row r="41" spans="1:2" x14ac:dyDescent="0.2">
      <c r="A41" s="18" t="s">
        <v>57</v>
      </c>
      <c r="B41" s="19">
        <v>-7172.4450801452649</v>
      </c>
    </row>
    <row r="42" spans="1:2" x14ac:dyDescent="0.2">
      <c r="A42" s="18" t="s">
        <v>63</v>
      </c>
      <c r="B42" s="19">
        <v>-7172.4450801452649</v>
      </c>
    </row>
    <row r="43" spans="1:2" x14ac:dyDescent="0.2">
      <c r="A43" s="18" t="s">
        <v>14</v>
      </c>
      <c r="B43" s="19">
        <v>-7172.4450801452649</v>
      </c>
    </row>
    <row r="44" spans="1:2" x14ac:dyDescent="0.2">
      <c r="A44" s="18" t="s">
        <v>70</v>
      </c>
      <c r="B44" s="19">
        <v>-7172.4450801452649</v>
      </c>
    </row>
    <row r="45" spans="1:2" x14ac:dyDescent="0.2">
      <c r="A45" s="18" t="s">
        <v>9</v>
      </c>
      <c r="B45" s="19">
        <v>-7172.4450801452649</v>
      </c>
    </row>
    <row r="46" spans="1:2" x14ac:dyDescent="0.2">
      <c r="A46" s="18" t="s">
        <v>13</v>
      </c>
      <c r="B46" s="19">
        <v>-7172.4450801452649</v>
      </c>
    </row>
    <row r="47" spans="1:2" x14ac:dyDescent="0.2">
      <c r="A47" s="23" t="s">
        <v>5</v>
      </c>
      <c r="B47" s="21">
        <v>-7172.4450801452649</v>
      </c>
    </row>
    <row r="48" spans="1:2" x14ac:dyDescent="0.2">
      <c r="A48" s="23" t="s">
        <v>8</v>
      </c>
      <c r="B48" s="21">
        <v>-7172.4450801452649</v>
      </c>
    </row>
    <row r="49" spans="1:2" x14ac:dyDescent="0.2">
      <c r="A49" s="18" t="s">
        <v>18</v>
      </c>
      <c r="B49" s="19">
        <v>-7172.4450801452649</v>
      </c>
    </row>
    <row r="50" spans="1:2" x14ac:dyDescent="0.2">
      <c r="A50" s="18" t="s">
        <v>54</v>
      </c>
      <c r="B50" s="19">
        <v>-7172.4450801452649</v>
      </c>
    </row>
    <row r="51" spans="1:2" x14ac:dyDescent="0.2">
      <c r="A51" s="18" t="s">
        <v>80</v>
      </c>
      <c r="B51" s="19">
        <v>-7186.3554077691933</v>
      </c>
    </row>
    <row r="52" spans="1:2" x14ac:dyDescent="0.2">
      <c r="A52" s="18" t="s">
        <v>16</v>
      </c>
      <c r="B52" s="19">
        <v>-7186.3554077691933</v>
      </c>
    </row>
    <row r="53" spans="1:2" x14ac:dyDescent="0.2">
      <c r="A53" s="18" t="s">
        <v>95</v>
      </c>
      <c r="B53" s="19">
        <v>-7186.3554077691933</v>
      </c>
    </row>
    <row r="54" spans="1:2" x14ac:dyDescent="0.2">
      <c r="A54" s="18" t="s">
        <v>51</v>
      </c>
      <c r="B54" s="19">
        <v>-7186.3554077691933</v>
      </c>
    </row>
    <row r="55" spans="1:2" x14ac:dyDescent="0.2">
      <c r="A55" s="18" t="s">
        <v>102</v>
      </c>
      <c r="B55" s="19">
        <v>-7186.3554077691933</v>
      </c>
    </row>
    <row r="56" spans="1:2" x14ac:dyDescent="0.2">
      <c r="A56" s="18" t="s">
        <v>111</v>
      </c>
      <c r="B56" s="19">
        <v>-7186.3554077691933</v>
      </c>
    </row>
    <row r="57" spans="1:2" x14ac:dyDescent="0.2">
      <c r="A57" s="18" t="s">
        <v>96</v>
      </c>
      <c r="B57" s="19">
        <v>-7186.3554077691933</v>
      </c>
    </row>
    <row r="58" spans="1:2" x14ac:dyDescent="0.2">
      <c r="A58" s="18" t="s">
        <v>129</v>
      </c>
      <c r="B58" s="19">
        <v>-7186.3554077691933</v>
      </c>
    </row>
    <row r="59" spans="1:2" x14ac:dyDescent="0.2">
      <c r="A59" s="18" t="s">
        <v>92</v>
      </c>
      <c r="B59" s="19">
        <v>-7186.3554077691933</v>
      </c>
    </row>
    <row r="60" spans="1:2" x14ac:dyDescent="0.2">
      <c r="A60" s="18" t="s">
        <v>123</v>
      </c>
      <c r="B60" s="19">
        <v>-7186.3554077691933</v>
      </c>
    </row>
    <row r="61" spans="1:2" x14ac:dyDescent="0.2">
      <c r="A61" s="18" t="s">
        <v>143</v>
      </c>
      <c r="B61" s="19">
        <v>-7186.3554077691933</v>
      </c>
    </row>
    <row r="62" spans="1:2" x14ac:dyDescent="0.2">
      <c r="A62" s="18" t="s">
        <v>124</v>
      </c>
      <c r="B62" s="19">
        <v>-7186.3554077691933</v>
      </c>
    </row>
    <row r="63" spans="1:2" x14ac:dyDescent="0.2">
      <c r="A63" s="18" t="s">
        <v>53</v>
      </c>
      <c r="B63" s="19">
        <v>-7186.3554077691933</v>
      </c>
    </row>
    <row r="64" spans="1:2" x14ac:dyDescent="0.2">
      <c r="A64" s="18" t="s">
        <v>88</v>
      </c>
      <c r="B64" s="19">
        <v>-7186.3554077691933</v>
      </c>
    </row>
    <row r="65" spans="1:2" x14ac:dyDescent="0.2">
      <c r="A65" s="18" t="s">
        <v>82</v>
      </c>
      <c r="B65" s="19">
        <v>-7186.3554077691933</v>
      </c>
    </row>
    <row r="66" spans="1:2" x14ac:dyDescent="0.2">
      <c r="A66" s="18" t="s">
        <v>127</v>
      </c>
      <c r="B66" s="19">
        <v>-7186.3554077691933</v>
      </c>
    </row>
    <row r="67" spans="1:2" x14ac:dyDescent="0.2">
      <c r="A67" s="18" t="s">
        <v>83</v>
      </c>
      <c r="B67" s="19">
        <v>-7186.3554077691933</v>
      </c>
    </row>
    <row r="68" spans="1:2" x14ac:dyDescent="0.2">
      <c r="A68" s="18" t="s">
        <v>139</v>
      </c>
      <c r="B68" s="19">
        <v>-7186.3554077691933</v>
      </c>
    </row>
    <row r="69" spans="1:2" x14ac:dyDescent="0.2">
      <c r="A69" s="18" t="s">
        <v>84</v>
      </c>
      <c r="B69" s="19">
        <v>-7186.3554077691933</v>
      </c>
    </row>
    <row r="70" spans="1:2" x14ac:dyDescent="0.2">
      <c r="A70" s="18" t="s">
        <v>101</v>
      </c>
      <c r="B70" s="19">
        <v>-7186.3554077691933</v>
      </c>
    </row>
    <row r="71" spans="1:2" x14ac:dyDescent="0.2">
      <c r="A71" s="18" t="s">
        <v>78</v>
      </c>
      <c r="B71" s="19">
        <v>-7186.3554077691933</v>
      </c>
    </row>
    <row r="72" spans="1:2" x14ac:dyDescent="0.2">
      <c r="A72" s="18" t="s">
        <v>134</v>
      </c>
      <c r="B72" s="19">
        <v>-7186.3554077691933</v>
      </c>
    </row>
    <row r="73" spans="1:2" x14ac:dyDescent="0.2">
      <c r="A73" s="18" t="s">
        <v>52</v>
      </c>
      <c r="B73" s="19">
        <v>-7186.3554077691933</v>
      </c>
    </row>
    <row r="74" spans="1:2" x14ac:dyDescent="0.2">
      <c r="A74" s="18" t="s">
        <v>71</v>
      </c>
      <c r="B74" s="19">
        <v>-7186.3554077691933</v>
      </c>
    </row>
    <row r="75" spans="1:2" x14ac:dyDescent="0.2">
      <c r="A75" s="18" t="s">
        <v>87</v>
      </c>
      <c r="B75" s="19">
        <v>-7186.3554077691933</v>
      </c>
    </row>
    <row r="76" spans="1:2" x14ac:dyDescent="0.2">
      <c r="A76" s="18" t="s">
        <v>61</v>
      </c>
      <c r="B76" s="19">
        <v>-7186.3554077691933</v>
      </c>
    </row>
    <row r="77" spans="1:2" x14ac:dyDescent="0.2">
      <c r="A77" s="18" t="s">
        <v>86</v>
      </c>
      <c r="B77" s="19">
        <v>-7186.3554077691933</v>
      </c>
    </row>
    <row r="78" spans="1:2" x14ac:dyDescent="0.2">
      <c r="A78" s="18" t="s">
        <v>79</v>
      </c>
      <c r="B78" s="19">
        <v>-7186.3554077691933</v>
      </c>
    </row>
    <row r="79" spans="1:2" x14ac:dyDescent="0.2">
      <c r="A79" s="18" t="s">
        <v>85</v>
      </c>
      <c r="B79" s="19">
        <v>-7186.3554077691933</v>
      </c>
    </row>
    <row r="80" spans="1:2" x14ac:dyDescent="0.2">
      <c r="A80" s="18" t="s">
        <v>20</v>
      </c>
      <c r="B80" s="19">
        <v>-7186.3554077691933</v>
      </c>
    </row>
    <row r="81" spans="1:2" x14ac:dyDescent="0.2">
      <c r="A81" s="18" t="s">
        <v>15</v>
      </c>
      <c r="B81" s="19">
        <v>-7186.3554077691933</v>
      </c>
    </row>
    <row r="82" spans="1:2" x14ac:dyDescent="0.2">
      <c r="A82" s="18" t="s">
        <v>90</v>
      </c>
      <c r="B82" s="19">
        <v>-7186.3554077691933</v>
      </c>
    </row>
    <row r="83" spans="1:2" x14ac:dyDescent="0.2">
      <c r="A83" s="18" t="s">
        <v>69</v>
      </c>
      <c r="B83" s="19">
        <v>-7186.3554077691933</v>
      </c>
    </row>
    <row r="84" spans="1:2" x14ac:dyDescent="0.2">
      <c r="A84" s="18" t="s">
        <v>68</v>
      </c>
      <c r="B84" s="19">
        <v>-7186.3554077691933</v>
      </c>
    </row>
    <row r="85" spans="1:2" x14ac:dyDescent="0.2">
      <c r="A85" s="18" t="s">
        <v>94</v>
      </c>
      <c r="B85" s="19">
        <v>-7186.3554077691933</v>
      </c>
    </row>
    <row r="86" spans="1:2" x14ac:dyDescent="0.2">
      <c r="A86" s="18" t="s">
        <v>97</v>
      </c>
      <c r="B86" s="19">
        <v>-7186.3554077691933</v>
      </c>
    </row>
    <row r="87" spans="1:2" x14ac:dyDescent="0.2">
      <c r="A87" s="18" t="s">
        <v>191</v>
      </c>
      <c r="B87" s="19">
        <v>-10144.885627367219</v>
      </c>
    </row>
    <row r="88" spans="1:2" x14ac:dyDescent="0.2">
      <c r="A88" s="18" t="s">
        <v>185</v>
      </c>
      <c r="B88" s="19">
        <v>-12795.811481025752</v>
      </c>
    </row>
    <row r="89" spans="1:2" x14ac:dyDescent="0.2">
      <c r="A89" s="18" t="s">
        <v>21</v>
      </c>
      <c r="B89" s="19">
        <v>-14705.15</v>
      </c>
    </row>
    <row r="90" spans="1:2" x14ac:dyDescent="0.2">
      <c r="A90" s="18" t="s">
        <v>165</v>
      </c>
      <c r="B90" s="19">
        <v>-15666.723024099216</v>
      </c>
    </row>
    <row r="91" spans="1:2" x14ac:dyDescent="0.2">
      <c r="A91" s="18" t="s">
        <v>154</v>
      </c>
      <c r="B91" s="19">
        <v>-22208.091102142669</v>
      </c>
    </row>
    <row r="92" spans="1:2" x14ac:dyDescent="0.2">
      <c r="A92" s="18" t="s">
        <v>193</v>
      </c>
      <c r="B92" s="19">
        <v>-24225.241910276967</v>
      </c>
    </row>
    <row r="93" spans="1:2" x14ac:dyDescent="0.2">
      <c r="A93" s="18" t="s">
        <v>131</v>
      </c>
      <c r="B93" s="19">
        <v>-24896.1</v>
      </c>
    </row>
    <row r="94" spans="1:2" x14ac:dyDescent="0.2">
      <c r="A94" s="18" t="s">
        <v>98</v>
      </c>
      <c r="B94" s="19">
        <v>-27781.999999999993</v>
      </c>
    </row>
    <row r="95" spans="1:2" x14ac:dyDescent="0.2">
      <c r="A95" s="18" t="s">
        <v>130</v>
      </c>
      <c r="B95" s="19">
        <v>-49575.55</v>
      </c>
    </row>
    <row r="96" spans="1:2" x14ac:dyDescent="0.2">
      <c r="A96" s="18" t="s">
        <v>66</v>
      </c>
      <c r="B96" s="19">
        <v>-57791.86</v>
      </c>
    </row>
    <row r="97" spans="1:2" x14ac:dyDescent="0.2">
      <c r="A97" s="18" t="s">
        <v>132</v>
      </c>
      <c r="B97" s="19">
        <v>-68100.31</v>
      </c>
    </row>
    <row r="98" spans="1:2" x14ac:dyDescent="0.2">
      <c r="A98" s="18" t="s">
        <v>149</v>
      </c>
      <c r="B98" s="19">
        <v>-77671.884205313341</v>
      </c>
    </row>
    <row r="99" spans="1:2" x14ac:dyDescent="0.2">
      <c r="A99" s="18" t="s">
        <v>226</v>
      </c>
      <c r="B99" s="19">
        <v>-80332.302806166656</v>
      </c>
    </row>
    <row r="100" spans="1:2" x14ac:dyDescent="0.2">
      <c r="A100" s="18" t="s">
        <v>141</v>
      </c>
      <c r="B100" s="19">
        <v>-97535.846100022769</v>
      </c>
    </row>
    <row r="101" spans="1:2" x14ac:dyDescent="0.2">
      <c r="A101" s="18" t="s">
        <v>133</v>
      </c>
      <c r="B101" s="19">
        <v>-97535.846100022769</v>
      </c>
    </row>
    <row r="102" spans="1:2" x14ac:dyDescent="0.2">
      <c r="A102" s="18" t="s">
        <v>166</v>
      </c>
      <c r="B102" s="19">
        <v>-98129.530522633489</v>
      </c>
    </row>
    <row r="103" spans="1:2" x14ac:dyDescent="0.2">
      <c r="A103" s="18" t="s">
        <v>157</v>
      </c>
      <c r="B103" s="19">
        <v>-101895.60463558575</v>
      </c>
    </row>
    <row r="104" spans="1:2" x14ac:dyDescent="0.2">
      <c r="A104" s="18" t="s">
        <v>197</v>
      </c>
      <c r="B104" s="19">
        <v>-101895.60463558575</v>
      </c>
    </row>
    <row r="105" spans="1:2" x14ac:dyDescent="0.2">
      <c r="A105" s="18" t="s">
        <v>93</v>
      </c>
      <c r="B105" s="19">
        <v>-106155.76758777755</v>
      </c>
    </row>
    <row r="106" spans="1:2" x14ac:dyDescent="0.2">
      <c r="A106" s="18" t="s">
        <v>161</v>
      </c>
      <c r="B106" s="19">
        <v>-106155.76758777755</v>
      </c>
    </row>
    <row r="107" spans="1:2" x14ac:dyDescent="0.2">
      <c r="A107" s="18" t="s">
        <v>60</v>
      </c>
      <c r="B107" s="19">
        <v>-106155.76758777755</v>
      </c>
    </row>
    <row r="108" spans="1:2" x14ac:dyDescent="0.2">
      <c r="A108" s="18" t="s">
        <v>103</v>
      </c>
      <c r="B108" s="19">
        <v>-110046.56090645886</v>
      </c>
    </row>
    <row r="109" spans="1:2" x14ac:dyDescent="0.2">
      <c r="A109" s="18" t="s">
        <v>128</v>
      </c>
      <c r="B109" s="19">
        <v>-110046.56090645886</v>
      </c>
    </row>
    <row r="110" spans="1:2" x14ac:dyDescent="0.2">
      <c r="A110" s="18" t="s">
        <v>142</v>
      </c>
      <c r="B110" s="19">
        <v>-110046.56090645886</v>
      </c>
    </row>
    <row r="111" spans="1:2" x14ac:dyDescent="0.2">
      <c r="A111" s="38" t="s">
        <v>520</v>
      </c>
    </row>
  </sheetData>
  <sortState xmlns:xlrd2="http://schemas.microsoft.com/office/spreadsheetml/2017/richdata2" ref="A9:B110">
    <sortCondition descending="1" ref="B9:B110"/>
  </sortState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D5B7F-F067-4777-9C41-42C30215BCE8}">
  <dimension ref="A2:E36"/>
  <sheetViews>
    <sheetView topLeftCell="A7" workbookViewId="0">
      <selection activeCell="D13" sqref="D13"/>
    </sheetView>
  </sheetViews>
  <sheetFormatPr defaultRowHeight="12.75" x14ac:dyDescent="0.2"/>
  <cols>
    <col min="1" max="1" width="40.5703125" style="13" customWidth="1"/>
    <col min="2" max="2" width="30.7109375" style="13" customWidth="1"/>
    <col min="3" max="16384" width="9.140625" style="13"/>
  </cols>
  <sheetData>
    <row r="2" spans="1:5" ht="15" customHeight="1" x14ac:dyDescent="0.2">
      <c r="B2" s="15" t="str">
        <f>Índice!A8</f>
        <v>MÊS DE CRÉDITO: Fevereiro de 2023</v>
      </c>
      <c r="E2" s="10"/>
    </row>
    <row r="3" spans="1:5" ht="15" customHeight="1" x14ac:dyDescent="0.2">
      <c r="B3" s="15" t="str">
        <f>Índice!A9</f>
        <v>MÊS DE COMPETÊNCIA: Dezembro de 2022</v>
      </c>
      <c r="E3" s="10"/>
    </row>
    <row r="5" spans="1:5" x14ac:dyDescent="0.2">
      <c r="A5" s="15" t="s">
        <v>397</v>
      </c>
    </row>
    <row r="6" spans="1:5" x14ac:dyDescent="0.2">
      <c r="A6" s="13" t="s">
        <v>376</v>
      </c>
    </row>
    <row r="8" spans="1:5" x14ac:dyDescent="0.2">
      <c r="A8" s="16" t="s">
        <v>3</v>
      </c>
      <c r="B8" s="17" t="s">
        <v>279</v>
      </c>
    </row>
    <row r="9" spans="1:5" x14ac:dyDescent="0.2">
      <c r="A9" s="11" t="s">
        <v>182</v>
      </c>
      <c r="B9" s="12">
        <v>42275.886434581051</v>
      </c>
    </row>
    <row r="10" spans="1:5" x14ac:dyDescent="0.2">
      <c r="A10" s="18" t="s">
        <v>122</v>
      </c>
      <c r="B10" s="19">
        <v>-48.526468850951318</v>
      </c>
    </row>
    <row r="11" spans="1:5" x14ac:dyDescent="0.2">
      <c r="A11" s="18" t="s">
        <v>522</v>
      </c>
      <c r="B11" s="19">
        <v>-399.26031376574724</v>
      </c>
    </row>
    <row r="12" spans="1:5" x14ac:dyDescent="0.2">
      <c r="A12" s="18" t="s">
        <v>525</v>
      </c>
      <c r="B12" s="19">
        <v>-612.64</v>
      </c>
    </row>
    <row r="13" spans="1:5" x14ac:dyDescent="0.2">
      <c r="A13" s="18" t="s">
        <v>378</v>
      </c>
      <c r="B13" s="19">
        <v>-813.10550802989746</v>
      </c>
    </row>
    <row r="14" spans="1:5" x14ac:dyDescent="0.2">
      <c r="A14" s="18" t="s">
        <v>474</v>
      </c>
      <c r="B14" s="19">
        <v>-2085.2799999999997</v>
      </c>
    </row>
    <row r="15" spans="1:5" x14ac:dyDescent="0.2">
      <c r="A15" s="18" t="s">
        <v>524</v>
      </c>
      <c r="B15" s="19">
        <v>-2125.67</v>
      </c>
    </row>
    <row r="16" spans="1:5" x14ac:dyDescent="0.2">
      <c r="A16" s="18" t="s">
        <v>523</v>
      </c>
      <c r="B16" s="19">
        <v>-2222.33</v>
      </c>
    </row>
    <row r="17" spans="1:4" x14ac:dyDescent="0.2">
      <c r="A17" s="18" t="s">
        <v>521</v>
      </c>
      <c r="B17" s="19">
        <v>-2906.74</v>
      </c>
    </row>
    <row r="18" spans="1:4" x14ac:dyDescent="0.2">
      <c r="A18" s="18" t="s">
        <v>502</v>
      </c>
      <c r="B18" s="19">
        <v>-4745.17</v>
      </c>
    </row>
    <row r="19" spans="1:4" x14ac:dyDescent="0.2">
      <c r="A19" s="18" t="s">
        <v>504</v>
      </c>
      <c r="B19" s="19">
        <v>-4996.9341439344571</v>
      </c>
    </row>
    <row r="20" spans="1:4" x14ac:dyDescent="0.2">
      <c r="A20" s="18" t="s">
        <v>503</v>
      </c>
      <c r="B20" s="19">
        <v>-6183.22</v>
      </c>
    </row>
    <row r="21" spans="1:4" x14ac:dyDescent="0.2">
      <c r="A21" s="18" t="s">
        <v>377</v>
      </c>
      <c r="B21" s="19">
        <v>-15137.01</v>
      </c>
    </row>
    <row r="22" spans="1:4" ht="15" x14ac:dyDescent="0.25">
      <c r="D22" s="35"/>
    </row>
    <row r="23" spans="1:4" ht="15" x14ac:dyDescent="0.25">
      <c r="D23" s="35"/>
    </row>
    <row r="24" spans="1:4" ht="15" x14ac:dyDescent="0.25">
      <c r="D24" s="35"/>
    </row>
    <row r="25" spans="1:4" ht="15" x14ac:dyDescent="0.25">
      <c r="D25" s="35"/>
    </row>
    <row r="26" spans="1:4" ht="15" x14ac:dyDescent="0.25">
      <c r="D26" s="35"/>
    </row>
    <row r="27" spans="1:4" ht="15" x14ac:dyDescent="0.25">
      <c r="D27" s="35"/>
    </row>
    <row r="28" spans="1:4" ht="15" x14ac:dyDescent="0.25">
      <c r="D28" s="35"/>
    </row>
    <row r="29" spans="1:4" ht="15" x14ac:dyDescent="0.25">
      <c r="D29" s="35"/>
    </row>
    <row r="30" spans="1:4" ht="15" x14ac:dyDescent="0.25">
      <c r="D30" s="35"/>
    </row>
    <row r="31" spans="1:4" ht="15" x14ac:dyDescent="0.25">
      <c r="D31" s="35"/>
    </row>
    <row r="32" spans="1:4" ht="15" x14ac:dyDescent="0.25">
      <c r="D32" s="35"/>
    </row>
    <row r="33" spans="4:4" ht="15" x14ac:dyDescent="0.25">
      <c r="D33" s="35"/>
    </row>
    <row r="34" spans="4:4" ht="15" x14ac:dyDescent="0.25">
      <c r="D34" s="35"/>
    </row>
    <row r="35" spans="4:4" ht="15" x14ac:dyDescent="0.25">
      <c r="D35" s="35"/>
    </row>
    <row r="36" spans="4:4" ht="15" x14ac:dyDescent="0.25">
      <c r="D36" s="35"/>
    </row>
  </sheetData>
  <sortState xmlns:xlrd2="http://schemas.microsoft.com/office/spreadsheetml/2017/richdata2" ref="A9:B21">
    <sortCondition descending="1" ref="B9:B21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E06F9-0E13-4552-BD2C-55368827E056}">
  <dimension ref="A2:F189"/>
  <sheetViews>
    <sheetView topLeftCell="A49" workbookViewId="0">
      <selection activeCell="B9" sqref="B9"/>
    </sheetView>
  </sheetViews>
  <sheetFormatPr defaultRowHeight="12.75" x14ac:dyDescent="0.2"/>
  <cols>
    <col min="1" max="1" width="40.5703125" style="13" customWidth="1"/>
    <col min="2" max="2" width="30.7109375" style="13" customWidth="1"/>
    <col min="3" max="16384" width="9.140625" style="13"/>
  </cols>
  <sheetData>
    <row r="2" spans="1:5" ht="15" customHeight="1" x14ac:dyDescent="0.2">
      <c r="B2" s="15" t="str">
        <f>Índice!A8</f>
        <v>MÊS DE CRÉDITO: Fevereiro de 2023</v>
      </c>
      <c r="E2" s="10"/>
    </row>
    <row r="3" spans="1:5" ht="15" customHeight="1" x14ac:dyDescent="0.2">
      <c r="B3" s="15" t="str">
        <f>Índice!A9</f>
        <v>MÊS DE COMPETÊNCIA: Dezembro de 2022</v>
      </c>
      <c r="E3" s="10"/>
    </row>
    <row r="5" spans="1:5" x14ac:dyDescent="0.2">
      <c r="A5" s="15" t="s">
        <v>398</v>
      </c>
    </row>
    <row r="6" spans="1:5" x14ac:dyDescent="0.2">
      <c r="A6" s="13" t="s">
        <v>302</v>
      </c>
    </row>
    <row r="8" spans="1:5" x14ac:dyDescent="0.2">
      <c r="A8" s="16" t="s">
        <v>3</v>
      </c>
      <c r="B8" s="17" t="s">
        <v>526</v>
      </c>
    </row>
    <row r="9" spans="1:5" x14ac:dyDescent="0.2">
      <c r="A9" s="11" t="s">
        <v>373</v>
      </c>
      <c r="B9" s="12">
        <v>2260960.0167567562</v>
      </c>
    </row>
    <row r="10" spans="1:5" x14ac:dyDescent="0.2">
      <c r="A10" s="11" t="s">
        <v>371</v>
      </c>
      <c r="B10" s="12">
        <v>2002564.5862702704</v>
      </c>
    </row>
    <row r="11" spans="1:5" x14ac:dyDescent="0.2">
      <c r="A11" s="11" t="s">
        <v>372</v>
      </c>
      <c r="B11" s="12">
        <v>1550372.5829189194</v>
      </c>
    </row>
    <row r="12" spans="1:5" x14ac:dyDescent="0.2">
      <c r="A12" s="11" t="s">
        <v>370</v>
      </c>
      <c r="B12" s="12">
        <v>1356576.0100540542</v>
      </c>
    </row>
    <row r="13" spans="1:5" x14ac:dyDescent="0.2">
      <c r="A13" s="18" t="s">
        <v>319</v>
      </c>
      <c r="B13" s="19">
        <v>-3825.0382240779541</v>
      </c>
    </row>
    <row r="14" spans="1:5" x14ac:dyDescent="0.2">
      <c r="A14" s="23" t="s">
        <v>360</v>
      </c>
      <c r="B14" s="19">
        <v>-15387.105051805736</v>
      </c>
    </row>
    <row r="15" spans="1:5" x14ac:dyDescent="0.2">
      <c r="A15" s="18" t="s">
        <v>326</v>
      </c>
      <c r="B15" s="19">
        <v>-75423.337523341412</v>
      </c>
    </row>
    <row r="16" spans="1:5" x14ac:dyDescent="0.2">
      <c r="A16" s="18" t="s">
        <v>327</v>
      </c>
      <c r="B16" s="19">
        <v>-75423.337523341412</v>
      </c>
    </row>
    <row r="17" spans="1:2" x14ac:dyDescent="0.2">
      <c r="A17" s="18" t="s">
        <v>349</v>
      </c>
      <c r="B17" s="19">
        <v>-75423.337523341412</v>
      </c>
    </row>
    <row r="18" spans="1:2" x14ac:dyDescent="0.2">
      <c r="A18" s="18" t="s">
        <v>356</v>
      </c>
      <c r="B18" s="19">
        <v>-75423.337523341412</v>
      </c>
    </row>
    <row r="19" spans="1:2" x14ac:dyDescent="0.2">
      <c r="A19" s="23" t="s">
        <v>359</v>
      </c>
      <c r="B19" s="19">
        <v>-75423.337523341412</v>
      </c>
    </row>
    <row r="20" spans="1:2" x14ac:dyDescent="0.2">
      <c r="A20" s="18" t="s">
        <v>367</v>
      </c>
      <c r="B20" s="19">
        <v>-75423.337523341412</v>
      </c>
    </row>
    <row r="21" spans="1:2" x14ac:dyDescent="0.2">
      <c r="A21" s="18" t="s">
        <v>303</v>
      </c>
      <c r="B21" s="19">
        <v>-79194.504399508485</v>
      </c>
    </row>
    <row r="22" spans="1:2" x14ac:dyDescent="0.2">
      <c r="A22" s="18" t="s">
        <v>316</v>
      </c>
      <c r="B22" s="19">
        <v>-79194.504399508485</v>
      </c>
    </row>
    <row r="23" spans="1:2" x14ac:dyDescent="0.2">
      <c r="A23" s="18" t="s">
        <v>350</v>
      </c>
      <c r="B23" s="19">
        <v>-79194.504399508485</v>
      </c>
    </row>
    <row r="24" spans="1:2" x14ac:dyDescent="0.2">
      <c r="A24" s="18" t="s">
        <v>365</v>
      </c>
      <c r="B24" s="19">
        <v>-79194.504399508485</v>
      </c>
    </row>
    <row r="25" spans="1:2" x14ac:dyDescent="0.2">
      <c r="A25" s="18" t="s">
        <v>312</v>
      </c>
      <c r="B25" s="19">
        <v>-82965.67127567569</v>
      </c>
    </row>
    <row r="26" spans="1:2" x14ac:dyDescent="0.2">
      <c r="A26" s="18" t="s">
        <v>317</v>
      </c>
      <c r="B26" s="19">
        <v>-82965.67127567569</v>
      </c>
    </row>
    <row r="27" spans="1:2" x14ac:dyDescent="0.2">
      <c r="A27" s="18" t="s">
        <v>344</v>
      </c>
      <c r="B27" s="19">
        <v>-82965.67127567569</v>
      </c>
    </row>
    <row r="28" spans="1:2" x14ac:dyDescent="0.2">
      <c r="A28" s="18" t="s">
        <v>310</v>
      </c>
      <c r="B28" s="19">
        <v>-86736.838151842734</v>
      </c>
    </row>
    <row r="29" spans="1:2" x14ac:dyDescent="0.2">
      <c r="A29" s="18" t="s">
        <v>321</v>
      </c>
      <c r="B29" s="19">
        <v>-86736.838151842734</v>
      </c>
    </row>
    <row r="30" spans="1:2" x14ac:dyDescent="0.2">
      <c r="A30" s="18" t="s">
        <v>333</v>
      </c>
      <c r="B30" s="19">
        <v>-86736.838151842734</v>
      </c>
    </row>
    <row r="31" spans="1:2" x14ac:dyDescent="0.2">
      <c r="A31" s="18" t="s">
        <v>362</v>
      </c>
      <c r="B31" s="19">
        <v>-86736.838151842734</v>
      </c>
    </row>
    <row r="32" spans="1:2" x14ac:dyDescent="0.2">
      <c r="A32" s="23" t="s">
        <v>313</v>
      </c>
      <c r="B32" s="19">
        <v>-90508.005028009749</v>
      </c>
    </row>
    <row r="33" spans="1:2" x14ac:dyDescent="0.2">
      <c r="A33" s="18" t="s">
        <v>329</v>
      </c>
      <c r="B33" s="19">
        <v>-90508.005028009749</v>
      </c>
    </row>
    <row r="34" spans="1:2" x14ac:dyDescent="0.2">
      <c r="A34" s="18" t="s">
        <v>342</v>
      </c>
      <c r="B34" s="19">
        <v>-90508.005028009749</v>
      </c>
    </row>
    <row r="35" spans="1:2" x14ac:dyDescent="0.2">
      <c r="A35" s="18" t="s">
        <v>343</v>
      </c>
      <c r="B35" s="19">
        <v>-90508.005028009749</v>
      </c>
    </row>
    <row r="36" spans="1:2" x14ac:dyDescent="0.2">
      <c r="A36" s="18" t="s">
        <v>348</v>
      </c>
      <c r="B36" s="19">
        <v>-90508.005028009749</v>
      </c>
    </row>
    <row r="37" spans="1:2" x14ac:dyDescent="0.2">
      <c r="A37" s="18" t="s">
        <v>311</v>
      </c>
      <c r="B37" s="19">
        <v>-94279.171904176619</v>
      </c>
    </row>
    <row r="38" spans="1:2" x14ac:dyDescent="0.2">
      <c r="A38" s="23" t="s">
        <v>314</v>
      </c>
      <c r="B38" s="19">
        <v>-98050.338780343853</v>
      </c>
    </row>
    <row r="39" spans="1:2" x14ac:dyDescent="0.2">
      <c r="A39" s="18" t="s">
        <v>315</v>
      </c>
      <c r="B39" s="19">
        <v>-98050.338780343853</v>
      </c>
    </row>
    <row r="40" spans="1:2" x14ac:dyDescent="0.2">
      <c r="A40" s="18" t="s">
        <v>318</v>
      </c>
      <c r="B40" s="19">
        <v>-98050.338780343853</v>
      </c>
    </row>
    <row r="41" spans="1:2" x14ac:dyDescent="0.2">
      <c r="A41" s="18" t="s">
        <v>322</v>
      </c>
      <c r="B41" s="19">
        <v>-98050.338780343853</v>
      </c>
    </row>
    <row r="42" spans="1:2" x14ac:dyDescent="0.2">
      <c r="A42" s="18" t="s">
        <v>340</v>
      </c>
      <c r="B42" s="19">
        <v>-98050.338780343853</v>
      </c>
    </row>
    <row r="43" spans="1:2" x14ac:dyDescent="0.2">
      <c r="A43" s="18" t="s">
        <v>357</v>
      </c>
      <c r="B43" s="19">
        <v>-98050.338780343853</v>
      </c>
    </row>
    <row r="44" spans="1:2" x14ac:dyDescent="0.2">
      <c r="A44" s="18" t="s">
        <v>308</v>
      </c>
      <c r="B44" s="19">
        <v>-101821.50565651087</v>
      </c>
    </row>
    <row r="45" spans="1:2" x14ac:dyDescent="0.2">
      <c r="A45" s="18" t="s">
        <v>331</v>
      </c>
      <c r="B45" s="19">
        <v>-101821.50565651087</v>
      </c>
    </row>
    <row r="46" spans="1:2" x14ac:dyDescent="0.2">
      <c r="A46" s="18" t="s">
        <v>332</v>
      </c>
      <c r="B46" s="19">
        <v>-101821.50565651087</v>
      </c>
    </row>
    <row r="47" spans="1:2" x14ac:dyDescent="0.2">
      <c r="A47" s="18" t="s">
        <v>338</v>
      </c>
      <c r="B47" s="19">
        <v>-101821.50565651087</v>
      </c>
    </row>
    <row r="48" spans="1:2" x14ac:dyDescent="0.2">
      <c r="A48" s="18" t="s">
        <v>341</v>
      </c>
      <c r="B48" s="19">
        <v>-101821.50565651087</v>
      </c>
    </row>
    <row r="49" spans="1:2" x14ac:dyDescent="0.2">
      <c r="A49" s="18" t="s">
        <v>324</v>
      </c>
      <c r="B49" s="19">
        <v>-105592.67253267785</v>
      </c>
    </row>
    <row r="50" spans="1:2" x14ac:dyDescent="0.2">
      <c r="A50" s="18" t="s">
        <v>363</v>
      </c>
      <c r="B50" s="19">
        <v>-105592.67253267785</v>
      </c>
    </row>
    <row r="51" spans="1:2" x14ac:dyDescent="0.2">
      <c r="A51" s="18" t="s">
        <v>309</v>
      </c>
      <c r="B51" s="19">
        <v>-109363.83940884515</v>
      </c>
    </row>
    <row r="52" spans="1:2" x14ac:dyDescent="0.2">
      <c r="A52" s="18" t="s">
        <v>368</v>
      </c>
      <c r="B52" s="19">
        <v>-109363.83940884515</v>
      </c>
    </row>
    <row r="53" spans="1:2" x14ac:dyDescent="0.2">
      <c r="A53" s="18" t="s">
        <v>304</v>
      </c>
      <c r="B53" s="19">
        <v>-110492.49492018919</v>
      </c>
    </row>
    <row r="54" spans="1:2" x14ac:dyDescent="0.2">
      <c r="A54" s="18" t="s">
        <v>328</v>
      </c>
      <c r="B54" s="19">
        <v>-113135.00628501203</v>
      </c>
    </row>
    <row r="55" spans="1:2" x14ac:dyDescent="0.2">
      <c r="A55" s="18" t="s">
        <v>352</v>
      </c>
      <c r="B55" s="19">
        <v>-113135.00628501203</v>
      </c>
    </row>
    <row r="56" spans="1:2" x14ac:dyDescent="0.2">
      <c r="A56" s="18" t="s">
        <v>337</v>
      </c>
      <c r="B56" s="19">
        <v>-116906.17316117907</v>
      </c>
    </row>
    <row r="57" spans="1:2" x14ac:dyDescent="0.2">
      <c r="A57" s="18" t="s">
        <v>351</v>
      </c>
      <c r="B57" s="19">
        <v>-116906.17316117907</v>
      </c>
    </row>
    <row r="58" spans="1:2" x14ac:dyDescent="0.2">
      <c r="A58" s="18" t="s">
        <v>353</v>
      </c>
      <c r="B58" s="19">
        <v>-116906.17316117907</v>
      </c>
    </row>
    <row r="59" spans="1:2" x14ac:dyDescent="0.2">
      <c r="A59" s="18" t="s">
        <v>347</v>
      </c>
      <c r="B59" s="19">
        <v>-120677.34003734641</v>
      </c>
    </row>
    <row r="60" spans="1:2" x14ac:dyDescent="0.2">
      <c r="A60" s="18" t="s">
        <v>366</v>
      </c>
      <c r="B60" s="19">
        <v>-128219.67378968041</v>
      </c>
    </row>
    <row r="61" spans="1:2" x14ac:dyDescent="0.2">
      <c r="A61" s="18" t="s">
        <v>361</v>
      </c>
      <c r="B61" s="19">
        <v>-131990.84066584765</v>
      </c>
    </row>
    <row r="62" spans="1:2" x14ac:dyDescent="0.2">
      <c r="A62" s="23" t="s">
        <v>305</v>
      </c>
      <c r="B62" s="19">
        <v>-135762.00754201441</v>
      </c>
    </row>
    <row r="63" spans="1:2" x14ac:dyDescent="0.2">
      <c r="A63" s="18" t="s">
        <v>323</v>
      </c>
      <c r="B63" s="19">
        <v>-135762.00754201441</v>
      </c>
    </row>
    <row r="64" spans="1:2" x14ac:dyDescent="0.2">
      <c r="A64" s="18" t="s">
        <v>325</v>
      </c>
      <c r="B64" s="19">
        <v>-135762.00754201441</v>
      </c>
    </row>
    <row r="65" spans="1:6" x14ac:dyDescent="0.2">
      <c r="A65" s="18" t="s">
        <v>358</v>
      </c>
      <c r="B65" s="19">
        <v>-135762.00754201441</v>
      </c>
    </row>
    <row r="66" spans="1:6" x14ac:dyDescent="0.2">
      <c r="A66" s="18" t="s">
        <v>346</v>
      </c>
      <c r="B66" s="19">
        <v>-143304.34129434882</v>
      </c>
    </row>
    <row r="67" spans="1:6" x14ac:dyDescent="0.2">
      <c r="A67" s="18" t="s">
        <v>345</v>
      </c>
      <c r="B67" s="19">
        <v>-147075.50817051574</v>
      </c>
    </row>
    <row r="68" spans="1:6" x14ac:dyDescent="0.2">
      <c r="A68" s="18" t="s">
        <v>306</v>
      </c>
      <c r="B68" s="19">
        <v>-150846.67504668282</v>
      </c>
    </row>
    <row r="69" spans="1:6" x14ac:dyDescent="0.2">
      <c r="A69" s="18" t="s">
        <v>307</v>
      </c>
      <c r="B69" s="19">
        <v>-150846.67504668282</v>
      </c>
    </row>
    <row r="70" spans="1:6" x14ac:dyDescent="0.2">
      <c r="A70" s="18" t="s">
        <v>320</v>
      </c>
      <c r="B70" s="19">
        <v>-150846.67504668282</v>
      </c>
    </row>
    <row r="71" spans="1:6" x14ac:dyDescent="0.2">
      <c r="A71" s="18" t="s">
        <v>330</v>
      </c>
      <c r="B71" s="19">
        <v>-150846.67504668282</v>
      </c>
    </row>
    <row r="72" spans="1:6" x14ac:dyDescent="0.2">
      <c r="A72" s="18" t="s">
        <v>334</v>
      </c>
      <c r="B72" s="19">
        <v>-150846.67504668282</v>
      </c>
    </row>
    <row r="73" spans="1:6" x14ac:dyDescent="0.2">
      <c r="A73" s="18" t="s">
        <v>335</v>
      </c>
      <c r="B73" s="19">
        <v>-150846.67504668282</v>
      </c>
    </row>
    <row r="74" spans="1:6" x14ac:dyDescent="0.2">
      <c r="A74" s="18" t="s">
        <v>336</v>
      </c>
      <c r="B74" s="19">
        <v>-150846.67504668282</v>
      </c>
    </row>
    <row r="75" spans="1:6" x14ac:dyDescent="0.2">
      <c r="A75" s="18" t="s">
        <v>339</v>
      </c>
      <c r="B75" s="19">
        <v>-150846.67504668282</v>
      </c>
    </row>
    <row r="76" spans="1:6" x14ac:dyDescent="0.2">
      <c r="A76" s="18" t="s">
        <v>354</v>
      </c>
      <c r="B76" s="19">
        <v>-150846.67504668282</v>
      </c>
    </row>
    <row r="77" spans="1:6" x14ac:dyDescent="0.2">
      <c r="A77" s="18" t="s">
        <v>355</v>
      </c>
      <c r="B77" s="19">
        <v>-150846.67504668282</v>
      </c>
    </row>
    <row r="78" spans="1:6" x14ac:dyDescent="0.2">
      <c r="A78" s="18" t="s">
        <v>364</v>
      </c>
      <c r="B78" s="19">
        <v>-150846.67504668282</v>
      </c>
    </row>
    <row r="79" spans="1:6" x14ac:dyDescent="0.2">
      <c r="A79" s="18" t="s">
        <v>369</v>
      </c>
      <c r="B79" s="19">
        <v>-150846.67504668282</v>
      </c>
    </row>
    <row r="80" spans="1:6" ht="15" x14ac:dyDescent="0.25">
      <c r="D80" s="35"/>
      <c r="F80" s="35"/>
    </row>
    <row r="81" spans="4:6" ht="15" x14ac:dyDescent="0.25">
      <c r="D81" s="35"/>
      <c r="F81" s="35"/>
    </row>
    <row r="82" spans="4:6" ht="15" x14ac:dyDescent="0.25">
      <c r="D82" s="35"/>
      <c r="F82" s="35"/>
    </row>
    <row r="83" spans="4:6" ht="15" x14ac:dyDescent="0.25">
      <c r="D83" s="35"/>
      <c r="F83" s="35"/>
    </row>
    <row r="84" spans="4:6" ht="15" x14ac:dyDescent="0.25">
      <c r="D84" s="35"/>
      <c r="F84" s="35"/>
    </row>
    <row r="85" spans="4:6" ht="15" x14ac:dyDescent="0.25">
      <c r="D85" s="35"/>
      <c r="F85" s="35"/>
    </row>
    <row r="86" spans="4:6" ht="15" x14ac:dyDescent="0.25">
      <c r="D86" s="35"/>
      <c r="F86" s="35"/>
    </row>
    <row r="87" spans="4:6" ht="15" x14ac:dyDescent="0.25">
      <c r="D87" s="35"/>
      <c r="F87" s="35"/>
    </row>
    <row r="88" spans="4:6" ht="15" x14ac:dyDescent="0.25">
      <c r="D88" s="35"/>
      <c r="F88" s="35"/>
    </row>
    <row r="89" spans="4:6" ht="15" x14ac:dyDescent="0.25">
      <c r="D89" s="35"/>
      <c r="F89" s="35"/>
    </row>
    <row r="90" spans="4:6" ht="15" x14ac:dyDescent="0.25">
      <c r="D90" s="35"/>
      <c r="F90" s="35"/>
    </row>
    <row r="91" spans="4:6" ht="15" x14ac:dyDescent="0.25">
      <c r="D91" s="35"/>
      <c r="F91" s="35"/>
    </row>
    <row r="92" spans="4:6" ht="15" x14ac:dyDescent="0.25">
      <c r="D92" s="35"/>
      <c r="F92" s="35"/>
    </row>
    <row r="93" spans="4:6" ht="15" x14ac:dyDescent="0.25">
      <c r="D93" s="35"/>
      <c r="F93" s="35"/>
    </row>
    <row r="94" spans="4:6" ht="15" x14ac:dyDescent="0.25">
      <c r="D94" s="35"/>
      <c r="F94" s="35"/>
    </row>
    <row r="95" spans="4:6" ht="15" x14ac:dyDescent="0.25">
      <c r="D95" s="35"/>
      <c r="F95" s="35"/>
    </row>
    <row r="96" spans="4:6" ht="15" x14ac:dyDescent="0.25">
      <c r="D96" s="35"/>
      <c r="F96" s="35"/>
    </row>
    <row r="97" spans="4:6" ht="15" x14ac:dyDescent="0.25">
      <c r="D97" s="35"/>
      <c r="F97" s="35"/>
    </row>
    <row r="98" spans="4:6" ht="15" x14ac:dyDescent="0.25">
      <c r="D98" s="35"/>
      <c r="F98" s="35"/>
    </row>
    <row r="99" spans="4:6" ht="15" x14ac:dyDescent="0.25">
      <c r="D99" s="35"/>
      <c r="F99" s="35"/>
    </row>
    <row r="100" spans="4:6" ht="15" x14ac:dyDescent="0.25">
      <c r="D100" s="35"/>
      <c r="F100" s="35"/>
    </row>
    <row r="101" spans="4:6" ht="15" x14ac:dyDescent="0.25">
      <c r="D101" s="35"/>
      <c r="F101" s="35"/>
    </row>
    <row r="102" spans="4:6" ht="15" x14ac:dyDescent="0.25">
      <c r="D102" s="35"/>
      <c r="F102" s="35"/>
    </row>
    <row r="103" spans="4:6" ht="15" x14ac:dyDescent="0.25">
      <c r="D103" s="35"/>
      <c r="F103" s="35"/>
    </row>
    <row r="104" spans="4:6" ht="15" x14ac:dyDescent="0.25">
      <c r="D104" s="35"/>
      <c r="F104" s="35"/>
    </row>
    <row r="105" spans="4:6" ht="15" x14ac:dyDescent="0.25">
      <c r="D105" s="35"/>
      <c r="F105" s="35"/>
    </row>
    <row r="106" spans="4:6" ht="15" x14ac:dyDescent="0.25">
      <c r="D106" s="35"/>
      <c r="F106" s="35"/>
    </row>
    <row r="107" spans="4:6" ht="15" x14ac:dyDescent="0.25">
      <c r="D107" s="35"/>
      <c r="F107" s="35"/>
    </row>
    <row r="108" spans="4:6" ht="15" x14ac:dyDescent="0.25">
      <c r="D108" s="35"/>
      <c r="F108" s="35"/>
    </row>
    <row r="109" spans="4:6" ht="15" x14ac:dyDescent="0.25">
      <c r="D109" s="35"/>
      <c r="F109" s="35"/>
    </row>
    <row r="110" spans="4:6" ht="15" x14ac:dyDescent="0.25">
      <c r="D110" s="35"/>
      <c r="F110" s="35"/>
    </row>
    <row r="111" spans="4:6" ht="15" x14ac:dyDescent="0.25">
      <c r="D111" s="35"/>
      <c r="F111" s="35"/>
    </row>
    <row r="112" spans="4:6" ht="15" x14ac:dyDescent="0.25">
      <c r="D112" s="35"/>
      <c r="F112" s="35"/>
    </row>
    <row r="113" spans="4:6" ht="15" x14ac:dyDescent="0.25">
      <c r="D113" s="35"/>
      <c r="F113" s="35"/>
    </row>
    <row r="114" spans="4:6" ht="15" x14ac:dyDescent="0.25">
      <c r="D114" s="35"/>
      <c r="F114" s="35"/>
    </row>
    <row r="115" spans="4:6" ht="15" x14ac:dyDescent="0.25">
      <c r="D115" s="35"/>
      <c r="F115" s="35"/>
    </row>
    <row r="116" spans="4:6" ht="15" x14ac:dyDescent="0.25">
      <c r="D116" s="35"/>
      <c r="F116" s="35"/>
    </row>
    <row r="117" spans="4:6" ht="15" x14ac:dyDescent="0.25">
      <c r="D117" s="35"/>
      <c r="F117" s="35"/>
    </row>
    <row r="118" spans="4:6" ht="15" x14ac:dyDescent="0.25">
      <c r="D118" s="35"/>
      <c r="F118" s="35"/>
    </row>
    <row r="119" spans="4:6" ht="15" x14ac:dyDescent="0.25">
      <c r="D119" s="35"/>
      <c r="F119" s="35"/>
    </row>
    <row r="120" spans="4:6" ht="15" x14ac:dyDescent="0.25">
      <c r="D120" s="35"/>
      <c r="F120" s="35"/>
    </row>
    <row r="121" spans="4:6" ht="15" x14ac:dyDescent="0.25">
      <c r="D121" s="35"/>
      <c r="F121" s="35"/>
    </row>
    <row r="122" spans="4:6" ht="15" x14ac:dyDescent="0.25">
      <c r="D122" s="35"/>
      <c r="F122" s="35"/>
    </row>
    <row r="123" spans="4:6" ht="15" x14ac:dyDescent="0.25">
      <c r="D123" s="35"/>
      <c r="F123" s="35"/>
    </row>
    <row r="124" spans="4:6" ht="15" x14ac:dyDescent="0.25">
      <c r="D124" s="35"/>
      <c r="F124" s="35"/>
    </row>
    <row r="125" spans="4:6" ht="15" x14ac:dyDescent="0.25">
      <c r="D125" s="35"/>
      <c r="F125" s="35"/>
    </row>
    <row r="126" spans="4:6" ht="15" x14ac:dyDescent="0.25">
      <c r="D126" s="35"/>
      <c r="F126" s="35"/>
    </row>
    <row r="127" spans="4:6" ht="15" x14ac:dyDescent="0.25">
      <c r="D127" s="35"/>
      <c r="F127" s="35"/>
    </row>
    <row r="128" spans="4:6" ht="15" x14ac:dyDescent="0.25">
      <c r="D128" s="35"/>
      <c r="F128" s="35"/>
    </row>
    <row r="129" spans="4:6" ht="15" x14ac:dyDescent="0.25">
      <c r="D129" s="35"/>
      <c r="F129" s="35"/>
    </row>
    <row r="130" spans="4:6" ht="15" x14ac:dyDescent="0.25">
      <c r="D130" s="35"/>
      <c r="F130" s="35"/>
    </row>
    <row r="131" spans="4:6" ht="15" x14ac:dyDescent="0.25">
      <c r="D131" s="35"/>
      <c r="F131" s="35"/>
    </row>
    <row r="132" spans="4:6" ht="15" x14ac:dyDescent="0.25">
      <c r="D132" s="35"/>
      <c r="F132" s="35"/>
    </row>
    <row r="133" spans="4:6" ht="15" x14ac:dyDescent="0.25">
      <c r="D133" s="35"/>
      <c r="F133" s="35"/>
    </row>
    <row r="134" spans="4:6" ht="15" x14ac:dyDescent="0.25">
      <c r="D134" s="35"/>
      <c r="F134" s="35"/>
    </row>
    <row r="135" spans="4:6" ht="15" x14ac:dyDescent="0.25">
      <c r="D135" s="35"/>
      <c r="F135" s="35"/>
    </row>
    <row r="136" spans="4:6" ht="15" x14ac:dyDescent="0.25">
      <c r="D136" s="35"/>
      <c r="F136" s="35"/>
    </row>
    <row r="137" spans="4:6" ht="15" x14ac:dyDescent="0.25">
      <c r="D137" s="35"/>
      <c r="F137" s="35"/>
    </row>
    <row r="138" spans="4:6" ht="15" x14ac:dyDescent="0.25">
      <c r="D138" s="35"/>
      <c r="F138" s="35"/>
    </row>
    <row r="139" spans="4:6" ht="15" x14ac:dyDescent="0.25">
      <c r="D139" s="35"/>
      <c r="F139" s="35"/>
    </row>
    <row r="140" spans="4:6" ht="15" x14ac:dyDescent="0.25">
      <c r="D140" s="35"/>
      <c r="F140" s="35"/>
    </row>
    <row r="141" spans="4:6" ht="15" x14ac:dyDescent="0.25">
      <c r="D141" s="35"/>
      <c r="F141" s="35"/>
    </row>
    <row r="142" spans="4:6" ht="15" x14ac:dyDescent="0.25">
      <c r="D142" s="35"/>
      <c r="F142" s="35"/>
    </row>
    <row r="143" spans="4:6" ht="15" x14ac:dyDescent="0.25">
      <c r="D143" s="35"/>
      <c r="F143" s="35"/>
    </row>
    <row r="144" spans="4:6" ht="15" x14ac:dyDescent="0.25">
      <c r="D144" s="35"/>
      <c r="F144" s="35"/>
    </row>
    <row r="145" spans="4:6" ht="15" x14ac:dyDescent="0.25">
      <c r="D145" s="35"/>
      <c r="F145" s="35"/>
    </row>
    <row r="146" spans="4:6" ht="15" x14ac:dyDescent="0.25">
      <c r="D146" s="35"/>
      <c r="F146" s="35"/>
    </row>
    <row r="147" spans="4:6" ht="15" x14ac:dyDescent="0.25">
      <c r="D147" s="35"/>
      <c r="F147" s="35"/>
    </row>
    <row r="148" spans="4:6" ht="15" x14ac:dyDescent="0.25">
      <c r="D148" s="35"/>
      <c r="F148" s="35"/>
    </row>
    <row r="149" spans="4:6" ht="15" x14ac:dyDescent="0.25">
      <c r="D149" s="35"/>
      <c r="F149" s="35"/>
    </row>
    <row r="150" spans="4:6" ht="15" x14ac:dyDescent="0.25">
      <c r="D150" s="35"/>
      <c r="F150" s="35"/>
    </row>
    <row r="151" spans="4:6" ht="15" x14ac:dyDescent="0.25">
      <c r="D151" s="35"/>
      <c r="F151" s="35"/>
    </row>
    <row r="152" spans="4:6" ht="15" x14ac:dyDescent="0.25">
      <c r="D152" s="35"/>
      <c r="F152" s="35"/>
    </row>
    <row r="153" spans="4:6" ht="15" x14ac:dyDescent="0.25">
      <c r="F153" s="35"/>
    </row>
    <row r="154" spans="4:6" ht="15" x14ac:dyDescent="0.25">
      <c r="F154" s="35"/>
    </row>
    <row r="155" spans="4:6" ht="15" x14ac:dyDescent="0.25">
      <c r="F155" s="35"/>
    </row>
    <row r="156" spans="4:6" ht="15" x14ac:dyDescent="0.25">
      <c r="F156" s="35"/>
    </row>
    <row r="157" spans="4:6" ht="15" x14ac:dyDescent="0.25">
      <c r="F157" s="35"/>
    </row>
    <row r="158" spans="4:6" ht="15" x14ac:dyDescent="0.25">
      <c r="F158" s="35"/>
    </row>
    <row r="159" spans="4:6" ht="15" x14ac:dyDescent="0.25">
      <c r="F159" s="35"/>
    </row>
    <row r="160" spans="4:6" ht="15" x14ac:dyDescent="0.25">
      <c r="F160" s="35"/>
    </row>
    <row r="161" spans="6:6" ht="15" x14ac:dyDescent="0.25">
      <c r="F161" s="35"/>
    </row>
    <row r="162" spans="6:6" ht="15" x14ac:dyDescent="0.25">
      <c r="F162" s="35"/>
    </row>
    <row r="163" spans="6:6" ht="15" x14ac:dyDescent="0.25">
      <c r="F163" s="35"/>
    </row>
    <row r="164" spans="6:6" ht="15" x14ac:dyDescent="0.25">
      <c r="F164" s="35"/>
    </row>
    <row r="165" spans="6:6" ht="15" x14ac:dyDescent="0.25">
      <c r="F165" s="35"/>
    </row>
    <row r="166" spans="6:6" ht="15" x14ac:dyDescent="0.25">
      <c r="F166" s="35"/>
    </row>
    <row r="167" spans="6:6" ht="15" x14ac:dyDescent="0.25">
      <c r="F167" s="35"/>
    </row>
    <row r="168" spans="6:6" ht="15" x14ac:dyDescent="0.25">
      <c r="F168" s="35"/>
    </row>
    <row r="169" spans="6:6" ht="15" x14ac:dyDescent="0.25">
      <c r="F169" s="35"/>
    </row>
    <row r="170" spans="6:6" ht="15" x14ac:dyDescent="0.25">
      <c r="F170" s="35"/>
    </row>
    <row r="171" spans="6:6" ht="15" x14ac:dyDescent="0.25">
      <c r="F171" s="35"/>
    </row>
    <row r="172" spans="6:6" ht="15" x14ac:dyDescent="0.25">
      <c r="F172" s="35"/>
    </row>
    <row r="173" spans="6:6" ht="15" x14ac:dyDescent="0.25">
      <c r="F173" s="35"/>
    </row>
    <row r="174" spans="6:6" ht="15" x14ac:dyDescent="0.25">
      <c r="F174" s="35"/>
    </row>
    <row r="175" spans="6:6" ht="15" x14ac:dyDescent="0.25">
      <c r="F175" s="35"/>
    </row>
    <row r="176" spans="6:6" ht="15" x14ac:dyDescent="0.25">
      <c r="F176" s="35"/>
    </row>
    <row r="177" spans="6:6" ht="15" x14ac:dyDescent="0.25">
      <c r="F177" s="35"/>
    </row>
    <row r="178" spans="6:6" ht="15" x14ac:dyDescent="0.25">
      <c r="F178" s="35"/>
    </row>
    <row r="179" spans="6:6" ht="15" x14ac:dyDescent="0.25">
      <c r="F179" s="35"/>
    </row>
    <row r="180" spans="6:6" ht="15" x14ac:dyDescent="0.25">
      <c r="F180" s="35"/>
    </row>
    <row r="181" spans="6:6" ht="15" x14ac:dyDescent="0.25">
      <c r="F181" s="35"/>
    </row>
    <row r="182" spans="6:6" ht="15" x14ac:dyDescent="0.25">
      <c r="F182" s="35"/>
    </row>
    <row r="183" spans="6:6" ht="15" x14ac:dyDescent="0.25">
      <c r="F183" s="35"/>
    </row>
    <row r="184" spans="6:6" ht="15" x14ac:dyDescent="0.25">
      <c r="F184" s="35"/>
    </row>
    <row r="185" spans="6:6" ht="15" x14ac:dyDescent="0.25">
      <c r="F185" s="35"/>
    </row>
    <row r="186" spans="6:6" ht="15" x14ac:dyDescent="0.25">
      <c r="F186" s="35"/>
    </row>
    <row r="187" spans="6:6" ht="15" x14ac:dyDescent="0.25">
      <c r="F187" s="35"/>
    </row>
    <row r="188" spans="6:6" ht="15" x14ac:dyDescent="0.25">
      <c r="F188" s="35"/>
    </row>
    <row r="189" spans="6:6" ht="15" x14ac:dyDescent="0.25">
      <c r="F189" s="35"/>
    </row>
  </sheetData>
  <sortState xmlns:xlrd2="http://schemas.microsoft.com/office/spreadsheetml/2017/richdata2" ref="A9:B79">
    <sortCondition descending="1" ref="B9:B79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2F483-74BA-4A7F-BEA9-41C61C96420D}">
  <dimension ref="A2:H323"/>
  <sheetViews>
    <sheetView topLeftCell="A290" workbookViewId="0">
      <selection activeCell="B302" sqref="B302"/>
    </sheetView>
  </sheetViews>
  <sheetFormatPr defaultRowHeight="12.75" x14ac:dyDescent="0.2"/>
  <cols>
    <col min="1" max="1" width="40.5703125" style="13" customWidth="1"/>
    <col min="2" max="2" width="30.7109375" style="13" customWidth="1"/>
    <col min="3" max="16384" width="9.140625" style="13"/>
  </cols>
  <sheetData>
    <row r="2" spans="1:8" ht="15" customHeight="1" x14ac:dyDescent="0.2">
      <c r="B2" s="15" t="str">
        <f>Índice!A8</f>
        <v>MÊS DE CRÉDITO: Fevereiro de 2023</v>
      </c>
      <c r="C2" s="10"/>
      <c r="D2" s="10"/>
      <c r="H2" s="10"/>
    </row>
    <row r="3" spans="1:8" ht="15" customHeight="1" x14ac:dyDescent="0.2">
      <c r="B3" s="15" t="str">
        <f>Índice!A9</f>
        <v>MÊS DE COMPETÊNCIA: Dezembro de 2022</v>
      </c>
      <c r="C3" s="10"/>
      <c r="D3" s="10"/>
      <c r="H3" s="10"/>
    </row>
    <row r="5" spans="1:8" x14ac:dyDescent="0.2">
      <c r="A5" s="15" t="s">
        <v>536</v>
      </c>
    </row>
    <row r="6" spans="1:8" x14ac:dyDescent="0.2">
      <c r="A6" s="13" t="s">
        <v>534</v>
      </c>
    </row>
    <row r="7" spans="1:8" x14ac:dyDescent="0.2">
      <c r="A7" s="13" t="s">
        <v>535</v>
      </c>
    </row>
    <row r="9" spans="1:8" x14ac:dyDescent="0.2">
      <c r="A9" s="16" t="s">
        <v>3</v>
      </c>
      <c r="B9" s="17" t="s">
        <v>400</v>
      </c>
    </row>
    <row r="10" spans="1:8" x14ac:dyDescent="0.2">
      <c r="A10" s="11" t="s">
        <v>196</v>
      </c>
      <c r="B10" s="12">
        <v>1445976.3107130961</v>
      </c>
    </row>
    <row r="11" spans="1:8" x14ac:dyDescent="0.2">
      <c r="A11" s="11" t="s">
        <v>527</v>
      </c>
      <c r="B11" s="12">
        <v>564971.1661843129</v>
      </c>
    </row>
    <row r="12" spans="1:8" x14ac:dyDescent="0.2">
      <c r="A12" s="18" t="s">
        <v>408</v>
      </c>
      <c r="B12" s="19">
        <v>45722.781767219014</v>
      </c>
    </row>
    <row r="13" spans="1:8" x14ac:dyDescent="0.2">
      <c r="A13" s="18" t="s">
        <v>92</v>
      </c>
      <c r="B13" s="19">
        <v>45722.781767219014</v>
      </c>
    </row>
    <row r="14" spans="1:8" x14ac:dyDescent="0.2">
      <c r="A14" s="18" t="s">
        <v>80</v>
      </c>
      <c r="B14" s="19">
        <v>45722.781767219014</v>
      </c>
    </row>
    <row r="15" spans="1:8" x14ac:dyDescent="0.2">
      <c r="A15" s="18" t="s">
        <v>94</v>
      </c>
      <c r="B15" s="19">
        <v>45722.781767219014</v>
      </c>
    </row>
    <row r="16" spans="1:8" x14ac:dyDescent="0.2">
      <c r="A16" s="18" t="s">
        <v>72</v>
      </c>
      <c r="B16" s="19">
        <v>45722.781767219014</v>
      </c>
    </row>
    <row r="17" spans="1:2" x14ac:dyDescent="0.2">
      <c r="A17" s="18" t="s">
        <v>63</v>
      </c>
      <c r="B17" s="19">
        <v>45722.781767219014</v>
      </c>
    </row>
    <row r="18" spans="1:2" x14ac:dyDescent="0.2">
      <c r="A18" s="18" t="s">
        <v>76</v>
      </c>
      <c r="B18" s="19">
        <v>45722.781767219014</v>
      </c>
    </row>
    <row r="19" spans="1:2" x14ac:dyDescent="0.2">
      <c r="A19" s="18" t="s">
        <v>139</v>
      </c>
      <c r="B19" s="19">
        <v>45722.781767219014</v>
      </c>
    </row>
    <row r="20" spans="1:2" x14ac:dyDescent="0.2">
      <c r="A20" s="18" t="s">
        <v>71</v>
      </c>
      <c r="B20" s="19">
        <v>45722.781767219014</v>
      </c>
    </row>
    <row r="21" spans="1:2" x14ac:dyDescent="0.2">
      <c r="A21" s="18" t="s">
        <v>403</v>
      </c>
      <c r="B21" s="19">
        <v>45722.781767219014</v>
      </c>
    </row>
    <row r="22" spans="1:2" x14ac:dyDescent="0.2">
      <c r="A22" s="18" t="s">
        <v>87</v>
      </c>
      <c r="B22" s="19">
        <v>45722.781767219014</v>
      </c>
    </row>
    <row r="23" spans="1:2" x14ac:dyDescent="0.2">
      <c r="A23" s="18" t="s">
        <v>61</v>
      </c>
      <c r="B23" s="19">
        <v>45722.781767219014</v>
      </c>
    </row>
    <row r="24" spans="1:2" x14ac:dyDescent="0.2">
      <c r="A24" s="18" t="s">
        <v>97</v>
      </c>
      <c r="B24" s="19">
        <v>45722.781767219014</v>
      </c>
    </row>
    <row r="25" spans="1:2" x14ac:dyDescent="0.2">
      <c r="A25" s="18" t="s">
        <v>224</v>
      </c>
      <c r="B25" s="19">
        <v>45722.781767219014</v>
      </c>
    </row>
    <row r="26" spans="1:2" x14ac:dyDescent="0.2">
      <c r="A26" s="18" t="s">
        <v>59</v>
      </c>
      <c r="B26" s="19">
        <v>45722.781767219014</v>
      </c>
    </row>
    <row r="27" spans="1:2" x14ac:dyDescent="0.2">
      <c r="A27" s="18" t="s">
        <v>100</v>
      </c>
      <c r="B27" s="19">
        <v>45722.781767219014</v>
      </c>
    </row>
    <row r="28" spans="1:2" x14ac:dyDescent="0.2">
      <c r="A28" s="18" t="s">
        <v>101</v>
      </c>
      <c r="B28" s="19">
        <v>45722.781767219014</v>
      </c>
    </row>
    <row r="29" spans="1:2" x14ac:dyDescent="0.2">
      <c r="A29" s="18" t="s">
        <v>86</v>
      </c>
      <c r="B29" s="19">
        <v>45722.781767219014</v>
      </c>
    </row>
    <row r="30" spans="1:2" x14ac:dyDescent="0.2">
      <c r="A30" s="18" t="s">
        <v>85</v>
      </c>
      <c r="B30" s="19">
        <v>45722.781767219014</v>
      </c>
    </row>
    <row r="31" spans="1:2" x14ac:dyDescent="0.2">
      <c r="A31" s="18" t="s">
        <v>69</v>
      </c>
      <c r="B31" s="19">
        <v>45722.781767219014</v>
      </c>
    </row>
    <row r="32" spans="1:2" x14ac:dyDescent="0.2">
      <c r="A32" s="18" t="s">
        <v>82</v>
      </c>
      <c r="B32" s="19">
        <v>45328.790330590033</v>
      </c>
    </row>
    <row r="33" spans="1:2" x14ac:dyDescent="0.2">
      <c r="A33" s="18" t="s">
        <v>84</v>
      </c>
      <c r="B33" s="19">
        <v>42800.783273274661</v>
      </c>
    </row>
    <row r="34" spans="1:2" x14ac:dyDescent="0.2">
      <c r="A34" s="18" t="s">
        <v>102</v>
      </c>
      <c r="B34" s="19">
        <v>42800.783273274661</v>
      </c>
    </row>
    <row r="35" spans="1:2" x14ac:dyDescent="0.2">
      <c r="A35" s="18" t="s">
        <v>402</v>
      </c>
      <c r="B35" s="19">
        <v>42800.783273274661</v>
      </c>
    </row>
    <row r="36" spans="1:2" x14ac:dyDescent="0.2">
      <c r="A36" s="18" t="s">
        <v>406</v>
      </c>
      <c r="B36" s="19">
        <v>42800.783273274661</v>
      </c>
    </row>
    <row r="37" spans="1:2" x14ac:dyDescent="0.2">
      <c r="A37" s="18" t="s">
        <v>407</v>
      </c>
      <c r="B37" s="19">
        <v>42800.783273274661</v>
      </c>
    </row>
    <row r="38" spans="1:2" x14ac:dyDescent="0.2">
      <c r="A38" s="18" t="s">
        <v>227</v>
      </c>
      <c r="B38" s="19">
        <v>22665.852665880462</v>
      </c>
    </row>
    <row r="39" spans="1:2" x14ac:dyDescent="0.2">
      <c r="A39" s="18" t="s">
        <v>91</v>
      </c>
      <c r="B39" s="19">
        <v>22209.106956431729</v>
      </c>
    </row>
    <row r="40" spans="1:2" x14ac:dyDescent="0.2">
      <c r="A40" s="18" t="s">
        <v>11</v>
      </c>
      <c r="B40" s="19">
        <v>22209.106956431729</v>
      </c>
    </row>
    <row r="41" spans="1:2" x14ac:dyDescent="0.2">
      <c r="A41" s="18" t="s">
        <v>374</v>
      </c>
      <c r="B41" s="19">
        <v>21460.508637791383</v>
      </c>
    </row>
    <row r="42" spans="1:2" x14ac:dyDescent="0.2">
      <c r="A42" s="18" t="s">
        <v>389</v>
      </c>
      <c r="B42" s="19">
        <v>21460.508637791383</v>
      </c>
    </row>
    <row r="43" spans="1:2" x14ac:dyDescent="0.2">
      <c r="A43" s="18" t="s">
        <v>405</v>
      </c>
      <c r="B43" s="19">
        <v>21460.508637791383</v>
      </c>
    </row>
    <row r="44" spans="1:2" x14ac:dyDescent="0.2">
      <c r="A44" s="18" t="s">
        <v>380</v>
      </c>
      <c r="B44" s="19">
        <v>21460.508637791383</v>
      </c>
    </row>
    <row r="45" spans="1:2" x14ac:dyDescent="0.2">
      <c r="A45" s="18" t="s">
        <v>480</v>
      </c>
      <c r="B45" s="19">
        <v>17741.676768200123</v>
      </c>
    </row>
    <row r="46" spans="1:2" x14ac:dyDescent="0.2">
      <c r="A46" s="18" t="s">
        <v>404</v>
      </c>
      <c r="B46" s="19">
        <v>13267.093328551389</v>
      </c>
    </row>
    <row r="47" spans="1:2" x14ac:dyDescent="0.2">
      <c r="A47" s="18" t="s">
        <v>221</v>
      </c>
      <c r="B47" s="19">
        <v>9437.7589130749111</v>
      </c>
    </row>
    <row r="48" spans="1:2" x14ac:dyDescent="0.2">
      <c r="A48" s="18" t="s">
        <v>6</v>
      </c>
      <c r="B48" s="19">
        <v>4924.1758976803394</v>
      </c>
    </row>
    <row r="49" spans="1:2" x14ac:dyDescent="0.2">
      <c r="A49" s="18" t="s">
        <v>383</v>
      </c>
      <c r="B49" s="19">
        <v>4924.1758976803394</v>
      </c>
    </row>
    <row r="50" spans="1:2" x14ac:dyDescent="0.2">
      <c r="A50" s="18" t="s">
        <v>382</v>
      </c>
      <c r="B50" s="19">
        <v>4924.1758976803394</v>
      </c>
    </row>
    <row r="51" spans="1:2" x14ac:dyDescent="0.2">
      <c r="A51" s="18" t="s">
        <v>385</v>
      </c>
      <c r="B51" s="19">
        <v>4924.1758976803394</v>
      </c>
    </row>
    <row r="52" spans="1:2" x14ac:dyDescent="0.2">
      <c r="A52" s="18" t="s">
        <v>386</v>
      </c>
      <c r="B52" s="19">
        <v>4924.1758976803394</v>
      </c>
    </row>
    <row r="53" spans="1:2" x14ac:dyDescent="0.2">
      <c r="A53" s="18" t="s">
        <v>381</v>
      </c>
      <c r="B53" s="19">
        <v>4924.1758976803394</v>
      </c>
    </row>
    <row r="54" spans="1:2" x14ac:dyDescent="0.2">
      <c r="A54" s="18" t="s">
        <v>387</v>
      </c>
      <c r="B54" s="19">
        <v>4924.1758976803394</v>
      </c>
    </row>
    <row r="55" spans="1:2" x14ac:dyDescent="0.2">
      <c r="A55" s="18" t="s">
        <v>388</v>
      </c>
      <c r="B55" s="19">
        <v>4924.1758976803394</v>
      </c>
    </row>
    <row r="56" spans="1:2" x14ac:dyDescent="0.2">
      <c r="A56" s="18" t="s">
        <v>230</v>
      </c>
      <c r="B56" s="19">
        <v>4924.1758976803394</v>
      </c>
    </row>
    <row r="57" spans="1:2" x14ac:dyDescent="0.2">
      <c r="A57" s="18" t="s">
        <v>401</v>
      </c>
      <c r="B57" s="19">
        <v>4527.2466081769599</v>
      </c>
    </row>
    <row r="58" spans="1:2" x14ac:dyDescent="0.2">
      <c r="A58" s="18" t="s">
        <v>473</v>
      </c>
      <c r="B58" s="19">
        <v>0</v>
      </c>
    </row>
    <row r="59" spans="1:2" x14ac:dyDescent="0.2">
      <c r="A59" s="18" t="s">
        <v>31</v>
      </c>
      <c r="B59" s="19">
        <v>-172.08369586295453</v>
      </c>
    </row>
    <row r="60" spans="1:2" x14ac:dyDescent="0.2">
      <c r="A60" s="18" t="s">
        <v>531</v>
      </c>
      <c r="B60" s="19">
        <v>-393.06</v>
      </c>
    </row>
    <row r="61" spans="1:2" x14ac:dyDescent="0.2">
      <c r="A61" s="18" t="s">
        <v>532</v>
      </c>
      <c r="B61" s="19">
        <v>-393.06</v>
      </c>
    </row>
    <row r="62" spans="1:2" x14ac:dyDescent="0.2">
      <c r="A62" s="18" t="s">
        <v>47</v>
      </c>
      <c r="B62" s="19">
        <v>-393.99143662898132</v>
      </c>
    </row>
    <row r="63" spans="1:2" x14ac:dyDescent="0.2">
      <c r="A63" s="18" t="s">
        <v>420</v>
      </c>
      <c r="B63" s="19">
        <v>-1235.58</v>
      </c>
    </row>
    <row r="64" spans="1:2" x14ac:dyDescent="0.2">
      <c r="A64" s="18" t="s">
        <v>56</v>
      </c>
      <c r="B64" s="19">
        <v>-2921.998493944353</v>
      </c>
    </row>
    <row r="65" spans="1:2" x14ac:dyDescent="0.2">
      <c r="A65" s="18" t="s">
        <v>489</v>
      </c>
      <c r="B65" s="19">
        <v>-2921.998493944353</v>
      </c>
    </row>
    <row r="66" spans="1:2" x14ac:dyDescent="0.2">
      <c r="A66" s="18" t="s">
        <v>486</v>
      </c>
      <c r="B66" s="19">
        <v>-2921.998493944353</v>
      </c>
    </row>
    <row r="67" spans="1:2" x14ac:dyDescent="0.2">
      <c r="A67" s="18" t="s">
        <v>488</v>
      </c>
      <c r="B67" s="19">
        <v>-2921.998493944353</v>
      </c>
    </row>
    <row r="68" spans="1:2" x14ac:dyDescent="0.2">
      <c r="A68" s="18" t="s">
        <v>528</v>
      </c>
      <c r="B68" s="19">
        <v>-3999.7638156871544</v>
      </c>
    </row>
    <row r="69" spans="1:2" x14ac:dyDescent="0.2">
      <c r="A69" s="18" t="s">
        <v>500</v>
      </c>
      <c r="B69" s="19">
        <v>-3999.7638156871544</v>
      </c>
    </row>
    <row r="70" spans="1:2" x14ac:dyDescent="0.2">
      <c r="A70" s="18" t="s">
        <v>529</v>
      </c>
      <c r="B70" s="19">
        <v>-3999.7638156871544</v>
      </c>
    </row>
    <row r="71" spans="1:2" x14ac:dyDescent="0.2">
      <c r="A71" s="18" t="s">
        <v>530</v>
      </c>
      <c r="B71" s="19">
        <v>-3999.7638156871544</v>
      </c>
    </row>
    <row r="72" spans="1:2" x14ac:dyDescent="0.2">
      <c r="A72" s="18" t="s">
        <v>123</v>
      </c>
      <c r="B72" s="19">
        <v>-5717.1075641025091</v>
      </c>
    </row>
    <row r="73" spans="1:2" x14ac:dyDescent="0.2">
      <c r="A73" s="18" t="s">
        <v>299</v>
      </c>
      <c r="B73" s="19">
        <v>-6405.3232220357822</v>
      </c>
    </row>
    <row r="74" spans="1:2" x14ac:dyDescent="0.2">
      <c r="A74" s="18" t="s">
        <v>487</v>
      </c>
      <c r="B74" s="19">
        <v>-6405.3232220357822</v>
      </c>
    </row>
    <row r="75" spans="1:2" x14ac:dyDescent="0.2">
      <c r="A75" s="18" t="s">
        <v>234</v>
      </c>
      <c r="B75" s="19">
        <v>-7774.3375014973644</v>
      </c>
    </row>
    <row r="76" spans="1:2" x14ac:dyDescent="0.2">
      <c r="A76" s="18" t="s">
        <v>485</v>
      </c>
      <c r="B76" s="19">
        <v>-8359.9144078805184</v>
      </c>
    </row>
    <row r="77" spans="1:2" x14ac:dyDescent="0.2">
      <c r="A77" s="18" t="s">
        <v>377</v>
      </c>
      <c r="B77" s="19">
        <v>-8359.9144078805184</v>
      </c>
    </row>
    <row r="78" spans="1:2" x14ac:dyDescent="0.2">
      <c r="A78" s="18" t="s">
        <v>66</v>
      </c>
      <c r="B78" s="19">
        <v>-9027.1592869041651</v>
      </c>
    </row>
    <row r="79" spans="1:2" x14ac:dyDescent="0.2">
      <c r="A79" s="18" t="s">
        <v>450</v>
      </c>
      <c r="B79" s="19">
        <v>-9031.5227777046384</v>
      </c>
    </row>
    <row r="80" spans="1:2" x14ac:dyDescent="0.2">
      <c r="A80" s="18" t="s">
        <v>17</v>
      </c>
      <c r="B80" s="19">
        <v>-10641.283461782848</v>
      </c>
    </row>
    <row r="81" spans="1:2" x14ac:dyDescent="0.2">
      <c r="A81" s="18" t="s">
        <v>475</v>
      </c>
      <c r="B81" s="19">
        <v>-10641.283461782848</v>
      </c>
    </row>
    <row r="82" spans="1:2" x14ac:dyDescent="0.2">
      <c r="A82" s="18" t="s">
        <v>490</v>
      </c>
      <c r="B82" s="19">
        <v>-10804.844707548975</v>
      </c>
    </row>
    <row r="83" spans="1:2" x14ac:dyDescent="0.2">
      <c r="A83" s="18" t="s">
        <v>409</v>
      </c>
      <c r="B83" s="19">
        <v>-13391.677850275184</v>
      </c>
    </row>
    <row r="84" spans="1:2" x14ac:dyDescent="0.2">
      <c r="A84" s="18" t="s">
        <v>281</v>
      </c>
      <c r="B84" s="19">
        <v>-13391.677850275184</v>
      </c>
    </row>
    <row r="85" spans="1:2" x14ac:dyDescent="0.2">
      <c r="A85" s="18" t="s">
        <v>33</v>
      </c>
      <c r="B85" s="19">
        <v>-13391.677850275184</v>
      </c>
    </row>
    <row r="86" spans="1:2" x14ac:dyDescent="0.2">
      <c r="A86" s="18" t="s">
        <v>429</v>
      </c>
      <c r="B86" s="19">
        <v>-13391.677850275184</v>
      </c>
    </row>
    <row r="87" spans="1:2" x14ac:dyDescent="0.2">
      <c r="A87" s="18" t="s">
        <v>235</v>
      </c>
      <c r="B87" s="19">
        <v>-13391.677850275184</v>
      </c>
    </row>
    <row r="88" spans="1:2" x14ac:dyDescent="0.2">
      <c r="A88" s="18" t="s">
        <v>246</v>
      </c>
      <c r="B88" s="19">
        <v>-13391.677850275184</v>
      </c>
    </row>
    <row r="89" spans="1:2" x14ac:dyDescent="0.2">
      <c r="A89" s="23" t="s">
        <v>108</v>
      </c>
      <c r="B89" s="21">
        <v>-13391.677850275184</v>
      </c>
    </row>
    <row r="90" spans="1:2" x14ac:dyDescent="0.2">
      <c r="A90" s="23" t="s">
        <v>109</v>
      </c>
      <c r="B90" s="21">
        <v>-13391.677850275184</v>
      </c>
    </row>
    <row r="91" spans="1:2" x14ac:dyDescent="0.2">
      <c r="A91" s="18" t="s">
        <v>251</v>
      </c>
      <c r="B91" s="19">
        <v>-13391.677850275184</v>
      </c>
    </row>
    <row r="92" spans="1:2" x14ac:dyDescent="0.2">
      <c r="A92" s="18" t="s">
        <v>390</v>
      </c>
      <c r="B92" s="19">
        <v>-13391.677850275184</v>
      </c>
    </row>
    <row r="93" spans="1:2" x14ac:dyDescent="0.2">
      <c r="A93" s="23" t="s">
        <v>239</v>
      </c>
      <c r="B93" s="21">
        <v>-13391.677850275184</v>
      </c>
    </row>
    <row r="94" spans="1:2" x14ac:dyDescent="0.2">
      <c r="A94" s="23" t="s">
        <v>105</v>
      </c>
      <c r="B94" s="21">
        <v>-13391.677850275184</v>
      </c>
    </row>
    <row r="95" spans="1:2" x14ac:dyDescent="0.2">
      <c r="A95" s="18" t="s">
        <v>53</v>
      </c>
      <c r="B95" s="19">
        <v>-13391.677850275184</v>
      </c>
    </row>
    <row r="96" spans="1:2" x14ac:dyDescent="0.2">
      <c r="A96" s="18" t="s">
        <v>391</v>
      </c>
      <c r="B96" s="19">
        <v>-13391.677850275184</v>
      </c>
    </row>
    <row r="97" spans="1:2" x14ac:dyDescent="0.2">
      <c r="A97" s="18" t="s">
        <v>242</v>
      </c>
      <c r="B97" s="19">
        <v>-13391.677850275184</v>
      </c>
    </row>
    <row r="98" spans="1:2" x14ac:dyDescent="0.2">
      <c r="A98" s="18" t="s">
        <v>238</v>
      </c>
      <c r="B98" s="19">
        <v>-13391.677850275184</v>
      </c>
    </row>
    <row r="99" spans="1:2" x14ac:dyDescent="0.2">
      <c r="A99" s="18" t="s">
        <v>16</v>
      </c>
      <c r="B99" s="19">
        <v>-13391.677850275184</v>
      </c>
    </row>
    <row r="100" spans="1:2" x14ac:dyDescent="0.2">
      <c r="A100" s="18" t="s">
        <v>300</v>
      </c>
      <c r="B100" s="19">
        <v>-13391.677850275184</v>
      </c>
    </row>
    <row r="101" spans="1:2" x14ac:dyDescent="0.2">
      <c r="A101" s="18" t="s">
        <v>79</v>
      </c>
      <c r="B101" s="19">
        <v>-13391.677850275184</v>
      </c>
    </row>
    <row r="102" spans="1:2" x14ac:dyDescent="0.2">
      <c r="A102" s="18" t="s">
        <v>222</v>
      </c>
      <c r="B102" s="19">
        <v>-13391.677850275184</v>
      </c>
    </row>
    <row r="103" spans="1:2" x14ac:dyDescent="0.2">
      <c r="A103" s="18" t="s">
        <v>446</v>
      </c>
      <c r="B103" s="19">
        <v>-13391.677850275184</v>
      </c>
    </row>
    <row r="104" spans="1:2" x14ac:dyDescent="0.2">
      <c r="A104" s="18" t="s">
        <v>140</v>
      </c>
      <c r="B104" s="19">
        <v>-13391.677850275184</v>
      </c>
    </row>
    <row r="105" spans="1:2" x14ac:dyDescent="0.2">
      <c r="A105" s="18" t="s">
        <v>215</v>
      </c>
      <c r="B105" s="19">
        <v>-13391.677850275184</v>
      </c>
    </row>
    <row r="106" spans="1:2" x14ac:dyDescent="0.2">
      <c r="A106" s="18" t="s">
        <v>99</v>
      </c>
      <c r="B106" s="19">
        <v>-13391.677850275184</v>
      </c>
    </row>
    <row r="107" spans="1:2" x14ac:dyDescent="0.2">
      <c r="A107" s="18" t="s">
        <v>449</v>
      </c>
      <c r="B107" s="19">
        <v>-13391.677850275184</v>
      </c>
    </row>
    <row r="108" spans="1:2" x14ac:dyDescent="0.2">
      <c r="A108" s="18" t="s">
        <v>77</v>
      </c>
      <c r="B108" s="19">
        <v>-13391.677850275184</v>
      </c>
    </row>
    <row r="109" spans="1:2" x14ac:dyDescent="0.2">
      <c r="A109" s="18" t="s">
        <v>88</v>
      </c>
      <c r="B109" s="19">
        <v>-13391.677850275184</v>
      </c>
    </row>
    <row r="110" spans="1:2" x14ac:dyDescent="0.2">
      <c r="A110" s="18" t="s">
        <v>137</v>
      </c>
      <c r="B110" s="19">
        <v>-13391.677850275184</v>
      </c>
    </row>
    <row r="111" spans="1:2" x14ac:dyDescent="0.2">
      <c r="A111" s="18" t="s">
        <v>114</v>
      </c>
      <c r="B111" s="19">
        <v>-13391.677850275184</v>
      </c>
    </row>
    <row r="112" spans="1:2" x14ac:dyDescent="0.2">
      <c r="A112" s="18" t="s">
        <v>52</v>
      </c>
      <c r="B112" s="19">
        <v>-13391.677850275184</v>
      </c>
    </row>
    <row r="113" spans="1:2" x14ac:dyDescent="0.2">
      <c r="A113" s="18" t="s">
        <v>451</v>
      </c>
      <c r="B113" s="19">
        <v>-13391.677850275184</v>
      </c>
    </row>
    <row r="114" spans="1:2" x14ac:dyDescent="0.2">
      <c r="A114" s="23" t="s">
        <v>104</v>
      </c>
      <c r="B114" s="21">
        <v>-13391.677850275184</v>
      </c>
    </row>
    <row r="115" spans="1:2" x14ac:dyDescent="0.2">
      <c r="A115" s="23" t="s">
        <v>453</v>
      </c>
      <c r="B115" s="21">
        <v>-13391.677850275184</v>
      </c>
    </row>
    <row r="116" spans="1:2" x14ac:dyDescent="0.2">
      <c r="A116" s="18" t="s">
        <v>133</v>
      </c>
      <c r="B116" s="19">
        <v>-13391.677850275184</v>
      </c>
    </row>
    <row r="117" spans="1:2" x14ac:dyDescent="0.2">
      <c r="A117" s="18" t="s">
        <v>454</v>
      </c>
      <c r="B117" s="19">
        <v>-13391.677850275184</v>
      </c>
    </row>
    <row r="118" spans="1:2" x14ac:dyDescent="0.2">
      <c r="A118" s="18" t="s">
        <v>4</v>
      </c>
      <c r="B118" s="19">
        <v>-13391.677850275184</v>
      </c>
    </row>
    <row r="119" spans="1:2" x14ac:dyDescent="0.2">
      <c r="A119" s="18" t="s">
        <v>185</v>
      </c>
      <c r="B119" s="19">
        <v>-13391.677850275184</v>
      </c>
    </row>
    <row r="120" spans="1:2" x14ac:dyDescent="0.2">
      <c r="A120" s="18" t="s">
        <v>187</v>
      </c>
      <c r="B120" s="19">
        <v>-13391.677850275184</v>
      </c>
    </row>
    <row r="121" spans="1:2" x14ac:dyDescent="0.2">
      <c r="A121" s="18" t="s">
        <v>206</v>
      </c>
      <c r="B121" s="19">
        <v>-13391.677850275184</v>
      </c>
    </row>
    <row r="122" spans="1:2" x14ac:dyDescent="0.2">
      <c r="A122" s="18" t="s">
        <v>223</v>
      </c>
      <c r="B122" s="19">
        <v>-13391.677850275184</v>
      </c>
    </row>
    <row r="123" spans="1:2" x14ac:dyDescent="0.2">
      <c r="A123" s="18" t="s">
        <v>126</v>
      </c>
      <c r="B123" s="19">
        <v>-13391.677850275184</v>
      </c>
    </row>
    <row r="124" spans="1:2" x14ac:dyDescent="0.2">
      <c r="A124" s="18" t="s">
        <v>134</v>
      </c>
      <c r="B124" s="19">
        <v>-13391.677850275184</v>
      </c>
    </row>
    <row r="125" spans="1:2" x14ac:dyDescent="0.2">
      <c r="A125" s="18" t="s">
        <v>226</v>
      </c>
      <c r="B125" s="19">
        <v>-13391.677850275184</v>
      </c>
    </row>
    <row r="126" spans="1:2" x14ac:dyDescent="0.2">
      <c r="A126" s="18" t="s">
        <v>375</v>
      </c>
      <c r="B126" s="19">
        <v>-13391.677850275184</v>
      </c>
    </row>
    <row r="127" spans="1:2" x14ac:dyDescent="0.2">
      <c r="A127" s="18" t="s">
        <v>118</v>
      </c>
      <c r="B127" s="19">
        <v>-13391.677850275184</v>
      </c>
    </row>
    <row r="128" spans="1:2" x14ac:dyDescent="0.2">
      <c r="A128" s="18" t="s">
        <v>131</v>
      </c>
      <c r="B128" s="19">
        <v>-13391.677850275184</v>
      </c>
    </row>
    <row r="129" spans="1:2" x14ac:dyDescent="0.2">
      <c r="A129" s="18" t="s">
        <v>176</v>
      </c>
      <c r="B129" s="19">
        <v>-13391.677850275184</v>
      </c>
    </row>
    <row r="130" spans="1:2" x14ac:dyDescent="0.2">
      <c r="A130" s="18" t="s">
        <v>141</v>
      </c>
      <c r="B130" s="19">
        <v>-13391.677850275184</v>
      </c>
    </row>
    <row r="131" spans="1:2" x14ac:dyDescent="0.2">
      <c r="A131" s="18" t="s">
        <v>96</v>
      </c>
      <c r="B131" s="19">
        <v>-13391.677850275184</v>
      </c>
    </row>
    <row r="132" spans="1:2" x14ac:dyDescent="0.2">
      <c r="A132" s="18" t="s">
        <v>467</v>
      </c>
      <c r="B132" s="19">
        <v>-13391.677850275184</v>
      </c>
    </row>
    <row r="133" spans="1:2" x14ac:dyDescent="0.2">
      <c r="A133" s="18" t="s">
        <v>136</v>
      </c>
      <c r="B133" s="19">
        <v>-13391.677850275184</v>
      </c>
    </row>
    <row r="134" spans="1:2" x14ac:dyDescent="0.2">
      <c r="A134" s="18" t="s">
        <v>228</v>
      </c>
      <c r="B134" s="19">
        <v>-13391.677850275184</v>
      </c>
    </row>
    <row r="135" spans="1:2" x14ac:dyDescent="0.2">
      <c r="A135" s="18" t="s">
        <v>229</v>
      </c>
      <c r="B135" s="19">
        <v>-13391.677850275184</v>
      </c>
    </row>
    <row r="136" spans="1:2" x14ac:dyDescent="0.2">
      <c r="A136" s="18" t="s">
        <v>83</v>
      </c>
      <c r="B136" s="19">
        <v>-13391.677850275184</v>
      </c>
    </row>
    <row r="137" spans="1:2" x14ac:dyDescent="0.2">
      <c r="A137" s="18" t="s">
        <v>67</v>
      </c>
      <c r="B137" s="19">
        <v>-13391.677850275184</v>
      </c>
    </row>
    <row r="138" spans="1:2" x14ac:dyDescent="0.2">
      <c r="A138" s="18" t="s">
        <v>15</v>
      </c>
      <c r="B138" s="19">
        <v>-13391.677850275184</v>
      </c>
    </row>
    <row r="139" spans="1:2" x14ac:dyDescent="0.2">
      <c r="A139" s="18" t="s">
        <v>90</v>
      </c>
      <c r="B139" s="19">
        <v>-13391.677850275184</v>
      </c>
    </row>
    <row r="140" spans="1:2" x14ac:dyDescent="0.2">
      <c r="A140" s="18" t="s">
        <v>297</v>
      </c>
      <c r="B140" s="19">
        <v>-13391.677850275184</v>
      </c>
    </row>
    <row r="141" spans="1:2" x14ac:dyDescent="0.2">
      <c r="A141" s="18" t="s">
        <v>121</v>
      </c>
      <c r="B141" s="19">
        <v>-13622.103560760857</v>
      </c>
    </row>
    <row r="142" spans="1:2" x14ac:dyDescent="0.2">
      <c r="A142" s="18" t="s">
        <v>253</v>
      </c>
      <c r="B142" s="19">
        <v>-13785.669286904165</v>
      </c>
    </row>
    <row r="143" spans="1:2" x14ac:dyDescent="0.2">
      <c r="A143" s="18" t="s">
        <v>410</v>
      </c>
      <c r="B143" s="19">
        <v>-13785.669286904165</v>
      </c>
    </row>
    <row r="144" spans="1:2" x14ac:dyDescent="0.2">
      <c r="A144" s="18" t="s">
        <v>411</v>
      </c>
      <c r="B144" s="19">
        <v>-13785.669286904165</v>
      </c>
    </row>
    <row r="145" spans="1:2" x14ac:dyDescent="0.2">
      <c r="A145" s="18" t="s">
        <v>182</v>
      </c>
      <c r="B145" s="19">
        <v>-13785.669286904165</v>
      </c>
    </row>
    <row r="146" spans="1:2" x14ac:dyDescent="0.2">
      <c r="A146" s="18" t="s">
        <v>280</v>
      </c>
      <c r="B146" s="19">
        <v>-13785.669286904165</v>
      </c>
    </row>
    <row r="147" spans="1:2" x14ac:dyDescent="0.2">
      <c r="A147" s="18" t="s">
        <v>412</v>
      </c>
      <c r="B147" s="19">
        <v>-13785.669286904165</v>
      </c>
    </row>
    <row r="148" spans="1:2" x14ac:dyDescent="0.2">
      <c r="A148" s="18" t="s">
        <v>190</v>
      </c>
      <c r="B148" s="19">
        <v>-13785.669286904165</v>
      </c>
    </row>
    <row r="149" spans="1:2" x14ac:dyDescent="0.2">
      <c r="A149" s="18" t="s">
        <v>160</v>
      </c>
      <c r="B149" s="19">
        <v>-13785.669286904165</v>
      </c>
    </row>
    <row r="150" spans="1:2" x14ac:dyDescent="0.2">
      <c r="A150" s="18" t="s">
        <v>282</v>
      </c>
      <c r="B150" s="19">
        <v>-13785.669286904165</v>
      </c>
    </row>
    <row r="151" spans="1:2" x14ac:dyDescent="0.2">
      <c r="A151" s="18" t="s">
        <v>413</v>
      </c>
      <c r="B151" s="19">
        <v>-13785.669286904165</v>
      </c>
    </row>
    <row r="152" spans="1:2" x14ac:dyDescent="0.2">
      <c r="A152" s="18" t="s">
        <v>194</v>
      </c>
      <c r="B152" s="19">
        <v>-13785.669286904165</v>
      </c>
    </row>
    <row r="153" spans="1:2" x14ac:dyDescent="0.2">
      <c r="A153" s="18" t="s">
        <v>5</v>
      </c>
      <c r="B153" s="19">
        <v>-13785.669286904165</v>
      </c>
    </row>
    <row r="154" spans="1:2" x14ac:dyDescent="0.2">
      <c r="A154" s="18" t="s">
        <v>283</v>
      </c>
      <c r="B154" s="19">
        <v>-13785.669286904165</v>
      </c>
    </row>
    <row r="155" spans="1:2" x14ac:dyDescent="0.2">
      <c r="A155" s="18" t="s">
        <v>73</v>
      </c>
      <c r="B155" s="19">
        <v>-13785.669286904165</v>
      </c>
    </row>
    <row r="156" spans="1:2" x14ac:dyDescent="0.2">
      <c r="A156" s="18" t="s">
        <v>8</v>
      </c>
      <c r="B156" s="19">
        <v>-13785.669286904165</v>
      </c>
    </row>
    <row r="157" spans="1:2" x14ac:dyDescent="0.2">
      <c r="A157" s="18" t="s">
        <v>197</v>
      </c>
      <c r="B157" s="19">
        <v>-13785.669286904165</v>
      </c>
    </row>
    <row r="158" spans="1:2" x14ac:dyDescent="0.2">
      <c r="A158" s="18" t="s">
        <v>198</v>
      </c>
      <c r="B158" s="19">
        <v>-13785.669286904165</v>
      </c>
    </row>
    <row r="159" spans="1:2" x14ac:dyDescent="0.2">
      <c r="A159" s="18" t="s">
        <v>65</v>
      </c>
      <c r="B159" s="19">
        <v>-13785.669286904165</v>
      </c>
    </row>
    <row r="160" spans="1:2" x14ac:dyDescent="0.2">
      <c r="A160" s="18" t="s">
        <v>414</v>
      </c>
      <c r="B160" s="19">
        <v>-13785.669286904165</v>
      </c>
    </row>
    <row r="161" spans="1:2" x14ac:dyDescent="0.2">
      <c r="A161" s="18" t="s">
        <v>164</v>
      </c>
      <c r="B161" s="19">
        <v>-13785.669286904165</v>
      </c>
    </row>
    <row r="162" spans="1:2" x14ac:dyDescent="0.2">
      <c r="A162" s="18" t="s">
        <v>284</v>
      </c>
      <c r="B162" s="19">
        <v>-13785.669286904165</v>
      </c>
    </row>
    <row r="163" spans="1:2" x14ac:dyDescent="0.2">
      <c r="A163" s="18" t="s">
        <v>415</v>
      </c>
      <c r="B163" s="19">
        <v>-13785.669286904165</v>
      </c>
    </row>
    <row r="164" spans="1:2" x14ac:dyDescent="0.2">
      <c r="A164" s="18" t="s">
        <v>248</v>
      </c>
      <c r="B164" s="19">
        <v>-13785.669286904165</v>
      </c>
    </row>
    <row r="165" spans="1:2" x14ac:dyDescent="0.2">
      <c r="A165" s="18" t="s">
        <v>236</v>
      </c>
      <c r="B165" s="19">
        <v>-13785.669286904165</v>
      </c>
    </row>
    <row r="166" spans="1:2" x14ac:dyDescent="0.2">
      <c r="A166" s="18" t="s">
        <v>254</v>
      </c>
      <c r="B166" s="19">
        <v>-13785.669286904165</v>
      </c>
    </row>
    <row r="167" spans="1:2" x14ac:dyDescent="0.2">
      <c r="A167" s="18" t="s">
        <v>150</v>
      </c>
      <c r="B167" s="19">
        <v>-13785.669286904165</v>
      </c>
    </row>
    <row r="168" spans="1:2" x14ac:dyDescent="0.2">
      <c r="A168" s="18" t="s">
        <v>233</v>
      </c>
      <c r="B168" s="19">
        <v>-13785.669286904165</v>
      </c>
    </row>
    <row r="169" spans="1:2" x14ac:dyDescent="0.2">
      <c r="A169" s="18" t="s">
        <v>416</v>
      </c>
      <c r="B169" s="19">
        <v>-13785.669286904165</v>
      </c>
    </row>
    <row r="170" spans="1:2" x14ac:dyDescent="0.2">
      <c r="A170" s="18" t="s">
        <v>417</v>
      </c>
      <c r="B170" s="19">
        <v>-13785.669286904165</v>
      </c>
    </row>
    <row r="171" spans="1:2" x14ac:dyDescent="0.2">
      <c r="A171" s="18" t="s">
        <v>418</v>
      </c>
      <c r="B171" s="19">
        <v>-13785.669286904165</v>
      </c>
    </row>
    <row r="172" spans="1:2" x14ac:dyDescent="0.2">
      <c r="A172" s="18" t="s">
        <v>419</v>
      </c>
      <c r="B172" s="19">
        <v>-13785.669286904165</v>
      </c>
    </row>
    <row r="173" spans="1:2" x14ac:dyDescent="0.2">
      <c r="A173" s="18" t="s">
        <v>421</v>
      </c>
      <c r="B173" s="19">
        <v>-13785.669286904165</v>
      </c>
    </row>
    <row r="174" spans="1:2" x14ac:dyDescent="0.2">
      <c r="A174" s="18" t="s">
        <v>422</v>
      </c>
      <c r="B174" s="19">
        <v>-13785.669286904165</v>
      </c>
    </row>
    <row r="175" spans="1:2" x14ac:dyDescent="0.2">
      <c r="A175" s="18" t="s">
        <v>423</v>
      </c>
      <c r="B175" s="19">
        <v>-13785.669286904165</v>
      </c>
    </row>
    <row r="176" spans="1:2" x14ac:dyDescent="0.2">
      <c r="A176" s="18" t="s">
        <v>424</v>
      </c>
      <c r="B176" s="19">
        <v>-13785.669286904165</v>
      </c>
    </row>
    <row r="177" spans="1:2" x14ac:dyDescent="0.2">
      <c r="A177" s="18" t="s">
        <v>425</v>
      </c>
      <c r="B177" s="19">
        <v>-13785.669286904165</v>
      </c>
    </row>
    <row r="178" spans="1:2" x14ac:dyDescent="0.2">
      <c r="A178" s="18" t="s">
        <v>285</v>
      </c>
      <c r="B178" s="19">
        <v>-13785.669286904165</v>
      </c>
    </row>
    <row r="179" spans="1:2" x14ac:dyDescent="0.2">
      <c r="A179" s="18" t="s">
        <v>286</v>
      </c>
      <c r="B179" s="19">
        <v>-13785.669286904165</v>
      </c>
    </row>
    <row r="180" spans="1:2" x14ac:dyDescent="0.2">
      <c r="A180" s="18" t="s">
        <v>426</v>
      </c>
      <c r="B180" s="19">
        <v>-13785.669286904165</v>
      </c>
    </row>
    <row r="181" spans="1:2" x14ac:dyDescent="0.2">
      <c r="A181" s="18" t="s">
        <v>111</v>
      </c>
      <c r="B181" s="19">
        <v>-13785.669286904165</v>
      </c>
    </row>
    <row r="182" spans="1:2" x14ac:dyDescent="0.2">
      <c r="A182" s="18" t="s">
        <v>287</v>
      </c>
      <c r="B182" s="19">
        <v>-13785.669286904165</v>
      </c>
    </row>
    <row r="183" spans="1:2" x14ac:dyDescent="0.2">
      <c r="A183" s="18" t="s">
        <v>181</v>
      </c>
      <c r="B183" s="19">
        <v>-13785.669286904165</v>
      </c>
    </row>
    <row r="184" spans="1:2" x14ac:dyDescent="0.2">
      <c r="A184" s="18" t="s">
        <v>427</v>
      </c>
      <c r="B184" s="19">
        <v>-13785.669286904165</v>
      </c>
    </row>
    <row r="185" spans="1:2" x14ac:dyDescent="0.2">
      <c r="A185" s="18" t="s">
        <v>184</v>
      </c>
      <c r="B185" s="19">
        <v>-13785.669286904165</v>
      </c>
    </row>
    <row r="186" spans="1:2" x14ac:dyDescent="0.2">
      <c r="A186" s="18" t="s">
        <v>151</v>
      </c>
      <c r="B186" s="19">
        <v>-13785.669286904165</v>
      </c>
    </row>
    <row r="187" spans="1:2" x14ac:dyDescent="0.2">
      <c r="A187" s="18" t="s">
        <v>62</v>
      </c>
      <c r="B187" s="19">
        <v>-13785.669286904165</v>
      </c>
    </row>
    <row r="188" spans="1:2" x14ac:dyDescent="0.2">
      <c r="A188" s="18" t="s">
        <v>288</v>
      </c>
      <c r="B188" s="19">
        <v>-13785.669286904165</v>
      </c>
    </row>
    <row r="189" spans="1:2" x14ac:dyDescent="0.2">
      <c r="A189" s="18" t="s">
        <v>428</v>
      </c>
      <c r="B189" s="19">
        <v>-13785.669286904165</v>
      </c>
    </row>
    <row r="190" spans="1:2" x14ac:dyDescent="0.2">
      <c r="A190" s="18" t="s">
        <v>250</v>
      </c>
      <c r="B190" s="19">
        <v>-13785.669286904165</v>
      </c>
    </row>
    <row r="191" spans="1:2" x14ac:dyDescent="0.2">
      <c r="A191" s="18" t="s">
        <v>430</v>
      </c>
      <c r="B191" s="19">
        <v>-13785.669286904165</v>
      </c>
    </row>
    <row r="192" spans="1:2" x14ac:dyDescent="0.2">
      <c r="A192" s="18" t="s">
        <v>431</v>
      </c>
      <c r="B192" s="19">
        <v>-13785.669286904165</v>
      </c>
    </row>
    <row r="193" spans="1:2" x14ac:dyDescent="0.2">
      <c r="A193" s="18" t="s">
        <v>289</v>
      </c>
      <c r="B193" s="19">
        <v>-13785.669286904165</v>
      </c>
    </row>
    <row r="194" spans="1:2" x14ac:dyDescent="0.2">
      <c r="A194" s="18" t="s">
        <v>189</v>
      </c>
      <c r="B194" s="19">
        <v>-13785.669286904165</v>
      </c>
    </row>
    <row r="195" spans="1:2" x14ac:dyDescent="0.2">
      <c r="A195" s="18" t="s">
        <v>107</v>
      </c>
      <c r="B195" s="19">
        <v>-13785.669286904165</v>
      </c>
    </row>
    <row r="196" spans="1:2" x14ac:dyDescent="0.2">
      <c r="A196" s="18" t="s">
        <v>290</v>
      </c>
      <c r="B196" s="19">
        <v>-13785.669286904165</v>
      </c>
    </row>
    <row r="197" spans="1:2" x14ac:dyDescent="0.2">
      <c r="A197" s="18" t="s">
        <v>291</v>
      </c>
      <c r="B197" s="19">
        <v>-13785.669286904165</v>
      </c>
    </row>
    <row r="198" spans="1:2" x14ac:dyDescent="0.2">
      <c r="A198" s="18" t="s">
        <v>132</v>
      </c>
      <c r="B198" s="19">
        <v>-13785.669286904165</v>
      </c>
    </row>
    <row r="199" spans="1:2" x14ac:dyDescent="0.2">
      <c r="A199" s="18" t="s">
        <v>292</v>
      </c>
      <c r="B199" s="19">
        <v>-13785.669286904165</v>
      </c>
    </row>
    <row r="200" spans="1:2" x14ac:dyDescent="0.2">
      <c r="A200" s="18" t="s">
        <v>255</v>
      </c>
      <c r="B200" s="19">
        <v>-13785.669286904165</v>
      </c>
    </row>
    <row r="201" spans="1:2" x14ac:dyDescent="0.2">
      <c r="A201" s="18" t="s">
        <v>78</v>
      </c>
      <c r="B201" s="19">
        <v>-13785.669286904165</v>
      </c>
    </row>
    <row r="202" spans="1:2" x14ac:dyDescent="0.2">
      <c r="A202" s="18" t="s">
        <v>293</v>
      </c>
      <c r="B202" s="19">
        <v>-13785.669286904165</v>
      </c>
    </row>
    <row r="203" spans="1:2" x14ac:dyDescent="0.2">
      <c r="A203" s="18" t="s">
        <v>294</v>
      </c>
      <c r="B203" s="19">
        <v>-13785.669286904165</v>
      </c>
    </row>
    <row r="204" spans="1:2" x14ac:dyDescent="0.2">
      <c r="A204" s="18" t="s">
        <v>432</v>
      </c>
      <c r="B204" s="19">
        <v>-13785.669286904165</v>
      </c>
    </row>
    <row r="205" spans="1:2" x14ac:dyDescent="0.2">
      <c r="A205" s="18" t="s">
        <v>252</v>
      </c>
      <c r="B205" s="19">
        <v>-13785.669286904165</v>
      </c>
    </row>
    <row r="206" spans="1:2" x14ac:dyDescent="0.2">
      <c r="A206" s="18" t="s">
        <v>7</v>
      </c>
      <c r="B206" s="19">
        <v>-13785.669286904165</v>
      </c>
    </row>
    <row r="207" spans="1:2" x14ac:dyDescent="0.2">
      <c r="A207" s="18" t="s">
        <v>295</v>
      </c>
      <c r="B207" s="19">
        <v>-13785.669286904165</v>
      </c>
    </row>
    <row r="208" spans="1:2" x14ac:dyDescent="0.2">
      <c r="A208" s="18" t="s">
        <v>128</v>
      </c>
      <c r="B208" s="19">
        <v>-13785.669286904165</v>
      </c>
    </row>
    <row r="209" spans="1:2" x14ac:dyDescent="0.2">
      <c r="A209" s="18" t="s">
        <v>201</v>
      </c>
      <c r="B209" s="19">
        <v>-13785.669286904165</v>
      </c>
    </row>
    <row r="210" spans="1:2" x14ac:dyDescent="0.2">
      <c r="A210" s="18" t="s">
        <v>110</v>
      </c>
      <c r="B210" s="19">
        <v>-13785.669286904165</v>
      </c>
    </row>
    <row r="211" spans="1:2" x14ac:dyDescent="0.2">
      <c r="A211" s="18" t="s">
        <v>81</v>
      </c>
      <c r="B211" s="19">
        <v>-13785.669286904165</v>
      </c>
    </row>
    <row r="212" spans="1:2" x14ac:dyDescent="0.2">
      <c r="A212" s="18" t="s">
        <v>244</v>
      </c>
      <c r="B212" s="19">
        <v>-13785.669286904165</v>
      </c>
    </row>
    <row r="213" spans="1:2" x14ac:dyDescent="0.2">
      <c r="A213" s="18" t="s">
        <v>204</v>
      </c>
      <c r="B213" s="19">
        <v>-13785.669286904165</v>
      </c>
    </row>
    <row r="214" spans="1:2" x14ac:dyDescent="0.2">
      <c r="A214" s="18" t="s">
        <v>433</v>
      </c>
      <c r="B214" s="19">
        <v>-13785.669286904165</v>
      </c>
    </row>
    <row r="215" spans="1:2" x14ac:dyDescent="0.2">
      <c r="A215" s="18" t="s">
        <v>147</v>
      </c>
      <c r="B215" s="19">
        <v>-13785.669286904165</v>
      </c>
    </row>
    <row r="216" spans="1:2" x14ac:dyDescent="0.2">
      <c r="A216" s="18" t="s">
        <v>89</v>
      </c>
      <c r="B216" s="19">
        <v>-13785.669286904165</v>
      </c>
    </row>
    <row r="217" spans="1:2" x14ac:dyDescent="0.2">
      <c r="A217" s="18" t="s">
        <v>188</v>
      </c>
      <c r="B217" s="19">
        <v>-13785.669286904165</v>
      </c>
    </row>
    <row r="218" spans="1:2" x14ac:dyDescent="0.2">
      <c r="A218" s="18" t="s">
        <v>249</v>
      </c>
      <c r="B218" s="19">
        <v>-13785.669286904165</v>
      </c>
    </row>
    <row r="219" spans="1:2" x14ac:dyDescent="0.2">
      <c r="A219" s="18" t="s">
        <v>159</v>
      </c>
      <c r="B219" s="19">
        <v>-13785.669286904165</v>
      </c>
    </row>
    <row r="220" spans="1:2" x14ac:dyDescent="0.2">
      <c r="A220" s="18" t="s">
        <v>434</v>
      </c>
      <c r="B220" s="19">
        <v>-13785.669286904165</v>
      </c>
    </row>
    <row r="221" spans="1:2" x14ac:dyDescent="0.2">
      <c r="A221" s="18" t="s">
        <v>435</v>
      </c>
      <c r="B221" s="19">
        <v>-13785.669286904165</v>
      </c>
    </row>
    <row r="222" spans="1:2" x14ac:dyDescent="0.2">
      <c r="A222" s="18" t="s">
        <v>55</v>
      </c>
      <c r="B222" s="19">
        <v>-13785.669286904165</v>
      </c>
    </row>
    <row r="223" spans="1:2" x14ac:dyDescent="0.2">
      <c r="A223" s="18" t="s">
        <v>127</v>
      </c>
      <c r="B223" s="19">
        <v>-13785.669286904165</v>
      </c>
    </row>
    <row r="224" spans="1:2" x14ac:dyDescent="0.2">
      <c r="A224" s="18" t="s">
        <v>60</v>
      </c>
      <c r="B224" s="19">
        <v>-13785.669286904165</v>
      </c>
    </row>
    <row r="225" spans="1:2" x14ac:dyDescent="0.2">
      <c r="A225" s="18" t="s">
        <v>20</v>
      </c>
      <c r="B225" s="19">
        <v>-13785.669286904165</v>
      </c>
    </row>
    <row r="226" spans="1:2" x14ac:dyDescent="0.2">
      <c r="A226" s="18" t="s">
        <v>68</v>
      </c>
      <c r="B226" s="19">
        <v>-13785.669286904165</v>
      </c>
    </row>
    <row r="227" spans="1:2" x14ac:dyDescent="0.2">
      <c r="A227" s="18" t="s">
        <v>436</v>
      </c>
      <c r="B227" s="19">
        <v>-13785.669286904165</v>
      </c>
    </row>
    <row r="228" spans="1:2" x14ac:dyDescent="0.2">
      <c r="A228" s="18" t="s">
        <v>237</v>
      </c>
      <c r="B228" s="19">
        <v>-13785.669286904165</v>
      </c>
    </row>
    <row r="229" spans="1:2" x14ac:dyDescent="0.2">
      <c r="A229" s="18" t="s">
        <v>437</v>
      </c>
      <c r="B229" s="19">
        <v>-13785.669286904165</v>
      </c>
    </row>
    <row r="230" spans="1:2" x14ac:dyDescent="0.2">
      <c r="A230" s="18" t="s">
        <v>199</v>
      </c>
      <c r="B230" s="19">
        <v>-13785.669286904165</v>
      </c>
    </row>
    <row r="231" spans="1:2" x14ac:dyDescent="0.2">
      <c r="A231" s="18" t="s">
        <v>438</v>
      </c>
      <c r="B231" s="19">
        <v>-13785.669286904165</v>
      </c>
    </row>
    <row r="232" spans="1:2" x14ac:dyDescent="0.2">
      <c r="A232" s="18" t="s">
        <v>439</v>
      </c>
      <c r="B232" s="19">
        <v>-13785.669286904165</v>
      </c>
    </row>
    <row r="233" spans="1:2" x14ac:dyDescent="0.2">
      <c r="A233" s="18" t="s">
        <v>440</v>
      </c>
      <c r="B233" s="19">
        <v>-13785.669286904165</v>
      </c>
    </row>
    <row r="234" spans="1:2" x14ac:dyDescent="0.2">
      <c r="A234" s="18" t="s">
        <v>476</v>
      </c>
      <c r="B234" s="19">
        <v>-13785.669286904165</v>
      </c>
    </row>
    <row r="235" spans="1:2" x14ac:dyDescent="0.2">
      <c r="A235" s="18" t="s">
        <v>95</v>
      </c>
      <c r="B235" s="19">
        <v>-13785.669286904165</v>
      </c>
    </row>
    <row r="236" spans="1:2" x14ac:dyDescent="0.2">
      <c r="A236" s="18" t="s">
        <v>51</v>
      </c>
      <c r="B236" s="19">
        <v>-13785.669286904165</v>
      </c>
    </row>
    <row r="237" spans="1:2" x14ac:dyDescent="0.2">
      <c r="A237" s="18" t="s">
        <v>441</v>
      </c>
      <c r="B237" s="19">
        <v>-13785.669286904165</v>
      </c>
    </row>
    <row r="238" spans="1:2" x14ac:dyDescent="0.2">
      <c r="A238" s="18" t="s">
        <v>442</v>
      </c>
      <c r="B238" s="19">
        <v>-13785.669286904165</v>
      </c>
    </row>
    <row r="239" spans="1:2" x14ac:dyDescent="0.2">
      <c r="A239" s="18" t="s">
        <v>472</v>
      </c>
      <c r="B239" s="19">
        <v>-13785.669286904165</v>
      </c>
    </row>
    <row r="240" spans="1:2" x14ac:dyDescent="0.2">
      <c r="A240" s="18" t="s">
        <v>443</v>
      </c>
      <c r="B240" s="19">
        <v>-13785.669286904165</v>
      </c>
    </row>
    <row r="241" spans="1:2" x14ac:dyDescent="0.2">
      <c r="A241" s="18" t="s">
        <v>444</v>
      </c>
      <c r="B241" s="19">
        <v>-13785.669286904165</v>
      </c>
    </row>
    <row r="242" spans="1:2" x14ac:dyDescent="0.2">
      <c r="A242" s="18" t="s">
        <v>445</v>
      </c>
      <c r="B242" s="19">
        <v>-13785.669286904165</v>
      </c>
    </row>
    <row r="243" spans="1:2" x14ac:dyDescent="0.2">
      <c r="A243" s="18" t="s">
        <v>146</v>
      </c>
      <c r="B243" s="19">
        <v>-13785.669286904165</v>
      </c>
    </row>
    <row r="244" spans="1:2" x14ac:dyDescent="0.2">
      <c r="A244" s="18" t="s">
        <v>177</v>
      </c>
      <c r="B244" s="19">
        <v>-13785.669286904165</v>
      </c>
    </row>
    <row r="245" spans="1:2" x14ac:dyDescent="0.2">
      <c r="A245" s="18" t="s">
        <v>179</v>
      </c>
      <c r="B245" s="19">
        <v>-13785.669286904165</v>
      </c>
    </row>
    <row r="246" spans="1:2" x14ac:dyDescent="0.2">
      <c r="A246" s="18" t="s">
        <v>240</v>
      </c>
      <c r="B246" s="19">
        <v>-13785.669286904165</v>
      </c>
    </row>
    <row r="247" spans="1:2" x14ac:dyDescent="0.2">
      <c r="A247" s="18" t="s">
        <v>241</v>
      </c>
      <c r="B247" s="19">
        <v>-13785.669286904165</v>
      </c>
    </row>
    <row r="248" spans="1:2" x14ac:dyDescent="0.2">
      <c r="A248" s="18" t="s">
        <v>13</v>
      </c>
      <c r="B248" s="19">
        <v>-13785.669286904165</v>
      </c>
    </row>
    <row r="249" spans="1:2" x14ac:dyDescent="0.2">
      <c r="A249" s="18" t="s">
        <v>18</v>
      </c>
      <c r="B249" s="19">
        <v>-13785.669286904165</v>
      </c>
    </row>
    <row r="250" spans="1:2" x14ac:dyDescent="0.2">
      <c r="A250" s="18" t="s">
        <v>200</v>
      </c>
      <c r="B250" s="19">
        <v>-13785.669286904165</v>
      </c>
    </row>
    <row r="251" spans="1:2" x14ac:dyDescent="0.2">
      <c r="A251" s="18" t="s">
        <v>58</v>
      </c>
      <c r="B251" s="19">
        <v>-13785.669286904165</v>
      </c>
    </row>
    <row r="252" spans="1:2" x14ac:dyDescent="0.2">
      <c r="A252" s="18" t="s">
        <v>57</v>
      </c>
      <c r="B252" s="19">
        <v>-13785.669286904165</v>
      </c>
    </row>
    <row r="253" spans="1:2" x14ac:dyDescent="0.2">
      <c r="A253" s="18" t="s">
        <v>124</v>
      </c>
      <c r="B253" s="19">
        <v>-13785.669286904165</v>
      </c>
    </row>
    <row r="254" spans="1:2" x14ac:dyDescent="0.2">
      <c r="A254" s="18" t="s">
        <v>54</v>
      </c>
      <c r="B254" s="19">
        <v>-13785.669286904165</v>
      </c>
    </row>
    <row r="255" spans="1:2" x14ac:dyDescent="0.2">
      <c r="A255" s="18" t="s">
        <v>448</v>
      </c>
      <c r="B255" s="19">
        <v>-13785.669286904165</v>
      </c>
    </row>
    <row r="256" spans="1:2" x14ac:dyDescent="0.2">
      <c r="A256" s="18" t="s">
        <v>129</v>
      </c>
      <c r="B256" s="19">
        <v>-13785.669286904165</v>
      </c>
    </row>
    <row r="257" spans="1:2" x14ac:dyDescent="0.2">
      <c r="A257" s="18" t="s">
        <v>452</v>
      </c>
      <c r="B257" s="19">
        <v>-13785.669286904165</v>
      </c>
    </row>
    <row r="258" spans="1:2" x14ac:dyDescent="0.2">
      <c r="A258" s="18" t="s">
        <v>455</v>
      </c>
      <c r="B258" s="19">
        <v>-13785.669286904165</v>
      </c>
    </row>
    <row r="259" spans="1:2" x14ac:dyDescent="0.2">
      <c r="A259" s="18" t="s">
        <v>456</v>
      </c>
      <c r="B259" s="19">
        <v>-13785.669286904165</v>
      </c>
    </row>
    <row r="260" spans="1:2" x14ac:dyDescent="0.2">
      <c r="A260" s="18" t="s">
        <v>171</v>
      </c>
      <c r="B260" s="19">
        <v>-13785.669286904165</v>
      </c>
    </row>
    <row r="261" spans="1:2" x14ac:dyDescent="0.2">
      <c r="A261" s="18" t="s">
        <v>172</v>
      </c>
      <c r="B261" s="19">
        <v>-13785.669286904165</v>
      </c>
    </row>
    <row r="262" spans="1:2" x14ac:dyDescent="0.2">
      <c r="A262" s="18" t="s">
        <v>166</v>
      </c>
      <c r="B262" s="19">
        <v>-13785.669286904165</v>
      </c>
    </row>
    <row r="263" spans="1:2" x14ac:dyDescent="0.2">
      <c r="A263" s="18" t="s">
        <v>174</v>
      </c>
      <c r="B263" s="19">
        <v>-13785.669286904165</v>
      </c>
    </row>
    <row r="264" spans="1:2" x14ac:dyDescent="0.2">
      <c r="A264" s="18" t="s">
        <v>175</v>
      </c>
      <c r="B264" s="19">
        <v>-13785.669286904165</v>
      </c>
    </row>
    <row r="265" spans="1:2" x14ac:dyDescent="0.2">
      <c r="A265" s="18" t="s">
        <v>180</v>
      </c>
      <c r="B265" s="19">
        <v>-13785.669286904165</v>
      </c>
    </row>
    <row r="266" spans="1:2" x14ac:dyDescent="0.2">
      <c r="A266" s="18" t="s">
        <v>64</v>
      </c>
      <c r="B266" s="19">
        <v>-13785.669286904165</v>
      </c>
    </row>
    <row r="267" spans="1:2" x14ac:dyDescent="0.2">
      <c r="A267" s="18" t="s">
        <v>154</v>
      </c>
      <c r="B267" s="19">
        <v>-13785.669286904165</v>
      </c>
    </row>
    <row r="268" spans="1:2" x14ac:dyDescent="0.2">
      <c r="A268" s="18" t="s">
        <v>186</v>
      </c>
      <c r="B268" s="19">
        <v>-13785.669286904165</v>
      </c>
    </row>
    <row r="269" spans="1:2" x14ac:dyDescent="0.2">
      <c r="A269" s="18" t="s">
        <v>103</v>
      </c>
      <c r="B269" s="19">
        <v>-13785.669286904165</v>
      </c>
    </row>
    <row r="270" spans="1:2" x14ac:dyDescent="0.2">
      <c r="A270" s="18" t="s">
        <v>155</v>
      </c>
      <c r="B270" s="19">
        <v>-13785.669286904165</v>
      </c>
    </row>
    <row r="271" spans="1:2" x14ac:dyDescent="0.2">
      <c r="A271" s="18" t="s">
        <v>457</v>
      </c>
      <c r="B271" s="19">
        <v>-13785.669286904165</v>
      </c>
    </row>
    <row r="272" spans="1:2" x14ac:dyDescent="0.2">
      <c r="A272" s="18" t="s">
        <v>458</v>
      </c>
      <c r="B272" s="19">
        <v>-13785.669286904165</v>
      </c>
    </row>
    <row r="273" spans="1:2" x14ac:dyDescent="0.2">
      <c r="A273" s="18" t="s">
        <v>70</v>
      </c>
      <c r="B273" s="19">
        <v>-13785.669286904165</v>
      </c>
    </row>
    <row r="274" spans="1:2" x14ac:dyDescent="0.2">
      <c r="A274" s="18" t="s">
        <v>93</v>
      </c>
      <c r="B274" s="19">
        <v>-13785.669286904165</v>
      </c>
    </row>
    <row r="275" spans="1:2" x14ac:dyDescent="0.2">
      <c r="A275" s="18" t="s">
        <v>192</v>
      </c>
      <c r="B275" s="19">
        <v>-13785.669286904165</v>
      </c>
    </row>
    <row r="276" spans="1:2" x14ac:dyDescent="0.2">
      <c r="A276" s="18" t="s">
        <v>296</v>
      </c>
      <c r="B276" s="19">
        <v>-13785.669286904165</v>
      </c>
    </row>
    <row r="277" spans="1:2" x14ac:dyDescent="0.2">
      <c r="A277" s="18" t="s">
        <v>161</v>
      </c>
      <c r="B277" s="19">
        <v>-13785.669286904165</v>
      </c>
    </row>
    <row r="278" spans="1:2" x14ac:dyDescent="0.2">
      <c r="A278" s="18" t="s">
        <v>195</v>
      </c>
      <c r="B278" s="19">
        <v>-13785.669286904165</v>
      </c>
    </row>
    <row r="279" spans="1:2" x14ac:dyDescent="0.2">
      <c r="A279" s="18" t="s">
        <v>165</v>
      </c>
      <c r="B279" s="19">
        <v>-13785.669286904165</v>
      </c>
    </row>
    <row r="280" spans="1:2" x14ac:dyDescent="0.2">
      <c r="A280" s="18" t="s">
        <v>232</v>
      </c>
      <c r="B280" s="19">
        <v>-13785.669286904165</v>
      </c>
    </row>
    <row r="281" spans="1:2" x14ac:dyDescent="0.2">
      <c r="A281" s="18" t="s">
        <v>225</v>
      </c>
      <c r="B281" s="19">
        <v>-13785.669286904165</v>
      </c>
    </row>
    <row r="282" spans="1:2" x14ac:dyDescent="0.2">
      <c r="A282" s="18" t="s">
        <v>459</v>
      </c>
      <c r="B282" s="19">
        <v>-13785.669286904165</v>
      </c>
    </row>
    <row r="283" spans="1:2" x14ac:dyDescent="0.2">
      <c r="A283" s="18" t="s">
        <v>460</v>
      </c>
      <c r="B283" s="19">
        <v>-13785.669286904165</v>
      </c>
    </row>
    <row r="284" spans="1:2" x14ac:dyDescent="0.2">
      <c r="A284" s="18" t="s">
        <v>130</v>
      </c>
      <c r="B284" s="19">
        <v>-13785.669286904165</v>
      </c>
    </row>
    <row r="285" spans="1:2" x14ac:dyDescent="0.2">
      <c r="A285" s="18" t="s">
        <v>461</v>
      </c>
      <c r="B285" s="19">
        <v>-13785.669286904165</v>
      </c>
    </row>
    <row r="286" spans="1:2" x14ac:dyDescent="0.2">
      <c r="A286" s="18" t="s">
        <v>98</v>
      </c>
      <c r="B286" s="19">
        <v>-13785.669286904165</v>
      </c>
    </row>
    <row r="287" spans="1:2" x14ac:dyDescent="0.2">
      <c r="A287" s="18" t="s">
        <v>178</v>
      </c>
      <c r="B287" s="19">
        <v>-13785.669286904165</v>
      </c>
    </row>
    <row r="288" spans="1:2" x14ac:dyDescent="0.2">
      <c r="A288" s="18" t="s">
        <v>148</v>
      </c>
      <c r="B288" s="19">
        <v>-13785.669286904165</v>
      </c>
    </row>
    <row r="289" spans="1:2" x14ac:dyDescent="0.2">
      <c r="A289" s="18" t="s">
        <v>149</v>
      </c>
      <c r="B289" s="19">
        <v>-13785.669286904165</v>
      </c>
    </row>
    <row r="290" spans="1:2" x14ac:dyDescent="0.2">
      <c r="A290" s="18" t="s">
        <v>183</v>
      </c>
      <c r="B290" s="19">
        <v>-13785.669286904165</v>
      </c>
    </row>
    <row r="291" spans="1:2" x14ac:dyDescent="0.2">
      <c r="A291" s="18" t="s">
        <v>152</v>
      </c>
      <c r="B291" s="19">
        <v>-13785.669286904165</v>
      </c>
    </row>
    <row r="292" spans="1:2" x14ac:dyDescent="0.2">
      <c r="A292" s="18" t="s">
        <v>153</v>
      </c>
      <c r="B292" s="19">
        <v>-13785.669286904165</v>
      </c>
    </row>
    <row r="293" spans="1:2" x14ac:dyDescent="0.2">
      <c r="A293" s="18" t="s">
        <v>156</v>
      </c>
      <c r="B293" s="19">
        <v>-13785.669286904165</v>
      </c>
    </row>
    <row r="294" spans="1:2" x14ac:dyDescent="0.2">
      <c r="A294" s="18" t="s">
        <v>75</v>
      </c>
      <c r="B294" s="19">
        <v>-13785.669286904165</v>
      </c>
    </row>
    <row r="295" spans="1:2" x14ac:dyDescent="0.2">
      <c r="A295" s="18" t="s">
        <v>157</v>
      </c>
      <c r="B295" s="19">
        <v>-13785.669286904165</v>
      </c>
    </row>
    <row r="296" spans="1:2" x14ac:dyDescent="0.2">
      <c r="A296" s="18" t="s">
        <v>158</v>
      </c>
      <c r="B296" s="19">
        <v>-13785.669286904165</v>
      </c>
    </row>
    <row r="297" spans="1:2" x14ac:dyDescent="0.2">
      <c r="A297" s="18" t="s">
        <v>14</v>
      </c>
      <c r="B297" s="19">
        <v>-13785.669286904165</v>
      </c>
    </row>
    <row r="298" spans="1:2" x14ac:dyDescent="0.2">
      <c r="A298" s="18" t="s">
        <v>191</v>
      </c>
      <c r="B298" s="19">
        <v>-13785.669286904165</v>
      </c>
    </row>
    <row r="299" spans="1:2" x14ac:dyDescent="0.2">
      <c r="A299" s="18" t="s">
        <v>19</v>
      </c>
      <c r="B299" s="19">
        <v>-13785.669286904165</v>
      </c>
    </row>
    <row r="300" spans="1:2" x14ac:dyDescent="0.2">
      <c r="A300" s="18" t="s">
        <v>193</v>
      </c>
      <c r="B300" s="19">
        <v>-13785.669286904165</v>
      </c>
    </row>
    <row r="301" spans="1:2" x14ac:dyDescent="0.2">
      <c r="A301" s="18" t="s">
        <v>21</v>
      </c>
      <c r="B301" s="19">
        <v>-13785.6692869042</v>
      </c>
    </row>
    <row r="302" spans="1:2" x14ac:dyDescent="0.2">
      <c r="A302" s="18" t="s">
        <v>462</v>
      </c>
      <c r="B302" s="19">
        <v>-13785.669286904165</v>
      </c>
    </row>
    <row r="303" spans="1:2" x14ac:dyDescent="0.2">
      <c r="A303" s="18" t="s">
        <v>162</v>
      </c>
      <c r="B303" s="19">
        <v>-13785.669286904165</v>
      </c>
    </row>
    <row r="304" spans="1:2" x14ac:dyDescent="0.2">
      <c r="A304" s="18" t="s">
        <v>205</v>
      </c>
      <c r="B304" s="19">
        <v>-13785.669286904165</v>
      </c>
    </row>
    <row r="305" spans="1:2" x14ac:dyDescent="0.2">
      <c r="A305" s="18" t="s">
        <v>202</v>
      </c>
      <c r="B305" s="19">
        <v>-13785.669286904165</v>
      </c>
    </row>
    <row r="306" spans="1:2" x14ac:dyDescent="0.2">
      <c r="A306" s="18" t="s">
        <v>463</v>
      </c>
      <c r="B306" s="19">
        <v>-13785.669286904165</v>
      </c>
    </row>
    <row r="307" spans="1:2" x14ac:dyDescent="0.2">
      <c r="A307" s="18" t="s">
        <v>464</v>
      </c>
      <c r="B307" s="19">
        <v>-13785.669286904165</v>
      </c>
    </row>
    <row r="308" spans="1:2" x14ac:dyDescent="0.2">
      <c r="A308" s="18" t="s">
        <v>465</v>
      </c>
      <c r="B308" s="19">
        <v>-13785.669286904165</v>
      </c>
    </row>
    <row r="309" spans="1:2" x14ac:dyDescent="0.2">
      <c r="A309" s="18" t="s">
        <v>466</v>
      </c>
      <c r="B309" s="19">
        <v>-13785.669286904165</v>
      </c>
    </row>
    <row r="310" spans="1:2" x14ac:dyDescent="0.2">
      <c r="A310" s="18" t="s">
        <v>143</v>
      </c>
      <c r="B310" s="19">
        <v>-13785.669286904165</v>
      </c>
    </row>
    <row r="311" spans="1:2" x14ac:dyDescent="0.2">
      <c r="A311" s="18" t="s">
        <v>468</v>
      </c>
      <c r="B311" s="19">
        <v>-13785.669286904165</v>
      </c>
    </row>
    <row r="312" spans="1:2" x14ac:dyDescent="0.2">
      <c r="A312" s="18" t="s">
        <v>469</v>
      </c>
      <c r="B312" s="19">
        <v>-13785.669286904165</v>
      </c>
    </row>
    <row r="313" spans="1:2" x14ac:dyDescent="0.2">
      <c r="A313" s="18" t="s">
        <v>470</v>
      </c>
      <c r="B313" s="19">
        <v>-13785.669286904165</v>
      </c>
    </row>
    <row r="314" spans="1:2" x14ac:dyDescent="0.2">
      <c r="A314" s="18" t="s">
        <v>471</v>
      </c>
      <c r="B314" s="19">
        <v>-13785.669286904165</v>
      </c>
    </row>
    <row r="315" spans="1:2" x14ac:dyDescent="0.2">
      <c r="A315" s="18" t="s">
        <v>142</v>
      </c>
      <c r="B315" s="19">
        <v>-13785.669286904165</v>
      </c>
    </row>
    <row r="316" spans="1:2" x14ac:dyDescent="0.2">
      <c r="A316" s="18" t="s">
        <v>173</v>
      </c>
      <c r="B316" s="19">
        <v>-16313.676344219537</v>
      </c>
    </row>
    <row r="317" spans="1:2" x14ac:dyDescent="0.2">
      <c r="A317" s="18" t="s">
        <v>247</v>
      </c>
      <c r="B317" s="19">
        <v>-16313.676344219537</v>
      </c>
    </row>
    <row r="318" spans="1:2" x14ac:dyDescent="0.2">
      <c r="A318" s="18" t="s">
        <v>203</v>
      </c>
      <c r="B318" s="19">
        <v>-16313.676344219537</v>
      </c>
    </row>
    <row r="319" spans="1:2" x14ac:dyDescent="0.2">
      <c r="A319" s="18" t="s">
        <v>243</v>
      </c>
      <c r="B319" s="19">
        <v>-16313.676344219537</v>
      </c>
    </row>
    <row r="320" spans="1:2" x14ac:dyDescent="0.2">
      <c r="A320" s="18" t="s">
        <v>12</v>
      </c>
      <c r="B320" s="19">
        <v>-16313.676344219537</v>
      </c>
    </row>
    <row r="321" spans="1:2" x14ac:dyDescent="0.2">
      <c r="A321" s="18" t="s">
        <v>74</v>
      </c>
      <c r="B321" s="19">
        <v>-16313.676344219537</v>
      </c>
    </row>
    <row r="322" spans="1:2" x14ac:dyDescent="0.2">
      <c r="A322" s="18" t="s">
        <v>9</v>
      </c>
      <c r="B322" s="19">
        <v>-16556.310606915475</v>
      </c>
    </row>
    <row r="323" spans="1:2" x14ac:dyDescent="0.2">
      <c r="A323" s="38" t="s">
        <v>533</v>
      </c>
    </row>
  </sheetData>
  <sortState xmlns:xlrd2="http://schemas.microsoft.com/office/spreadsheetml/2017/richdata2" ref="A10:B322">
    <sortCondition descending="1" ref="B10:B322"/>
  </sortState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D300B-588D-40FC-A998-87874F135FD9}">
  <dimension ref="A2:H313"/>
  <sheetViews>
    <sheetView tabSelected="1" topLeftCell="A199" workbookViewId="0">
      <selection activeCell="A211" sqref="A211"/>
    </sheetView>
  </sheetViews>
  <sheetFormatPr defaultRowHeight="12.75" x14ac:dyDescent="0.2"/>
  <cols>
    <col min="1" max="1" width="40.5703125" style="13" customWidth="1"/>
    <col min="2" max="2" width="30.7109375" style="13" customWidth="1"/>
    <col min="3" max="16384" width="9.140625" style="13"/>
  </cols>
  <sheetData>
    <row r="2" spans="1:8" ht="15" customHeight="1" x14ac:dyDescent="0.2">
      <c r="B2" s="15" t="str">
        <f>Índice!A8</f>
        <v>MÊS DE CRÉDITO: Fevereiro de 2023</v>
      </c>
      <c r="C2" s="10"/>
      <c r="D2" s="10"/>
      <c r="H2" s="10"/>
    </row>
    <row r="3" spans="1:8" ht="15" customHeight="1" x14ac:dyDescent="0.2">
      <c r="B3" s="15" t="str">
        <f>Índice!A9</f>
        <v>MÊS DE COMPETÊNCIA: Dezembro de 2022</v>
      </c>
      <c r="C3" s="10"/>
      <c r="D3" s="10"/>
      <c r="H3" s="10"/>
    </row>
    <row r="5" spans="1:8" x14ac:dyDescent="0.2">
      <c r="A5" s="15" t="s">
        <v>494</v>
      </c>
    </row>
    <row r="6" spans="1:8" x14ac:dyDescent="0.2">
      <c r="A6" s="13" t="s">
        <v>495</v>
      </c>
    </row>
    <row r="8" spans="1:8" x14ac:dyDescent="0.2">
      <c r="A8" s="16" t="s">
        <v>3</v>
      </c>
      <c r="B8" s="17" t="s">
        <v>537</v>
      </c>
    </row>
    <row r="9" spans="1:8" x14ac:dyDescent="0.2">
      <c r="A9" s="11" t="s">
        <v>289</v>
      </c>
      <c r="B9" s="12">
        <v>516583.24049691675</v>
      </c>
    </row>
    <row r="10" spans="1:8" x14ac:dyDescent="0.2">
      <c r="A10" s="18" t="s">
        <v>63</v>
      </c>
      <c r="B10" s="19">
        <v>4979.2296102344071</v>
      </c>
    </row>
    <row r="11" spans="1:8" x14ac:dyDescent="0.2">
      <c r="A11" s="18" t="s">
        <v>84</v>
      </c>
      <c r="B11" s="19">
        <v>4979.2296102344071</v>
      </c>
    </row>
    <row r="12" spans="1:8" x14ac:dyDescent="0.2">
      <c r="A12" s="18" t="s">
        <v>72</v>
      </c>
      <c r="B12" s="19">
        <v>4908.6918857604023</v>
      </c>
    </row>
    <row r="13" spans="1:8" x14ac:dyDescent="0.2">
      <c r="A13" s="18" t="s">
        <v>91</v>
      </c>
      <c r="B13" s="19">
        <v>4866.7916896087154</v>
      </c>
    </row>
    <row r="14" spans="1:8" x14ac:dyDescent="0.2">
      <c r="A14" s="18" t="s">
        <v>80</v>
      </c>
      <c r="B14" s="19">
        <v>4694.1738297279235</v>
      </c>
    </row>
    <row r="15" spans="1:8" x14ac:dyDescent="0.2">
      <c r="A15" s="18" t="s">
        <v>94</v>
      </c>
      <c r="B15" s="19">
        <v>4694.1738297279235</v>
      </c>
    </row>
    <row r="16" spans="1:8" x14ac:dyDescent="0.2">
      <c r="A16" s="18" t="s">
        <v>59</v>
      </c>
      <c r="B16" s="19">
        <v>4645.351828759508</v>
      </c>
    </row>
    <row r="17" spans="1:2" x14ac:dyDescent="0.2">
      <c r="A17" s="18" t="s">
        <v>100</v>
      </c>
      <c r="B17" s="19">
        <v>4645.351828759508</v>
      </c>
    </row>
    <row r="18" spans="1:2" x14ac:dyDescent="0.2">
      <c r="A18" s="18" t="s">
        <v>92</v>
      </c>
      <c r="B18" s="19">
        <v>4645.351828759508</v>
      </c>
    </row>
    <row r="19" spans="1:2" x14ac:dyDescent="0.2">
      <c r="A19" s="18" t="s">
        <v>123</v>
      </c>
      <c r="B19" s="19">
        <v>4645.351828759508</v>
      </c>
    </row>
    <row r="20" spans="1:2" x14ac:dyDescent="0.2">
      <c r="A20" s="18" t="s">
        <v>139</v>
      </c>
      <c r="B20" s="19">
        <v>4645.351828759508</v>
      </c>
    </row>
    <row r="21" spans="1:2" x14ac:dyDescent="0.2">
      <c r="A21" s="18" t="s">
        <v>101</v>
      </c>
      <c r="B21" s="19">
        <v>4645.351828759508</v>
      </c>
    </row>
    <row r="22" spans="1:2" x14ac:dyDescent="0.2">
      <c r="A22" s="18" t="s">
        <v>86</v>
      </c>
      <c r="B22" s="19">
        <v>4645.351828759508</v>
      </c>
    </row>
    <row r="23" spans="1:2" x14ac:dyDescent="0.2">
      <c r="A23" s="18" t="s">
        <v>85</v>
      </c>
      <c r="B23" s="19">
        <v>4645.351828759508</v>
      </c>
    </row>
    <row r="24" spans="1:2" x14ac:dyDescent="0.2">
      <c r="A24" s="18" t="s">
        <v>69</v>
      </c>
      <c r="B24" s="19">
        <v>4380.2098741330883</v>
      </c>
    </row>
    <row r="25" spans="1:2" x14ac:dyDescent="0.2">
      <c r="A25" s="18" t="s">
        <v>102</v>
      </c>
      <c r="B25" s="19">
        <v>3974.8324012203534</v>
      </c>
    </row>
    <row r="26" spans="1:2" x14ac:dyDescent="0.2">
      <c r="A26" s="18" t="s">
        <v>87</v>
      </c>
      <c r="B26" s="19">
        <v>3500.3793621570076</v>
      </c>
    </row>
    <row r="27" spans="1:2" x14ac:dyDescent="0.2">
      <c r="A27" s="18" t="s">
        <v>401</v>
      </c>
      <c r="B27" s="19">
        <v>3494.5232374088459</v>
      </c>
    </row>
    <row r="28" spans="1:2" x14ac:dyDescent="0.2">
      <c r="A28" s="18" t="s">
        <v>11</v>
      </c>
      <c r="B28" s="19">
        <v>3441.9534630615876</v>
      </c>
    </row>
    <row r="29" spans="1:2" x14ac:dyDescent="0.2">
      <c r="A29" s="18" t="s">
        <v>97</v>
      </c>
      <c r="B29" s="19">
        <v>3164.0486519084393</v>
      </c>
    </row>
    <row r="30" spans="1:2" x14ac:dyDescent="0.2">
      <c r="A30" s="18" t="s">
        <v>76</v>
      </c>
      <c r="B30" s="19">
        <v>3086.8135868180566</v>
      </c>
    </row>
    <row r="31" spans="1:2" x14ac:dyDescent="0.2">
      <c r="A31" s="18" t="s">
        <v>71</v>
      </c>
      <c r="B31" s="19">
        <v>3086.8135868180566</v>
      </c>
    </row>
    <row r="32" spans="1:2" x14ac:dyDescent="0.2">
      <c r="A32" s="18" t="s">
        <v>404</v>
      </c>
      <c r="B32" s="19">
        <v>3022.1531482866612</v>
      </c>
    </row>
    <row r="33" spans="1:2" x14ac:dyDescent="0.2">
      <c r="A33" s="18" t="s">
        <v>406</v>
      </c>
      <c r="B33" s="19">
        <v>2832.5030481115959</v>
      </c>
    </row>
    <row r="34" spans="1:2" x14ac:dyDescent="0.2">
      <c r="A34" s="18" t="s">
        <v>224</v>
      </c>
      <c r="B34" s="19">
        <v>2773.1494085086692</v>
      </c>
    </row>
    <row r="35" spans="1:2" x14ac:dyDescent="0.2">
      <c r="A35" s="18" t="s">
        <v>251</v>
      </c>
      <c r="B35" s="19">
        <v>2509.3280624855956</v>
      </c>
    </row>
    <row r="36" spans="1:2" x14ac:dyDescent="0.2">
      <c r="A36" s="18" t="s">
        <v>6</v>
      </c>
      <c r="B36" s="19">
        <v>2264.37733678011</v>
      </c>
    </row>
    <row r="37" spans="1:2" x14ac:dyDescent="0.2">
      <c r="A37" s="18" t="s">
        <v>82</v>
      </c>
      <c r="B37" s="19">
        <v>2142.7076718365261</v>
      </c>
    </row>
    <row r="38" spans="1:2" x14ac:dyDescent="0.2">
      <c r="A38" s="18" t="s">
        <v>405</v>
      </c>
      <c r="B38" s="19">
        <v>2025.086184209239</v>
      </c>
    </row>
    <row r="39" spans="1:2" x14ac:dyDescent="0.2">
      <c r="A39" s="18" t="s">
        <v>407</v>
      </c>
      <c r="B39" s="19">
        <v>1803.5035500114693</v>
      </c>
    </row>
    <row r="40" spans="1:2" x14ac:dyDescent="0.2">
      <c r="A40" s="18" t="s">
        <v>382</v>
      </c>
      <c r="B40" s="19">
        <v>1658.0672540516432</v>
      </c>
    </row>
    <row r="41" spans="1:2" x14ac:dyDescent="0.2">
      <c r="A41" s="18" t="s">
        <v>17</v>
      </c>
      <c r="B41" s="19">
        <v>1448.2308854003084</v>
      </c>
    </row>
    <row r="42" spans="1:2" x14ac:dyDescent="0.2">
      <c r="A42" s="18" t="s">
        <v>380</v>
      </c>
      <c r="B42" s="19">
        <v>1427.3280426852573</v>
      </c>
    </row>
    <row r="43" spans="1:2" x14ac:dyDescent="0.2">
      <c r="A43" s="18" t="s">
        <v>61</v>
      </c>
      <c r="B43" s="19">
        <v>1291.0129814619811</v>
      </c>
    </row>
    <row r="44" spans="1:2" x14ac:dyDescent="0.2">
      <c r="A44" s="18" t="s">
        <v>381</v>
      </c>
      <c r="B44" s="19">
        <v>1279.8314957434279</v>
      </c>
    </row>
    <row r="45" spans="1:2" x14ac:dyDescent="0.2">
      <c r="A45" s="18" t="s">
        <v>227</v>
      </c>
      <c r="B45" s="19">
        <v>1267.5423196654256</v>
      </c>
    </row>
    <row r="46" spans="1:2" x14ac:dyDescent="0.2">
      <c r="A46" s="18" t="s">
        <v>230</v>
      </c>
      <c r="B46" s="19">
        <v>1072.2049263973558</v>
      </c>
    </row>
    <row r="47" spans="1:2" x14ac:dyDescent="0.2">
      <c r="A47" s="18" t="s">
        <v>383</v>
      </c>
      <c r="B47" s="19">
        <v>1051.2001410897947</v>
      </c>
    </row>
    <row r="48" spans="1:2" x14ac:dyDescent="0.2">
      <c r="A48" s="18" t="s">
        <v>385</v>
      </c>
      <c r="B48" s="19">
        <v>1002.6875640098397</v>
      </c>
    </row>
    <row r="49" spans="1:2" x14ac:dyDescent="0.2">
      <c r="A49" s="18" t="s">
        <v>384</v>
      </c>
      <c r="B49" s="19">
        <v>818.26929170316032</v>
      </c>
    </row>
    <row r="50" spans="1:2" x14ac:dyDescent="0.2">
      <c r="A50" s="18" t="s">
        <v>374</v>
      </c>
      <c r="B50" s="19">
        <v>734.57312627526755</v>
      </c>
    </row>
    <row r="51" spans="1:2" x14ac:dyDescent="0.2">
      <c r="A51" s="18" t="s">
        <v>379</v>
      </c>
      <c r="B51" s="19">
        <v>733.12096654806248</v>
      </c>
    </row>
    <row r="52" spans="1:2" x14ac:dyDescent="0.2">
      <c r="A52" s="18" t="s">
        <v>378</v>
      </c>
      <c r="B52" s="19">
        <v>733.12096654806248</v>
      </c>
    </row>
    <row r="53" spans="1:2" x14ac:dyDescent="0.2">
      <c r="A53" s="18" t="s">
        <v>120</v>
      </c>
      <c r="B53" s="19">
        <v>733.12096654806248</v>
      </c>
    </row>
    <row r="54" spans="1:2" x14ac:dyDescent="0.2">
      <c r="A54" s="18" t="s">
        <v>388</v>
      </c>
      <c r="B54" s="19">
        <v>625.79118183445792</v>
      </c>
    </row>
    <row r="55" spans="1:2" x14ac:dyDescent="0.2">
      <c r="A55" s="18" t="s">
        <v>491</v>
      </c>
      <c r="B55" s="19">
        <v>550.69094104737997</v>
      </c>
    </row>
    <row r="56" spans="1:2" x14ac:dyDescent="0.2">
      <c r="A56" s="18" t="s">
        <v>402</v>
      </c>
      <c r="B56" s="19">
        <v>519.76072898232576</v>
      </c>
    </row>
    <row r="57" spans="1:2" x14ac:dyDescent="0.2">
      <c r="A57" s="18" t="s">
        <v>387</v>
      </c>
      <c r="B57" s="19">
        <v>497.38333786207932</v>
      </c>
    </row>
    <row r="58" spans="1:2" x14ac:dyDescent="0.2">
      <c r="A58" s="18" t="s">
        <v>389</v>
      </c>
      <c r="B58" s="19">
        <v>460.97408806057774</v>
      </c>
    </row>
    <row r="59" spans="1:2" x14ac:dyDescent="0.2">
      <c r="A59" s="18" t="s">
        <v>480</v>
      </c>
      <c r="B59" s="19">
        <v>454.01112529574749</v>
      </c>
    </row>
    <row r="60" spans="1:2" x14ac:dyDescent="0.2">
      <c r="A60" s="18" t="s">
        <v>62</v>
      </c>
      <c r="B60" s="19">
        <v>423.47806706831381</v>
      </c>
    </row>
    <row r="61" spans="1:2" x14ac:dyDescent="0.2">
      <c r="A61" s="18" t="s">
        <v>386</v>
      </c>
      <c r="B61" s="19">
        <v>349.77273755968844</v>
      </c>
    </row>
    <row r="62" spans="1:2" x14ac:dyDescent="0.2">
      <c r="A62" s="18" t="s">
        <v>488</v>
      </c>
      <c r="B62" s="19">
        <v>333.87778147489826</v>
      </c>
    </row>
    <row r="63" spans="1:2" x14ac:dyDescent="0.2">
      <c r="A63" s="18" t="s">
        <v>196</v>
      </c>
      <c r="B63" s="19">
        <v>333.87778147489826</v>
      </c>
    </row>
    <row r="64" spans="1:2" x14ac:dyDescent="0.2">
      <c r="A64" s="18" t="s">
        <v>222</v>
      </c>
      <c r="B64" s="19">
        <v>256.12901978048586</v>
      </c>
    </row>
    <row r="65" spans="1:2" x14ac:dyDescent="0.2">
      <c r="A65" s="18" t="s">
        <v>54</v>
      </c>
      <c r="B65" s="19">
        <v>243.15900310199717</v>
      </c>
    </row>
    <row r="66" spans="1:2" x14ac:dyDescent="0.2">
      <c r="A66" s="18" t="s">
        <v>489</v>
      </c>
      <c r="B66" s="19">
        <v>241.61819122774446</v>
      </c>
    </row>
    <row r="67" spans="1:2" x14ac:dyDescent="0.2">
      <c r="A67" s="18" t="s">
        <v>403</v>
      </c>
      <c r="B67" s="19">
        <v>155.33682547131443</v>
      </c>
    </row>
    <row r="68" spans="1:2" x14ac:dyDescent="0.2">
      <c r="A68" s="18" t="s">
        <v>77</v>
      </c>
      <c r="B68" s="19">
        <v>79.317908327981968</v>
      </c>
    </row>
    <row r="69" spans="1:2" x14ac:dyDescent="0.2">
      <c r="A69" s="18" t="s">
        <v>56</v>
      </c>
      <c r="B69" s="19">
        <v>13.071135673016519</v>
      </c>
    </row>
    <row r="70" spans="1:2" x14ac:dyDescent="0.2">
      <c r="A70" s="18" t="s">
        <v>473</v>
      </c>
      <c r="B70" s="19">
        <v>0</v>
      </c>
    </row>
    <row r="71" spans="1:2" x14ac:dyDescent="0.2">
      <c r="A71" s="18" t="s">
        <v>83</v>
      </c>
      <c r="B71" s="19">
        <v>-10.831944737510943</v>
      </c>
    </row>
    <row r="72" spans="1:2" x14ac:dyDescent="0.2">
      <c r="A72" s="18" t="s">
        <v>47</v>
      </c>
      <c r="B72" s="19">
        <v>-18.754573161548858</v>
      </c>
    </row>
    <row r="73" spans="1:2" x14ac:dyDescent="0.2">
      <c r="A73" s="18" t="s">
        <v>57</v>
      </c>
      <c r="B73" s="19">
        <v>-104.00106496394376</v>
      </c>
    </row>
    <row r="74" spans="1:2" x14ac:dyDescent="0.2">
      <c r="A74" s="23" t="s">
        <v>472</v>
      </c>
      <c r="B74" s="21">
        <v>-109.17130163966794</v>
      </c>
    </row>
    <row r="75" spans="1:2" x14ac:dyDescent="0.2">
      <c r="A75" s="18" t="s">
        <v>155</v>
      </c>
      <c r="B75" s="19">
        <v>-129.05015808688495</v>
      </c>
    </row>
    <row r="76" spans="1:2" x14ac:dyDescent="0.2">
      <c r="A76" s="18" t="s">
        <v>487</v>
      </c>
      <c r="B76" s="19">
        <v>-154.70534162383242</v>
      </c>
    </row>
    <row r="77" spans="1:2" x14ac:dyDescent="0.2">
      <c r="A77" s="18" t="s">
        <v>466</v>
      </c>
      <c r="B77" s="19">
        <v>-218.59422736360284</v>
      </c>
    </row>
    <row r="78" spans="1:2" x14ac:dyDescent="0.2">
      <c r="A78" s="18" t="s">
        <v>444</v>
      </c>
      <c r="B78" s="19">
        <v>-218.59422736360284</v>
      </c>
    </row>
    <row r="79" spans="1:2" x14ac:dyDescent="0.2">
      <c r="A79" s="18" t="s">
        <v>481</v>
      </c>
      <c r="B79" s="19">
        <v>-263.45074101654365</v>
      </c>
    </row>
    <row r="80" spans="1:2" x14ac:dyDescent="0.2">
      <c r="A80" s="18" t="s">
        <v>459</v>
      </c>
      <c r="B80" s="19">
        <v>-294.20430534189171</v>
      </c>
    </row>
    <row r="81" spans="1:2" x14ac:dyDescent="0.2">
      <c r="A81" s="18" t="s">
        <v>465</v>
      </c>
      <c r="B81" s="19">
        <v>-332.5202162624434</v>
      </c>
    </row>
    <row r="82" spans="1:2" x14ac:dyDescent="0.2">
      <c r="A82" s="18" t="s">
        <v>411</v>
      </c>
      <c r="B82" s="19">
        <v>-332.5202162624434</v>
      </c>
    </row>
    <row r="83" spans="1:2" x14ac:dyDescent="0.2">
      <c r="A83" s="18" t="s">
        <v>441</v>
      </c>
      <c r="B83" s="19">
        <v>-332.5202162624434</v>
      </c>
    </row>
    <row r="84" spans="1:2" x14ac:dyDescent="0.2">
      <c r="A84" s="18" t="s">
        <v>118</v>
      </c>
      <c r="B84" s="19">
        <v>-332.5202162624434</v>
      </c>
    </row>
    <row r="85" spans="1:2" x14ac:dyDescent="0.2">
      <c r="A85" s="18" t="s">
        <v>417</v>
      </c>
      <c r="B85" s="19">
        <v>-332.5202162624434</v>
      </c>
    </row>
    <row r="86" spans="1:2" x14ac:dyDescent="0.2">
      <c r="A86" s="18" t="s">
        <v>114</v>
      </c>
      <c r="B86" s="19">
        <v>-332.5202162624434</v>
      </c>
    </row>
    <row r="87" spans="1:2" x14ac:dyDescent="0.2">
      <c r="A87" s="18" t="s">
        <v>421</v>
      </c>
      <c r="B87" s="19">
        <v>-332.5202162624434</v>
      </c>
    </row>
    <row r="88" spans="1:2" x14ac:dyDescent="0.2">
      <c r="A88" s="18" t="s">
        <v>461</v>
      </c>
      <c r="B88" s="19">
        <v>-332.5202162624434</v>
      </c>
    </row>
    <row r="89" spans="1:2" x14ac:dyDescent="0.2">
      <c r="A89" s="18" t="s">
        <v>53</v>
      </c>
      <c r="B89" s="19">
        <v>-405.32775944854075</v>
      </c>
    </row>
    <row r="90" spans="1:2" x14ac:dyDescent="0.2">
      <c r="A90" s="18" t="s">
        <v>424</v>
      </c>
      <c r="B90" s="19">
        <v>-436.36438644852251</v>
      </c>
    </row>
    <row r="91" spans="1:2" x14ac:dyDescent="0.2">
      <c r="A91" s="18" t="s">
        <v>470</v>
      </c>
      <c r="B91" s="19">
        <v>-472.66574918744544</v>
      </c>
    </row>
    <row r="92" spans="1:2" x14ac:dyDescent="0.2">
      <c r="A92" s="18" t="s">
        <v>225</v>
      </c>
      <c r="B92" s="19">
        <v>-477.96245285001078</v>
      </c>
    </row>
    <row r="93" spans="1:2" x14ac:dyDescent="0.2">
      <c r="A93" s="18" t="s">
        <v>447</v>
      </c>
      <c r="B93" s="19">
        <v>-482.04496838014649</v>
      </c>
    </row>
    <row r="94" spans="1:2" x14ac:dyDescent="0.2">
      <c r="A94" s="18" t="s">
        <v>468</v>
      </c>
      <c r="B94" s="19">
        <v>-482.04496838014649</v>
      </c>
    </row>
    <row r="95" spans="1:2" x14ac:dyDescent="0.2">
      <c r="A95" s="18" t="s">
        <v>451</v>
      </c>
      <c r="B95" s="19">
        <v>-482.04496838014649</v>
      </c>
    </row>
    <row r="96" spans="1:2" x14ac:dyDescent="0.2">
      <c r="A96" s="18" t="s">
        <v>185</v>
      </c>
      <c r="B96" s="19">
        <v>-525.54442069930428</v>
      </c>
    </row>
    <row r="97" spans="1:2" x14ac:dyDescent="0.2">
      <c r="A97" s="18" t="s">
        <v>493</v>
      </c>
      <c r="B97" s="19">
        <v>-570.04068968306274</v>
      </c>
    </row>
    <row r="98" spans="1:2" x14ac:dyDescent="0.2">
      <c r="A98" s="18" t="s">
        <v>409</v>
      </c>
      <c r="B98" s="19">
        <v>-602.65602520071843</v>
      </c>
    </row>
    <row r="99" spans="1:2" x14ac:dyDescent="0.2">
      <c r="A99" s="18" t="s">
        <v>435</v>
      </c>
      <c r="B99" s="19">
        <v>-602.65602520071843</v>
      </c>
    </row>
    <row r="100" spans="1:2" x14ac:dyDescent="0.2">
      <c r="A100" s="18" t="s">
        <v>426</v>
      </c>
      <c r="B100" s="19">
        <v>-602.65602520071843</v>
      </c>
    </row>
    <row r="101" spans="1:2" x14ac:dyDescent="0.2">
      <c r="A101" s="18" t="s">
        <v>438</v>
      </c>
      <c r="B101" s="19">
        <v>-602.65602520071843</v>
      </c>
    </row>
    <row r="102" spans="1:2" x14ac:dyDescent="0.2">
      <c r="A102" s="18" t="s">
        <v>471</v>
      </c>
      <c r="B102" s="19">
        <v>-602.65602520071843</v>
      </c>
    </row>
    <row r="103" spans="1:2" x14ac:dyDescent="0.2">
      <c r="A103" s="18" t="s">
        <v>455</v>
      </c>
      <c r="B103" s="19">
        <v>-602.65602520071843</v>
      </c>
    </row>
    <row r="104" spans="1:2" x14ac:dyDescent="0.2">
      <c r="A104" s="18" t="s">
        <v>422</v>
      </c>
      <c r="B104" s="19">
        <v>-742.80155812572048</v>
      </c>
    </row>
    <row r="105" spans="1:2" x14ac:dyDescent="0.2">
      <c r="A105" s="18" t="s">
        <v>460</v>
      </c>
      <c r="B105" s="19">
        <v>-742.80155812572048</v>
      </c>
    </row>
    <row r="106" spans="1:2" x14ac:dyDescent="0.2">
      <c r="A106" s="18" t="s">
        <v>423</v>
      </c>
      <c r="B106" s="19">
        <v>-742.80155812572048</v>
      </c>
    </row>
    <row r="107" spans="1:2" x14ac:dyDescent="0.2">
      <c r="A107" s="18" t="s">
        <v>456</v>
      </c>
      <c r="B107" s="19">
        <v>-742.80155812572048</v>
      </c>
    </row>
    <row r="108" spans="1:2" x14ac:dyDescent="0.2">
      <c r="A108" s="18" t="s">
        <v>129</v>
      </c>
      <c r="B108" s="19">
        <v>-760.7740019152883</v>
      </c>
    </row>
    <row r="109" spans="1:2" x14ac:dyDescent="0.2">
      <c r="A109" s="18" t="s">
        <v>477</v>
      </c>
      <c r="B109" s="19">
        <v>-800.9104007669456</v>
      </c>
    </row>
    <row r="110" spans="1:2" x14ac:dyDescent="0.2">
      <c r="A110" s="18" t="s">
        <v>410</v>
      </c>
      <c r="B110" s="19">
        <v>-859.42220217420254</v>
      </c>
    </row>
    <row r="111" spans="1:2" x14ac:dyDescent="0.2">
      <c r="A111" s="18" t="s">
        <v>70</v>
      </c>
      <c r="B111" s="19">
        <v>-861.32693720025839</v>
      </c>
    </row>
    <row r="112" spans="1:2" x14ac:dyDescent="0.2">
      <c r="A112" s="23" t="s">
        <v>437</v>
      </c>
      <c r="B112" s="21">
        <v>-886.29924309533988</v>
      </c>
    </row>
    <row r="113" spans="1:2" x14ac:dyDescent="0.2">
      <c r="A113" s="18" t="s">
        <v>136</v>
      </c>
      <c r="B113" s="19">
        <v>-987.36766169248824</v>
      </c>
    </row>
    <row r="114" spans="1:2" x14ac:dyDescent="0.2">
      <c r="A114" s="18" t="s">
        <v>413</v>
      </c>
      <c r="B114" s="19">
        <v>-987.36766169248824</v>
      </c>
    </row>
    <row r="115" spans="1:2" x14ac:dyDescent="0.2">
      <c r="A115" s="18" t="s">
        <v>445</v>
      </c>
      <c r="B115" s="19">
        <v>-987.36766169248824</v>
      </c>
    </row>
    <row r="116" spans="1:2" x14ac:dyDescent="0.2">
      <c r="A116" s="18" t="s">
        <v>427</v>
      </c>
      <c r="B116" s="19">
        <v>-1089.6074004133836</v>
      </c>
    </row>
    <row r="117" spans="1:2" x14ac:dyDescent="0.2">
      <c r="A117" s="18" t="s">
        <v>439</v>
      </c>
      <c r="B117" s="19">
        <v>-1127.9174343230843</v>
      </c>
    </row>
    <row r="118" spans="1:2" x14ac:dyDescent="0.2">
      <c r="A118" s="18" t="s">
        <v>463</v>
      </c>
      <c r="B118" s="19">
        <v>-1127.9174343230843</v>
      </c>
    </row>
    <row r="119" spans="1:2" x14ac:dyDescent="0.2">
      <c r="A119" s="18" t="s">
        <v>467</v>
      </c>
      <c r="B119" s="19">
        <v>-1127.9174343230843</v>
      </c>
    </row>
    <row r="120" spans="1:2" x14ac:dyDescent="0.2">
      <c r="A120" s="18" t="s">
        <v>429</v>
      </c>
      <c r="B120" s="19">
        <v>-1127.9174343230843</v>
      </c>
    </row>
    <row r="121" spans="1:2" x14ac:dyDescent="0.2">
      <c r="A121" s="18" t="s">
        <v>469</v>
      </c>
      <c r="B121" s="19">
        <v>-1127.9174343230843</v>
      </c>
    </row>
    <row r="122" spans="1:2" x14ac:dyDescent="0.2">
      <c r="A122" s="18" t="s">
        <v>195</v>
      </c>
      <c r="B122" s="19">
        <v>-1127.9174343230843</v>
      </c>
    </row>
    <row r="123" spans="1:2" x14ac:dyDescent="0.2">
      <c r="A123" s="18" t="s">
        <v>453</v>
      </c>
      <c r="B123" s="19">
        <v>-1127.9174343230843</v>
      </c>
    </row>
    <row r="124" spans="1:2" x14ac:dyDescent="0.2">
      <c r="A124" s="18" t="s">
        <v>299</v>
      </c>
      <c r="B124" s="19">
        <v>-1224.8018041485298</v>
      </c>
    </row>
    <row r="125" spans="1:2" x14ac:dyDescent="0.2">
      <c r="A125" s="18" t="s">
        <v>446</v>
      </c>
      <c r="B125" s="19">
        <v>-1257.193543136086</v>
      </c>
    </row>
    <row r="126" spans="1:2" x14ac:dyDescent="0.2">
      <c r="A126" s="18" t="s">
        <v>164</v>
      </c>
      <c r="B126" s="19">
        <v>-1257.193543136086</v>
      </c>
    </row>
    <row r="127" spans="1:2" x14ac:dyDescent="0.2">
      <c r="A127" s="18" t="s">
        <v>89</v>
      </c>
      <c r="B127" s="19">
        <v>-1336.1962083937644</v>
      </c>
    </row>
    <row r="128" spans="1:2" x14ac:dyDescent="0.2">
      <c r="A128" s="18" t="s">
        <v>98</v>
      </c>
      <c r="B128" s="19">
        <v>-1403.4069992823952</v>
      </c>
    </row>
    <row r="129" spans="1:2" x14ac:dyDescent="0.2">
      <c r="A129" s="18" t="s">
        <v>464</v>
      </c>
      <c r="B129" s="19">
        <v>-1410.1149500464719</v>
      </c>
    </row>
    <row r="130" spans="1:2" x14ac:dyDescent="0.2">
      <c r="A130" s="18" t="s">
        <v>440</v>
      </c>
      <c r="B130" s="19">
        <v>-1410.1149500464719</v>
      </c>
    </row>
    <row r="131" spans="1:2" x14ac:dyDescent="0.2">
      <c r="A131" s="18" t="s">
        <v>450</v>
      </c>
      <c r="B131" s="19">
        <v>-1410.1149500464719</v>
      </c>
    </row>
    <row r="132" spans="1:2" x14ac:dyDescent="0.2">
      <c r="A132" s="18" t="s">
        <v>458</v>
      </c>
      <c r="B132" s="19">
        <v>-1410.1149500464719</v>
      </c>
    </row>
    <row r="133" spans="1:2" x14ac:dyDescent="0.2">
      <c r="A133" s="18" t="s">
        <v>416</v>
      </c>
      <c r="B133" s="19">
        <v>-1410.1149500464719</v>
      </c>
    </row>
    <row r="134" spans="1:2" x14ac:dyDescent="0.2">
      <c r="A134" s="18" t="s">
        <v>419</v>
      </c>
      <c r="B134" s="19">
        <v>-1410.1149500464719</v>
      </c>
    </row>
    <row r="135" spans="1:2" x14ac:dyDescent="0.2">
      <c r="A135" s="23" t="s">
        <v>414</v>
      </c>
      <c r="B135" s="21">
        <v>-1410.1149500464719</v>
      </c>
    </row>
    <row r="136" spans="1:2" x14ac:dyDescent="0.2">
      <c r="A136" s="18" t="s">
        <v>131</v>
      </c>
      <c r="B136" s="19">
        <v>-1419.1898713235162</v>
      </c>
    </row>
    <row r="137" spans="1:2" x14ac:dyDescent="0.2">
      <c r="A137" s="18" t="s">
        <v>103</v>
      </c>
      <c r="B137" s="19">
        <v>-1549.5506242524948</v>
      </c>
    </row>
    <row r="138" spans="1:2" x14ac:dyDescent="0.2">
      <c r="A138" s="18" t="s">
        <v>431</v>
      </c>
      <c r="B138" s="19">
        <v>-1588.7074377895042</v>
      </c>
    </row>
    <row r="139" spans="1:2" x14ac:dyDescent="0.2">
      <c r="A139" s="18" t="s">
        <v>137</v>
      </c>
      <c r="B139" s="19">
        <v>-1588.7074377895042</v>
      </c>
    </row>
    <row r="140" spans="1:2" x14ac:dyDescent="0.2">
      <c r="A140" s="18" t="s">
        <v>436</v>
      </c>
      <c r="B140" s="19">
        <v>-1763.5520307390145</v>
      </c>
    </row>
    <row r="141" spans="1:2" x14ac:dyDescent="0.2">
      <c r="A141" s="18" t="s">
        <v>452</v>
      </c>
      <c r="B141" s="19">
        <v>-1763.5520307390145</v>
      </c>
    </row>
    <row r="142" spans="1:2" x14ac:dyDescent="0.2">
      <c r="A142" s="18" t="s">
        <v>418</v>
      </c>
      <c r="B142" s="19">
        <v>-1947.7303111319986</v>
      </c>
    </row>
    <row r="143" spans="1:2" x14ac:dyDescent="0.2">
      <c r="A143" s="18" t="s">
        <v>442</v>
      </c>
      <c r="B143" s="19">
        <v>-2113.9519702082839</v>
      </c>
    </row>
    <row r="144" spans="1:2" x14ac:dyDescent="0.2">
      <c r="A144" s="18" t="s">
        <v>443</v>
      </c>
      <c r="B144" s="19">
        <v>-2326.1573260013097</v>
      </c>
    </row>
    <row r="145" spans="1:2" x14ac:dyDescent="0.2">
      <c r="A145" s="18" t="s">
        <v>462</v>
      </c>
      <c r="B145" s="19">
        <v>-2326.1573260013097</v>
      </c>
    </row>
    <row r="146" spans="1:2" x14ac:dyDescent="0.2">
      <c r="A146" s="18" t="s">
        <v>482</v>
      </c>
      <c r="B146" s="19">
        <v>-2337.5752530851728</v>
      </c>
    </row>
    <row r="147" spans="1:2" x14ac:dyDescent="0.2">
      <c r="A147" s="18" t="s">
        <v>248</v>
      </c>
      <c r="B147" s="19">
        <v>-2434.5546685602271</v>
      </c>
    </row>
    <row r="148" spans="1:2" x14ac:dyDescent="0.2">
      <c r="A148" s="18" t="s">
        <v>425</v>
      </c>
      <c r="B148" s="19">
        <v>-2494.1158500063389</v>
      </c>
    </row>
    <row r="149" spans="1:2" x14ac:dyDescent="0.2">
      <c r="A149" s="18" t="s">
        <v>58</v>
      </c>
      <c r="B149" s="19">
        <v>-2581.2119654678286</v>
      </c>
    </row>
    <row r="150" spans="1:2" x14ac:dyDescent="0.2">
      <c r="A150" s="18" t="s">
        <v>81</v>
      </c>
      <c r="B150" s="19">
        <v>-2642.300188020406</v>
      </c>
    </row>
    <row r="151" spans="1:2" x14ac:dyDescent="0.2">
      <c r="A151" s="18" t="s">
        <v>428</v>
      </c>
      <c r="B151" s="19">
        <v>-2660.3375090826244</v>
      </c>
    </row>
    <row r="152" spans="1:2" x14ac:dyDescent="0.2">
      <c r="A152" s="18" t="s">
        <v>95</v>
      </c>
      <c r="B152" s="19">
        <v>-2699.1053607822937</v>
      </c>
    </row>
    <row r="153" spans="1:2" x14ac:dyDescent="0.2">
      <c r="A153" s="18" t="s">
        <v>430</v>
      </c>
      <c r="B153" s="19">
        <v>-2801.8203153488757</v>
      </c>
    </row>
    <row r="154" spans="1:2" x14ac:dyDescent="0.2">
      <c r="A154" s="18" t="s">
        <v>391</v>
      </c>
      <c r="B154" s="19">
        <v>-2828.1750583439302</v>
      </c>
    </row>
    <row r="155" spans="1:2" x14ac:dyDescent="0.2">
      <c r="A155" s="18" t="s">
        <v>199</v>
      </c>
      <c r="B155" s="19">
        <v>-2872.4430287274831</v>
      </c>
    </row>
    <row r="156" spans="1:2" x14ac:dyDescent="0.2">
      <c r="A156" s="18" t="s">
        <v>415</v>
      </c>
      <c r="B156" s="19">
        <v>-2929.8520702062419</v>
      </c>
    </row>
    <row r="157" spans="1:2" x14ac:dyDescent="0.2">
      <c r="A157" s="18" t="s">
        <v>236</v>
      </c>
      <c r="B157" s="19">
        <v>-2965.9833485485742</v>
      </c>
    </row>
    <row r="158" spans="1:2" x14ac:dyDescent="0.2">
      <c r="A158" s="23" t="s">
        <v>375</v>
      </c>
      <c r="B158" s="21">
        <v>-2993.562589316321</v>
      </c>
    </row>
    <row r="159" spans="1:2" x14ac:dyDescent="0.2">
      <c r="A159" s="18" t="s">
        <v>434</v>
      </c>
      <c r="B159" s="19">
        <v>-3071.8787359864223</v>
      </c>
    </row>
    <row r="160" spans="1:2" x14ac:dyDescent="0.2">
      <c r="A160" s="18" t="s">
        <v>226</v>
      </c>
      <c r="B160" s="19">
        <v>-3080.3768112108933</v>
      </c>
    </row>
    <row r="161" spans="1:2" x14ac:dyDescent="0.2">
      <c r="A161" s="18" t="s">
        <v>173</v>
      </c>
      <c r="B161" s="19">
        <v>-3165.0075011537642</v>
      </c>
    </row>
    <row r="162" spans="1:2" x14ac:dyDescent="0.2">
      <c r="A162" s="18" t="s">
        <v>247</v>
      </c>
      <c r="B162" s="19">
        <v>-3165.0075011537642</v>
      </c>
    </row>
    <row r="163" spans="1:2" x14ac:dyDescent="0.2">
      <c r="A163" s="18" t="s">
        <v>74</v>
      </c>
      <c r="B163" s="19">
        <v>-3165.0075011537642</v>
      </c>
    </row>
    <row r="164" spans="1:2" x14ac:dyDescent="0.2">
      <c r="A164" s="18" t="s">
        <v>243</v>
      </c>
      <c r="B164" s="19">
        <v>-3165.0075011537642</v>
      </c>
    </row>
    <row r="165" spans="1:2" x14ac:dyDescent="0.2">
      <c r="A165" s="18" t="s">
        <v>12</v>
      </c>
      <c r="B165" s="19">
        <v>-3165.0075011537642</v>
      </c>
    </row>
    <row r="166" spans="1:2" x14ac:dyDescent="0.2">
      <c r="A166" s="18" t="s">
        <v>140</v>
      </c>
      <c r="B166" s="19">
        <v>-3190.4067883854132</v>
      </c>
    </row>
    <row r="167" spans="1:2" x14ac:dyDescent="0.2">
      <c r="A167" s="18" t="s">
        <v>295</v>
      </c>
      <c r="B167" s="19">
        <v>-3203.6299985875426</v>
      </c>
    </row>
    <row r="168" spans="1:2" x14ac:dyDescent="0.2">
      <c r="A168" s="18" t="s">
        <v>454</v>
      </c>
      <c r="B168" s="19">
        <v>-3233.6840860550024</v>
      </c>
    </row>
    <row r="169" spans="1:2" x14ac:dyDescent="0.2">
      <c r="A169" s="18" t="s">
        <v>33</v>
      </c>
      <c r="B169" s="19">
        <v>-3276.3533297183944</v>
      </c>
    </row>
    <row r="170" spans="1:2" x14ac:dyDescent="0.2">
      <c r="A170" s="18" t="s">
        <v>9</v>
      </c>
      <c r="B170" s="19">
        <v>-3277.4454217794555</v>
      </c>
    </row>
    <row r="171" spans="1:2" x14ac:dyDescent="0.2">
      <c r="A171" s="18" t="s">
        <v>412</v>
      </c>
      <c r="B171" s="19">
        <v>-3368.3866421262651</v>
      </c>
    </row>
    <row r="172" spans="1:2" x14ac:dyDescent="0.2">
      <c r="A172" s="18" t="s">
        <v>296</v>
      </c>
      <c r="B172" s="19">
        <v>-3379.8126958711946</v>
      </c>
    </row>
    <row r="173" spans="1:2" x14ac:dyDescent="0.2">
      <c r="A173" s="18" t="s">
        <v>134</v>
      </c>
      <c r="B173" s="19">
        <v>-3482.6143686505488</v>
      </c>
    </row>
    <row r="174" spans="1:2" x14ac:dyDescent="0.2">
      <c r="A174" s="18" t="s">
        <v>105</v>
      </c>
      <c r="B174" s="19">
        <v>-3498.8852826286625</v>
      </c>
    </row>
    <row r="175" spans="1:2" x14ac:dyDescent="0.2">
      <c r="A175" s="18" t="s">
        <v>223</v>
      </c>
      <c r="B175" s="19">
        <v>-3498.8852826286625</v>
      </c>
    </row>
    <row r="176" spans="1:2" x14ac:dyDescent="0.2">
      <c r="A176" s="18" t="s">
        <v>176</v>
      </c>
      <c r="B176" s="19">
        <v>-3498.8852826286625</v>
      </c>
    </row>
    <row r="177" spans="1:2" x14ac:dyDescent="0.2">
      <c r="A177" s="18" t="s">
        <v>215</v>
      </c>
      <c r="B177" s="19">
        <v>-3498.8852826286625</v>
      </c>
    </row>
    <row r="178" spans="1:2" x14ac:dyDescent="0.2">
      <c r="A178" s="18" t="s">
        <v>99</v>
      </c>
      <c r="B178" s="19">
        <v>-3498.8852826286625</v>
      </c>
    </row>
    <row r="179" spans="1:2" x14ac:dyDescent="0.2">
      <c r="A179" s="18" t="s">
        <v>16</v>
      </c>
      <c r="B179" s="19">
        <v>-3498.8852826286625</v>
      </c>
    </row>
    <row r="180" spans="1:2" x14ac:dyDescent="0.2">
      <c r="A180" s="18" t="s">
        <v>449</v>
      </c>
      <c r="B180" s="19">
        <v>-3498.8852826286625</v>
      </c>
    </row>
    <row r="181" spans="1:2" x14ac:dyDescent="0.2">
      <c r="A181" s="18" t="s">
        <v>242</v>
      </c>
      <c r="B181" s="19">
        <v>-3498.8852826286625</v>
      </c>
    </row>
    <row r="182" spans="1:2" x14ac:dyDescent="0.2">
      <c r="A182" s="18" t="s">
        <v>141</v>
      </c>
      <c r="B182" s="19">
        <v>-3498.8852826286625</v>
      </c>
    </row>
    <row r="183" spans="1:2" x14ac:dyDescent="0.2">
      <c r="A183" s="18" t="s">
        <v>96</v>
      </c>
      <c r="B183" s="19">
        <v>-3498.8852826286625</v>
      </c>
    </row>
    <row r="184" spans="1:2" x14ac:dyDescent="0.2">
      <c r="A184" s="18" t="s">
        <v>187</v>
      </c>
      <c r="B184" s="19">
        <v>-3498.8852826286625</v>
      </c>
    </row>
    <row r="185" spans="1:2" x14ac:dyDescent="0.2">
      <c r="A185" s="18" t="s">
        <v>250</v>
      </c>
      <c r="B185" s="19">
        <v>-3498.8852826286625</v>
      </c>
    </row>
    <row r="186" spans="1:2" x14ac:dyDescent="0.2">
      <c r="A186" s="18" t="s">
        <v>126</v>
      </c>
      <c r="B186" s="19">
        <v>-3498.8852826286625</v>
      </c>
    </row>
    <row r="187" spans="1:2" x14ac:dyDescent="0.2">
      <c r="A187" s="18" t="s">
        <v>228</v>
      </c>
      <c r="B187" s="19">
        <v>-3498.8852826286625</v>
      </c>
    </row>
    <row r="188" spans="1:2" x14ac:dyDescent="0.2">
      <c r="A188" s="18" t="s">
        <v>229</v>
      </c>
      <c r="B188" s="19">
        <v>-3498.8852826286625</v>
      </c>
    </row>
    <row r="189" spans="1:2" x14ac:dyDescent="0.2">
      <c r="A189" s="18" t="s">
        <v>235</v>
      </c>
      <c r="B189" s="19">
        <v>-3498.8852826286625</v>
      </c>
    </row>
    <row r="190" spans="1:2" x14ac:dyDescent="0.2">
      <c r="A190" s="18" t="s">
        <v>88</v>
      </c>
      <c r="B190" s="19">
        <v>-3498.8852826286625</v>
      </c>
    </row>
    <row r="191" spans="1:2" x14ac:dyDescent="0.2">
      <c r="A191" s="18" t="s">
        <v>281</v>
      </c>
      <c r="B191" s="19">
        <v>-3498.8852826286625</v>
      </c>
    </row>
    <row r="192" spans="1:2" x14ac:dyDescent="0.2">
      <c r="A192" s="18" t="s">
        <v>246</v>
      </c>
      <c r="B192" s="19">
        <v>-3498.8852826286625</v>
      </c>
    </row>
    <row r="193" spans="1:2" x14ac:dyDescent="0.2">
      <c r="A193" s="18" t="s">
        <v>52</v>
      </c>
      <c r="B193" s="19">
        <v>-3498.8852826286625</v>
      </c>
    </row>
    <row r="194" spans="1:2" x14ac:dyDescent="0.2">
      <c r="A194" s="18" t="s">
        <v>390</v>
      </c>
      <c r="B194" s="19">
        <v>-3498.8852826286625</v>
      </c>
    </row>
    <row r="195" spans="1:2" x14ac:dyDescent="0.2">
      <c r="A195" s="18" t="s">
        <v>67</v>
      </c>
      <c r="B195" s="19">
        <v>-3498.8852826286625</v>
      </c>
    </row>
    <row r="196" spans="1:2" x14ac:dyDescent="0.2">
      <c r="A196" s="18" t="s">
        <v>300</v>
      </c>
      <c r="B196" s="19">
        <v>-3498.8852826286625</v>
      </c>
    </row>
    <row r="197" spans="1:2" x14ac:dyDescent="0.2">
      <c r="A197" s="18" t="s">
        <v>104</v>
      </c>
      <c r="B197" s="19">
        <v>-3498.8852826286625</v>
      </c>
    </row>
    <row r="198" spans="1:2" x14ac:dyDescent="0.2">
      <c r="A198" s="18" t="s">
        <v>133</v>
      </c>
      <c r="B198" s="19">
        <v>-3498.8852826286625</v>
      </c>
    </row>
    <row r="199" spans="1:2" x14ac:dyDescent="0.2">
      <c r="A199" s="18" t="s">
        <v>108</v>
      </c>
      <c r="B199" s="19">
        <v>-3498.8852826286625</v>
      </c>
    </row>
    <row r="200" spans="1:2" x14ac:dyDescent="0.2">
      <c r="A200" s="18" t="s">
        <v>109</v>
      </c>
      <c r="B200" s="19">
        <v>-3498.8852826286625</v>
      </c>
    </row>
    <row r="201" spans="1:2" x14ac:dyDescent="0.2">
      <c r="A201" s="18" t="s">
        <v>79</v>
      </c>
      <c r="B201" s="19">
        <v>-3498.8852826286625</v>
      </c>
    </row>
    <row r="202" spans="1:2" x14ac:dyDescent="0.2">
      <c r="A202" s="18" t="s">
        <v>4</v>
      </c>
      <c r="B202" s="19">
        <v>-3498.8852826286625</v>
      </c>
    </row>
    <row r="203" spans="1:2" x14ac:dyDescent="0.2">
      <c r="A203" s="18" t="s">
        <v>15</v>
      </c>
      <c r="B203" s="19">
        <v>-3498.8852826286625</v>
      </c>
    </row>
    <row r="204" spans="1:2" x14ac:dyDescent="0.2">
      <c r="A204" s="18" t="s">
        <v>90</v>
      </c>
      <c r="B204" s="19">
        <v>-3498.8852826286625</v>
      </c>
    </row>
    <row r="205" spans="1:2" x14ac:dyDescent="0.2">
      <c r="A205" s="18" t="s">
        <v>203</v>
      </c>
      <c r="B205" s="19">
        <v>-3498.8852826286625</v>
      </c>
    </row>
    <row r="206" spans="1:2" x14ac:dyDescent="0.2">
      <c r="A206" s="18" t="s">
        <v>206</v>
      </c>
      <c r="B206" s="19">
        <v>-3498.8852826286625</v>
      </c>
    </row>
    <row r="207" spans="1:2" x14ac:dyDescent="0.2">
      <c r="A207" s="18" t="s">
        <v>239</v>
      </c>
      <c r="B207" s="19">
        <v>-3498.8852826286625</v>
      </c>
    </row>
    <row r="208" spans="1:2" x14ac:dyDescent="0.2">
      <c r="A208" s="18" t="s">
        <v>238</v>
      </c>
      <c r="B208" s="19">
        <v>-3498.8852826286625</v>
      </c>
    </row>
    <row r="209" spans="1:2" x14ac:dyDescent="0.2">
      <c r="A209" s="18" t="s">
        <v>297</v>
      </c>
      <c r="B209" s="19">
        <v>-3498.8852826286625</v>
      </c>
    </row>
    <row r="210" spans="1:2" x14ac:dyDescent="0.2">
      <c r="A210" s="18" t="s">
        <v>21</v>
      </c>
      <c r="B210" s="19">
        <v>-3506.62</v>
      </c>
    </row>
    <row r="211" spans="1:2" x14ac:dyDescent="0.2">
      <c r="A211" s="18" t="s">
        <v>253</v>
      </c>
      <c r="B211" s="19">
        <v>-3511.4259012955458</v>
      </c>
    </row>
    <row r="212" spans="1:2" x14ac:dyDescent="0.2">
      <c r="A212" s="18" t="s">
        <v>448</v>
      </c>
      <c r="B212" s="19">
        <v>-3511.4259012955458</v>
      </c>
    </row>
    <row r="213" spans="1:2" x14ac:dyDescent="0.2">
      <c r="A213" s="18" t="s">
        <v>282</v>
      </c>
      <c r="B213" s="19">
        <v>-3511.5639584723144</v>
      </c>
    </row>
    <row r="214" spans="1:2" x14ac:dyDescent="0.2">
      <c r="A214" s="18" t="s">
        <v>433</v>
      </c>
      <c r="B214" s="19">
        <v>-3520.4175484694892</v>
      </c>
    </row>
    <row r="215" spans="1:2" x14ac:dyDescent="0.2">
      <c r="A215" s="18" t="s">
        <v>171</v>
      </c>
      <c r="B215" s="19">
        <v>-3653.5906242524948</v>
      </c>
    </row>
    <row r="216" spans="1:2" x14ac:dyDescent="0.2">
      <c r="A216" s="18" t="s">
        <v>172</v>
      </c>
      <c r="B216" s="19">
        <v>-3653.5906242524948</v>
      </c>
    </row>
    <row r="217" spans="1:2" x14ac:dyDescent="0.2">
      <c r="A217" s="18" t="s">
        <v>285</v>
      </c>
      <c r="B217" s="19">
        <v>-3653.5906242524948</v>
      </c>
    </row>
    <row r="218" spans="1:2" x14ac:dyDescent="0.2">
      <c r="A218" s="18" t="s">
        <v>146</v>
      </c>
      <c r="B218" s="19">
        <v>-3653.5906242524948</v>
      </c>
    </row>
    <row r="219" spans="1:2" x14ac:dyDescent="0.2">
      <c r="A219" s="18" t="s">
        <v>166</v>
      </c>
      <c r="B219" s="19">
        <v>-3653.5906242524948</v>
      </c>
    </row>
    <row r="220" spans="1:2" x14ac:dyDescent="0.2">
      <c r="A220" s="18" t="s">
        <v>174</v>
      </c>
      <c r="B220" s="19">
        <v>-3653.5906242524948</v>
      </c>
    </row>
    <row r="221" spans="1:2" x14ac:dyDescent="0.2">
      <c r="A221" s="18" t="s">
        <v>147</v>
      </c>
      <c r="B221" s="19">
        <v>-3653.5906242524948</v>
      </c>
    </row>
    <row r="222" spans="1:2" x14ac:dyDescent="0.2">
      <c r="A222" s="18" t="s">
        <v>175</v>
      </c>
      <c r="B222" s="19">
        <v>-3653.5906242524948</v>
      </c>
    </row>
    <row r="223" spans="1:2" x14ac:dyDescent="0.2">
      <c r="A223" s="18" t="s">
        <v>286</v>
      </c>
      <c r="B223" s="19">
        <v>-3653.5906242524948</v>
      </c>
    </row>
    <row r="224" spans="1:2" x14ac:dyDescent="0.2">
      <c r="A224" s="18" t="s">
        <v>177</v>
      </c>
      <c r="B224" s="19">
        <v>-3653.5906242524948</v>
      </c>
    </row>
    <row r="225" spans="1:2" x14ac:dyDescent="0.2">
      <c r="A225" s="18" t="s">
        <v>178</v>
      </c>
      <c r="B225" s="19">
        <v>-3653.5906242524948</v>
      </c>
    </row>
    <row r="226" spans="1:2" x14ac:dyDescent="0.2">
      <c r="A226" s="18" t="s">
        <v>51</v>
      </c>
      <c r="B226" s="19">
        <v>-3653.5906242524948</v>
      </c>
    </row>
    <row r="227" spans="1:2" x14ac:dyDescent="0.2">
      <c r="A227" s="18" t="s">
        <v>254</v>
      </c>
      <c r="B227" s="19">
        <v>-3653.5906242524948</v>
      </c>
    </row>
    <row r="228" spans="1:2" x14ac:dyDescent="0.2">
      <c r="A228" s="18" t="s">
        <v>121</v>
      </c>
      <c r="B228" s="19">
        <v>-3653.5906242524948</v>
      </c>
    </row>
    <row r="229" spans="1:2" x14ac:dyDescent="0.2">
      <c r="A229" s="18" t="s">
        <v>179</v>
      </c>
      <c r="B229" s="19">
        <v>-3653.5906242524948</v>
      </c>
    </row>
    <row r="230" spans="1:2" x14ac:dyDescent="0.2">
      <c r="A230" s="18" t="s">
        <v>111</v>
      </c>
      <c r="B230" s="19">
        <v>-3653.5906242524948</v>
      </c>
    </row>
    <row r="231" spans="1:2" x14ac:dyDescent="0.2">
      <c r="A231" s="18" t="s">
        <v>148</v>
      </c>
      <c r="B231" s="19">
        <v>-3653.5906242524948</v>
      </c>
    </row>
    <row r="232" spans="1:2" x14ac:dyDescent="0.2">
      <c r="A232" s="18" t="s">
        <v>287</v>
      </c>
      <c r="B232" s="19">
        <v>-3653.5906242524948</v>
      </c>
    </row>
    <row r="233" spans="1:2" x14ac:dyDescent="0.2">
      <c r="A233" s="18" t="s">
        <v>234</v>
      </c>
      <c r="B233" s="19">
        <v>-3653.5906242524948</v>
      </c>
    </row>
    <row r="234" spans="1:2" x14ac:dyDescent="0.2">
      <c r="A234" s="18" t="s">
        <v>149</v>
      </c>
      <c r="B234" s="19">
        <v>-3653.5906242524948</v>
      </c>
    </row>
    <row r="235" spans="1:2" x14ac:dyDescent="0.2">
      <c r="A235" s="18" t="s">
        <v>180</v>
      </c>
      <c r="B235" s="19">
        <v>-3653.5906242524948</v>
      </c>
    </row>
    <row r="236" spans="1:2" x14ac:dyDescent="0.2">
      <c r="A236" s="18" t="s">
        <v>181</v>
      </c>
      <c r="B236" s="19">
        <v>-3653.5906242524948</v>
      </c>
    </row>
    <row r="237" spans="1:2" x14ac:dyDescent="0.2">
      <c r="A237" s="18" t="s">
        <v>150</v>
      </c>
      <c r="B237" s="19">
        <v>-3653.5906242524948</v>
      </c>
    </row>
    <row r="238" spans="1:2" x14ac:dyDescent="0.2">
      <c r="A238" s="18" t="s">
        <v>233</v>
      </c>
      <c r="B238" s="19">
        <v>-3653.5906242524948</v>
      </c>
    </row>
    <row r="239" spans="1:2" x14ac:dyDescent="0.2">
      <c r="A239" s="18" t="s">
        <v>182</v>
      </c>
      <c r="B239" s="19">
        <v>-3653.5906242524948</v>
      </c>
    </row>
    <row r="240" spans="1:2" x14ac:dyDescent="0.2">
      <c r="A240" s="18" t="s">
        <v>66</v>
      </c>
      <c r="B240" s="19">
        <v>-3653.5906242524948</v>
      </c>
    </row>
    <row r="241" spans="1:2" x14ac:dyDescent="0.2">
      <c r="A241" s="18" t="s">
        <v>183</v>
      </c>
      <c r="B241" s="19">
        <v>-3653.5906242524948</v>
      </c>
    </row>
    <row r="242" spans="1:2" x14ac:dyDescent="0.2">
      <c r="A242" s="18" t="s">
        <v>184</v>
      </c>
      <c r="B242" s="19">
        <v>-3653.5906242524948</v>
      </c>
    </row>
    <row r="243" spans="1:2" x14ac:dyDescent="0.2">
      <c r="A243" s="18" t="s">
        <v>151</v>
      </c>
      <c r="B243" s="19">
        <v>-3653.5906242524948</v>
      </c>
    </row>
    <row r="244" spans="1:2" x14ac:dyDescent="0.2">
      <c r="A244" s="18" t="s">
        <v>152</v>
      </c>
      <c r="B244" s="19">
        <v>-3653.5906242524948</v>
      </c>
    </row>
    <row r="245" spans="1:2" x14ac:dyDescent="0.2">
      <c r="A245" s="18" t="s">
        <v>280</v>
      </c>
      <c r="B245" s="19">
        <v>-3653.5906242524948</v>
      </c>
    </row>
    <row r="246" spans="1:2" x14ac:dyDescent="0.2">
      <c r="A246" s="18" t="s">
        <v>64</v>
      </c>
      <c r="B246" s="19">
        <v>-3653.5906242524948</v>
      </c>
    </row>
    <row r="247" spans="1:2" x14ac:dyDescent="0.2">
      <c r="A247" s="18" t="s">
        <v>288</v>
      </c>
      <c r="B247" s="19">
        <v>-3653.5906242524948</v>
      </c>
    </row>
    <row r="248" spans="1:2" x14ac:dyDescent="0.2">
      <c r="A248" s="18" t="s">
        <v>153</v>
      </c>
      <c r="B248" s="19">
        <v>-3653.5906242524948</v>
      </c>
    </row>
    <row r="249" spans="1:2" x14ac:dyDescent="0.2">
      <c r="A249" s="18" t="s">
        <v>154</v>
      </c>
      <c r="B249" s="19">
        <v>-3653.5906242524948</v>
      </c>
    </row>
    <row r="250" spans="1:2" x14ac:dyDescent="0.2">
      <c r="A250" s="18" t="s">
        <v>186</v>
      </c>
      <c r="B250" s="19">
        <v>-3653.5906242524948</v>
      </c>
    </row>
    <row r="251" spans="1:2" x14ac:dyDescent="0.2">
      <c r="A251" s="18" t="s">
        <v>143</v>
      </c>
      <c r="B251" s="19">
        <v>-3653.5906242524948</v>
      </c>
    </row>
    <row r="252" spans="1:2" x14ac:dyDescent="0.2">
      <c r="A252" s="18" t="s">
        <v>188</v>
      </c>
      <c r="B252" s="19">
        <v>-3653.5906242524948</v>
      </c>
    </row>
    <row r="253" spans="1:2" x14ac:dyDescent="0.2">
      <c r="A253" s="18" t="s">
        <v>156</v>
      </c>
      <c r="B253" s="19">
        <v>-3653.5906242524948</v>
      </c>
    </row>
    <row r="254" spans="1:2" x14ac:dyDescent="0.2">
      <c r="A254" s="18" t="s">
        <v>240</v>
      </c>
      <c r="B254" s="19">
        <v>-3653.5906242524948</v>
      </c>
    </row>
    <row r="255" spans="1:2" x14ac:dyDescent="0.2">
      <c r="A255" s="18" t="s">
        <v>124</v>
      </c>
      <c r="B255" s="19">
        <v>-3653.5906242524948</v>
      </c>
    </row>
    <row r="256" spans="1:2" x14ac:dyDescent="0.2">
      <c r="A256" s="18" t="s">
        <v>189</v>
      </c>
      <c r="B256" s="19">
        <v>-3653.5906242524948</v>
      </c>
    </row>
    <row r="257" spans="1:2" x14ac:dyDescent="0.2">
      <c r="A257" s="18" t="s">
        <v>107</v>
      </c>
      <c r="B257" s="19">
        <v>-3653.5906242524948</v>
      </c>
    </row>
    <row r="258" spans="1:2" x14ac:dyDescent="0.2">
      <c r="A258" s="18" t="s">
        <v>75</v>
      </c>
      <c r="B258" s="19">
        <v>-3653.5906242524948</v>
      </c>
    </row>
    <row r="259" spans="1:2" x14ac:dyDescent="0.2">
      <c r="A259" s="18" t="s">
        <v>241</v>
      </c>
      <c r="B259" s="19">
        <v>-3653.5906242524948</v>
      </c>
    </row>
    <row r="260" spans="1:2" x14ac:dyDescent="0.2">
      <c r="A260" s="18" t="s">
        <v>55</v>
      </c>
      <c r="B260" s="19">
        <v>-3653.5906242524948</v>
      </c>
    </row>
    <row r="261" spans="1:2" x14ac:dyDescent="0.2">
      <c r="A261" s="18" t="s">
        <v>249</v>
      </c>
      <c r="B261" s="19">
        <v>-3653.5906242524948</v>
      </c>
    </row>
    <row r="262" spans="1:2" x14ac:dyDescent="0.2">
      <c r="A262" s="18" t="s">
        <v>290</v>
      </c>
      <c r="B262" s="19">
        <v>-3653.5906242524948</v>
      </c>
    </row>
    <row r="263" spans="1:2" x14ac:dyDescent="0.2">
      <c r="A263" s="18" t="s">
        <v>457</v>
      </c>
      <c r="B263" s="19">
        <v>-3653.5906242524948</v>
      </c>
    </row>
    <row r="264" spans="1:2" x14ac:dyDescent="0.2">
      <c r="A264" s="18" t="s">
        <v>157</v>
      </c>
      <c r="B264" s="19">
        <v>-3653.5906242524948</v>
      </c>
    </row>
    <row r="265" spans="1:2" x14ac:dyDescent="0.2">
      <c r="A265" s="18" t="s">
        <v>158</v>
      </c>
      <c r="B265" s="19">
        <v>-3653.5906242524948</v>
      </c>
    </row>
    <row r="266" spans="1:2" x14ac:dyDescent="0.2">
      <c r="A266" s="18" t="s">
        <v>291</v>
      </c>
      <c r="B266" s="19">
        <v>-3653.5906242524948</v>
      </c>
    </row>
    <row r="267" spans="1:2" x14ac:dyDescent="0.2">
      <c r="A267" s="18" t="s">
        <v>14</v>
      </c>
      <c r="B267" s="19">
        <v>-3653.5906242524948</v>
      </c>
    </row>
    <row r="268" spans="1:2" x14ac:dyDescent="0.2">
      <c r="A268" s="18" t="s">
        <v>127</v>
      </c>
      <c r="B268" s="19">
        <v>-3653.5906242524948</v>
      </c>
    </row>
    <row r="269" spans="1:2" x14ac:dyDescent="0.2">
      <c r="A269" s="18" t="s">
        <v>93</v>
      </c>
      <c r="B269" s="19">
        <v>-3653.5906242524948</v>
      </c>
    </row>
    <row r="270" spans="1:2" x14ac:dyDescent="0.2">
      <c r="A270" s="18" t="s">
        <v>190</v>
      </c>
      <c r="B270" s="19">
        <v>-3653.5906242524948</v>
      </c>
    </row>
    <row r="271" spans="1:2" x14ac:dyDescent="0.2">
      <c r="A271" s="18" t="s">
        <v>159</v>
      </c>
      <c r="B271" s="19">
        <v>-3653.5906242524948</v>
      </c>
    </row>
    <row r="272" spans="1:2" x14ac:dyDescent="0.2">
      <c r="A272" s="18" t="s">
        <v>160</v>
      </c>
      <c r="B272" s="19">
        <v>-3653.5906242524948</v>
      </c>
    </row>
    <row r="273" spans="1:2" x14ac:dyDescent="0.2">
      <c r="A273" s="18" t="s">
        <v>191</v>
      </c>
      <c r="B273" s="19">
        <v>-3653.5906242524948</v>
      </c>
    </row>
    <row r="274" spans="1:2" x14ac:dyDescent="0.2">
      <c r="A274" s="18" t="s">
        <v>292</v>
      </c>
      <c r="B274" s="19">
        <v>-3653.5906242524948</v>
      </c>
    </row>
    <row r="275" spans="1:2" x14ac:dyDescent="0.2">
      <c r="A275" s="18" t="s">
        <v>255</v>
      </c>
      <c r="B275" s="19">
        <v>-3653.5906242524948</v>
      </c>
    </row>
    <row r="276" spans="1:2" x14ac:dyDescent="0.2">
      <c r="A276" s="18" t="s">
        <v>192</v>
      </c>
      <c r="B276" s="19">
        <v>-3653.5906242524948</v>
      </c>
    </row>
    <row r="277" spans="1:2" x14ac:dyDescent="0.2">
      <c r="A277" s="18" t="s">
        <v>78</v>
      </c>
      <c r="B277" s="19">
        <v>-3653.5906242524948</v>
      </c>
    </row>
    <row r="278" spans="1:2" x14ac:dyDescent="0.2">
      <c r="A278" s="18" t="s">
        <v>293</v>
      </c>
      <c r="B278" s="19">
        <v>-3653.5906242524948</v>
      </c>
    </row>
    <row r="279" spans="1:2" x14ac:dyDescent="0.2">
      <c r="A279" s="18" t="s">
        <v>294</v>
      </c>
      <c r="B279" s="19">
        <v>-3653.5906242524948</v>
      </c>
    </row>
    <row r="280" spans="1:2" x14ac:dyDescent="0.2">
      <c r="A280" s="18" t="s">
        <v>19</v>
      </c>
      <c r="B280" s="19">
        <v>-3653.5906242524948</v>
      </c>
    </row>
    <row r="281" spans="1:2" x14ac:dyDescent="0.2">
      <c r="A281" s="18" t="s">
        <v>432</v>
      </c>
      <c r="B281" s="19">
        <v>-3653.5906242524948</v>
      </c>
    </row>
    <row r="282" spans="1:2" x14ac:dyDescent="0.2">
      <c r="A282" s="18" t="s">
        <v>252</v>
      </c>
      <c r="B282" s="19">
        <v>-3653.5906242524948</v>
      </c>
    </row>
    <row r="283" spans="1:2" x14ac:dyDescent="0.2">
      <c r="A283" s="18" t="s">
        <v>193</v>
      </c>
      <c r="B283" s="19">
        <v>-3653.5906242524948</v>
      </c>
    </row>
    <row r="284" spans="1:2" x14ac:dyDescent="0.2">
      <c r="A284" s="18" t="s">
        <v>194</v>
      </c>
      <c r="B284" s="19">
        <v>-3653.5906242524948</v>
      </c>
    </row>
    <row r="285" spans="1:2" x14ac:dyDescent="0.2">
      <c r="A285" s="18" t="s">
        <v>13</v>
      </c>
      <c r="B285" s="19">
        <v>-3653.5906242524948</v>
      </c>
    </row>
    <row r="286" spans="1:2" x14ac:dyDescent="0.2">
      <c r="A286" s="18" t="s">
        <v>237</v>
      </c>
      <c r="B286" s="19">
        <v>-3653.5906242524948</v>
      </c>
    </row>
    <row r="287" spans="1:2" x14ac:dyDescent="0.2">
      <c r="A287" s="18" t="s">
        <v>161</v>
      </c>
      <c r="B287" s="19">
        <v>-3653.5906242524948</v>
      </c>
    </row>
    <row r="288" spans="1:2" x14ac:dyDescent="0.2">
      <c r="A288" s="18" t="s">
        <v>5</v>
      </c>
      <c r="B288" s="19">
        <v>-3653.5906242524948</v>
      </c>
    </row>
    <row r="289" spans="1:2" x14ac:dyDescent="0.2">
      <c r="A289" s="18" t="s">
        <v>283</v>
      </c>
      <c r="B289" s="19">
        <v>-3653.5906242524948</v>
      </c>
    </row>
    <row r="290" spans="1:2" x14ac:dyDescent="0.2">
      <c r="A290" s="18" t="s">
        <v>73</v>
      </c>
      <c r="B290" s="19">
        <v>-3653.5906242524948</v>
      </c>
    </row>
    <row r="291" spans="1:2" x14ac:dyDescent="0.2">
      <c r="A291" s="18" t="s">
        <v>7</v>
      </c>
      <c r="B291" s="19">
        <v>-3653.5906242524948</v>
      </c>
    </row>
    <row r="292" spans="1:2" x14ac:dyDescent="0.2">
      <c r="A292" s="18" t="s">
        <v>8</v>
      </c>
      <c r="B292" s="19">
        <v>-3653.5906242524948</v>
      </c>
    </row>
    <row r="293" spans="1:2" x14ac:dyDescent="0.2">
      <c r="A293" s="18" t="s">
        <v>197</v>
      </c>
      <c r="B293" s="19">
        <v>-3653.5906242524948</v>
      </c>
    </row>
    <row r="294" spans="1:2" x14ac:dyDescent="0.2">
      <c r="A294" s="18" t="s">
        <v>198</v>
      </c>
      <c r="B294" s="19">
        <v>-3653.5906242524948</v>
      </c>
    </row>
    <row r="295" spans="1:2" x14ac:dyDescent="0.2">
      <c r="A295" s="18" t="s">
        <v>18</v>
      </c>
      <c r="B295" s="19">
        <v>-3653.5906242524948</v>
      </c>
    </row>
    <row r="296" spans="1:2" x14ac:dyDescent="0.2">
      <c r="A296" s="18" t="s">
        <v>162</v>
      </c>
      <c r="B296" s="19">
        <v>-3653.5906242524948</v>
      </c>
    </row>
    <row r="297" spans="1:2" x14ac:dyDescent="0.2">
      <c r="A297" s="18" t="s">
        <v>205</v>
      </c>
      <c r="B297" s="19">
        <v>-3653.5906242524948</v>
      </c>
    </row>
    <row r="298" spans="1:2" x14ac:dyDescent="0.2">
      <c r="A298" s="18" t="s">
        <v>128</v>
      </c>
      <c r="B298" s="19">
        <v>-3653.5906242524948</v>
      </c>
    </row>
    <row r="299" spans="1:2" x14ac:dyDescent="0.2">
      <c r="A299" s="18" t="s">
        <v>60</v>
      </c>
      <c r="B299" s="19">
        <v>-3653.5906242524948</v>
      </c>
    </row>
    <row r="300" spans="1:2" x14ac:dyDescent="0.2">
      <c r="A300" s="18" t="s">
        <v>200</v>
      </c>
      <c r="B300" s="19">
        <v>-3653.5906242524948</v>
      </c>
    </row>
    <row r="301" spans="1:2" x14ac:dyDescent="0.2">
      <c r="A301" s="18" t="s">
        <v>65</v>
      </c>
      <c r="B301" s="19">
        <v>-3653.5906242524948</v>
      </c>
    </row>
    <row r="302" spans="1:2" x14ac:dyDescent="0.2">
      <c r="A302" s="18" t="s">
        <v>201</v>
      </c>
      <c r="B302" s="19">
        <v>-3653.5906242524948</v>
      </c>
    </row>
    <row r="303" spans="1:2" x14ac:dyDescent="0.2">
      <c r="A303" s="18" t="s">
        <v>142</v>
      </c>
      <c r="B303" s="19">
        <v>-3653.5906242524948</v>
      </c>
    </row>
    <row r="304" spans="1:2" x14ac:dyDescent="0.2">
      <c r="A304" s="18" t="s">
        <v>110</v>
      </c>
      <c r="B304" s="19">
        <v>-3653.5906242524948</v>
      </c>
    </row>
    <row r="305" spans="1:2" x14ac:dyDescent="0.2">
      <c r="A305" s="18" t="s">
        <v>165</v>
      </c>
      <c r="B305" s="19">
        <v>-3653.5906242524948</v>
      </c>
    </row>
    <row r="306" spans="1:2" x14ac:dyDescent="0.2">
      <c r="A306" s="18" t="s">
        <v>20</v>
      </c>
      <c r="B306" s="19">
        <v>-3653.5906242524948</v>
      </c>
    </row>
    <row r="307" spans="1:2" x14ac:dyDescent="0.2">
      <c r="A307" s="18" t="s">
        <v>202</v>
      </c>
      <c r="B307" s="19">
        <v>-3653.5906242524948</v>
      </c>
    </row>
    <row r="308" spans="1:2" x14ac:dyDescent="0.2">
      <c r="A308" s="18" t="s">
        <v>284</v>
      </c>
      <c r="B308" s="19">
        <v>-3653.5906242524948</v>
      </c>
    </row>
    <row r="309" spans="1:2" x14ac:dyDescent="0.2">
      <c r="A309" s="18" t="s">
        <v>232</v>
      </c>
      <c r="B309" s="19">
        <v>-3653.5906242524948</v>
      </c>
    </row>
    <row r="310" spans="1:2" x14ac:dyDescent="0.2">
      <c r="A310" s="18" t="s">
        <v>244</v>
      </c>
      <c r="B310" s="19">
        <v>-3653.5906242524948</v>
      </c>
    </row>
    <row r="311" spans="1:2" x14ac:dyDescent="0.2">
      <c r="A311" s="18" t="s">
        <v>204</v>
      </c>
      <c r="B311" s="19">
        <v>-3653.5906242524948</v>
      </c>
    </row>
    <row r="312" spans="1:2" x14ac:dyDescent="0.2">
      <c r="A312" s="18" t="s">
        <v>68</v>
      </c>
      <c r="B312" s="19">
        <v>-3653.5906242524948</v>
      </c>
    </row>
    <row r="313" spans="1:2" x14ac:dyDescent="0.2">
      <c r="A313" s="38" t="s">
        <v>496</v>
      </c>
    </row>
  </sheetData>
  <sortState xmlns:xlrd2="http://schemas.microsoft.com/office/spreadsheetml/2017/richdata2" ref="A9:B312">
    <sortCondition descending="1" ref="B9:B312"/>
  </sortState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698E-5D2A-4DE3-936C-35BC9101901F}">
  <dimension ref="A2:F328"/>
  <sheetViews>
    <sheetView workbookViewId="0">
      <selection activeCell="A5" sqref="A5"/>
    </sheetView>
  </sheetViews>
  <sheetFormatPr defaultRowHeight="12.75" x14ac:dyDescent="0.2"/>
  <cols>
    <col min="1" max="1" width="40.5703125" style="13" customWidth="1"/>
    <col min="2" max="4" width="30.7109375" style="13" customWidth="1"/>
    <col min="5" max="16384" width="9.140625" style="13"/>
  </cols>
  <sheetData>
    <row r="2" spans="1:6" ht="15" customHeight="1" x14ac:dyDescent="0.2">
      <c r="B2" s="15" t="str">
        <f>Índice!A8</f>
        <v>MÊS DE CRÉDITO: Fevereiro de 2023</v>
      </c>
      <c r="C2" s="15"/>
      <c r="D2" s="15"/>
      <c r="F2" s="14"/>
    </row>
    <row r="3" spans="1:6" ht="15" customHeight="1" x14ac:dyDescent="0.2">
      <c r="B3" s="15" t="str">
        <f>Índice!A9</f>
        <v>MÊS DE COMPETÊNCIA: Dezembro de 2022</v>
      </c>
      <c r="C3" s="15"/>
      <c r="D3" s="15"/>
      <c r="F3" s="14"/>
    </row>
    <row r="5" spans="1:6" x14ac:dyDescent="0.2">
      <c r="A5" s="15" t="s">
        <v>538</v>
      </c>
    </row>
    <row r="6" spans="1:6" x14ac:dyDescent="0.2">
      <c r="A6" s="13" t="s">
        <v>539</v>
      </c>
    </row>
    <row r="8" spans="1:6" x14ac:dyDescent="0.2">
      <c r="A8" s="16" t="s">
        <v>3</v>
      </c>
      <c r="B8" s="17" t="s">
        <v>505</v>
      </c>
      <c r="C8" s="17" t="s">
        <v>506</v>
      </c>
      <c r="D8" s="17" t="s">
        <v>507</v>
      </c>
    </row>
    <row r="9" spans="1:6" x14ac:dyDescent="0.2">
      <c r="A9" s="18" t="s">
        <v>150</v>
      </c>
      <c r="B9" s="19">
        <v>66447.242300899044</v>
      </c>
      <c r="C9" s="19">
        <v>278624.24941523111</v>
      </c>
      <c r="D9" s="19">
        <f t="shared" ref="D9:D72" si="0">SUM(B9:C9)</f>
        <v>345071.49171613017</v>
      </c>
    </row>
    <row r="10" spans="1:6" x14ac:dyDescent="0.2">
      <c r="A10" s="18" t="s">
        <v>103</v>
      </c>
      <c r="B10" s="19">
        <v>73172.989622001129</v>
      </c>
      <c r="C10" s="19">
        <v>159981.38524005719</v>
      </c>
      <c r="D10" s="19">
        <f t="shared" si="0"/>
        <v>233154.37486205832</v>
      </c>
    </row>
    <row r="11" spans="1:6" x14ac:dyDescent="0.2">
      <c r="A11" s="18" t="s">
        <v>12</v>
      </c>
      <c r="B11" s="19">
        <v>60979.393701771325</v>
      </c>
      <c r="C11" s="19">
        <v>89839.619431888306</v>
      </c>
      <c r="D11" s="19">
        <f t="shared" si="0"/>
        <v>150819.01313365964</v>
      </c>
    </row>
    <row r="12" spans="1:6" x14ac:dyDescent="0.2">
      <c r="A12" s="18" t="s">
        <v>149</v>
      </c>
      <c r="B12" s="19">
        <v>72593.619617834382</v>
      </c>
      <c r="C12" s="19">
        <v>69237.980370115547</v>
      </c>
      <c r="D12" s="19">
        <f t="shared" si="0"/>
        <v>141831.59998794994</v>
      </c>
    </row>
    <row r="13" spans="1:6" x14ac:dyDescent="0.2">
      <c r="A13" s="18" t="s">
        <v>84</v>
      </c>
      <c r="B13" s="19">
        <v>61747.930134012633</v>
      </c>
      <c r="C13" s="19">
        <v>70962.762222902616</v>
      </c>
      <c r="D13" s="19">
        <f t="shared" si="0"/>
        <v>132710.69235691524</v>
      </c>
    </row>
    <row r="14" spans="1:6" x14ac:dyDescent="0.2">
      <c r="A14" s="18" t="s">
        <v>7</v>
      </c>
      <c r="B14" s="19">
        <v>66102.874059958616</v>
      </c>
      <c r="C14" s="19">
        <v>57807.933755065009</v>
      </c>
      <c r="D14" s="19">
        <f t="shared" si="0"/>
        <v>123910.80781502363</v>
      </c>
    </row>
    <row r="15" spans="1:6" x14ac:dyDescent="0.2">
      <c r="A15" s="18" t="s">
        <v>93</v>
      </c>
      <c r="B15" s="19">
        <v>73059.147544231382</v>
      </c>
      <c r="C15" s="19">
        <v>38415.742537323291</v>
      </c>
      <c r="D15" s="19">
        <f t="shared" si="0"/>
        <v>111474.89008155468</v>
      </c>
    </row>
    <row r="16" spans="1:6" x14ac:dyDescent="0.2">
      <c r="A16" s="18" t="s">
        <v>132</v>
      </c>
      <c r="B16" s="19">
        <v>73172.989622001129</v>
      </c>
      <c r="C16" s="19">
        <v>35059.082256926886</v>
      </c>
      <c r="D16" s="19">
        <f t="shared" si="0"/>
        <v>108232.07187892802</v>
      </c>
    </row>
    <row r="17" spans="1:4" x14ac:dyDescent="0.2">
      <c r="A17" s="18" t="s">
        <v>98</v>
      </c>
      <c r="B17" s="19">
        <v>72211.000519376015</v>
      </c>
      <c r="C17" s="19">
        <v>34600.084691108568</v>
      </c>
      <c r="D17" s="19">
        <f t="shared" si="0"/>
        <v>106811.08521048458</v>
      </c>
    </row>
    <row r="18" spans="1:4" x14ac:dyDescent="0.2">
      <c r="A18" s="18" t="s">
        <v>151</v>
      </c>
      <c r="B18" s="19">
        <v>67849.814627109808</v>
      </c>
      <c r="C18" s="19">
        <v>30997.653530812924</v>
      </c>
      <c r="D18" s="19">
        <f t="shared" si="0"/>
        <v>98847.468157922733</v>
      </c>
    </row>
    <row r="19" spans="1:4" x14ac:dyDescent="0.2">
      <c r="A19" s="18" t="s">
        <v>127</v>
      </c>
      <c r="B19" s="19">
        <v>68434.379270980964</v>
      </c>
      <c r="C19" s="19">
        <v>27290.582276959227</v>
      </c>
      <c r="D19" s="19">
        <f t="shared" si="0"/>
        <v>95724.961547940184</v>
      </c>
    </row>
    <row r="20" spans="1:4" x14ac:dyDescent="0.2">
      <c r="A20" s="18" t="s">
        <v>60</v>
      </c>
      <c r="B20" s="19">
        <v>73059.147544231382</v>
      </c>
      <c r="C20" s="19">
        <v>22256.25777641153</v>
      </c>
      <c r="D20" s="19">
        <f t="shared" si="0"/>
        <v>95315.405320642909</v>
      </c>
    </row>
    <row r="21" spans="1:4" x14ac:dyDescent="0.2">
      <c r="A21" s="18" t="s">
        <v>232</v>
      </c>
      <c r="B21" s="19">
        <v>72593.619617834382</v>
      </c>
      <c r="C21" s="19">
        <v>19012.820959307923</v>
      </c>
      <c r="D21" s="19">
        <f t="shared" si="0"/>
        <v>91606.440577142304</v>
      </c>
    </row>
    <row r="22" spans="1:4" x14ac:dyDescent="0.2">
      <c r="A22" s="18" t="s">
        <v>201</v>
      </c>
      <c r="B22" s="19">
        <v>67359.25550340474</v>
      </c>
      <c r="C22" s="19">
        <v>23577.512073533566</v>
      </c>
      <c r="D22" s="19">
        <f t="shared" si="0"/>
        <v>90936.767576938306</v>
      </c>
    </row>
    <row r="23" spans="1:4" x14ac:dyDescent="0.2">
      <c r="A23" s="18" t="s">
        <v>128</v>
      </c>
      <c r="B23" s="19">
        <v>73172.989622001129</v>
      </c>
      <c r="C23" s="19">
        <v>17641.790275960353</v>
      </c>
      <c r="D23" s="19">
        <f t="shared" si="0"/>
        <v>90814.779897961474</v>
      </c>
    </row>
    <row r="24" spans="1:4" x14ac:dyDescent="0.2">
      <c r="A24" s="18" t="s">
        <v>199</v>
      </c>
      <c r="B24" s="19">
        <v>20910.971040337154</v>
      </c>
      <c r="C24" s="19">
        <v>69751.95267003405</v>
      </c>
      <c r="D24" s="19">
        <f t="shared" si="0"/>
        <v>90662.923710371208</v>
      </c>
    </row>
    <row r="25" spans="1:4" x14ac:dyDescent="0.2">
      <c r="A25" s="18" t="s">
        <v>65</v>
      </c>
      <c r="B25" s="19">
        <v>69111.792633817939</v>
      </c>
      <c r="C25" s="19">
        <v>20267.885825509882</v>
      </c>
      <c r="D25" s="19">
        <f t="shared" si="0"/>
        <v>89379.678459327813</v>
      </c>
    </row>
    <row r="26" spans="1:4" x14ac:dyDescent="0.2">
      <c r="A26" s="18" t="s">
        <v>175</v>
      </c>
      <c r="B26" s="19">
        <v>72205.897252877461</v>
      </c>
      <c r="C26" s="19">
        <v>17027.551461147043</v>
      </c>
      <c r="D26" s="19">
        <f t="shared" si="0"/>
        <v>89233.448714024504</v>
      </c>
    </row>
    <row r="27" spans="1:4" x14ac:dyDescent="0.2">
      <c r="A27" s="18" t="s">
        <v>157</v>
      </c>
      <c r="B27" s="19">
        <v>72917.1943902575</v>
      </c>
      <c r="C27" s="19">
        <v>15774.059554061838</v>
      </c>
      <c r="D27" s="19">
        <f t="shared" si="0"/>
        <v>88691.253944319338</v>
      </c>
    </row>
    <row r="28" spans="1:4" x14ac:dyDescent="0.2">
      <c r="A28" s="18" t="s">
        <v>183</v>
      </c>
      <c r="B28" s="19">
        <v>72593.619617834382</v>
      </c>
      <c r="C28" s="19">
        <v>15510.180796324803</v>
      </c>
      <c r="D28" s="19">
        <f t="shared" si="0"/>
        <v>88103.800414159181</v>
      </c>
    </row>
    <row r="29" spans="1:4" x14ac:dyDescent="0.2">
      <c r="A29" s="18" t="s">
        <v>166</v>
      </c>
      <c r="B29" s="19">
        <v>72770.808860678604</v>
      </c>
      <c r="C29" s="19">
        <v>14357.999175788371</v>
      </c>
      <c r="D29" s="19">
        <f t="shared" si="0"/>
        <v>87128.808036466973</v>
      </c>
    </row>
    <row r="30" spans="1:4" x14ac:dyDescent="0.2">
      <c r="A30" s="18" t="s">
        <v>181</v>
      </c>
      <c r="B30" s="19">
        <v>72593.619617834382</v>
      </c>
      <c r="C30" s="19">
        <v>13442.667483862508</v>
      </c>
      <c r="D30" s="19">
        <f t="shared" si="0"/>
        <v>86036.287101696886</v>
      </c>
    </row>
    <row r="31" spans="1:4" x14ac:dyDescent="0.2">
      <c r="A31" s="18" t="s">
        <v>184</v>
      </c>
      <c r="B31" s="19">
        <v>62387.909572330078</v>
      </c>
      <c r="C31" s="19">
        <v>23029.024858656561</v>
      </c>
      <c r="D31" s="19">
        <f t="shared" si="0"/>
        <v>85416.934430986643</v>
      </c>
    </row>
    <row r="32" spans="1:4" x14ac:dyDescent="0.2">
      <c r="A32" s="18" t="s">
        <v>111</v>
      </c>
      <c r="B32" s="19">
        <v>67637.979983958925</v>
      </c>
      <c r="C32" s="19">
        <v>17129.670951724984</v>
      </c>
      <c r="D32" s="19">
        <f t="shared" si="0"/>
        <v>84767.650935683909</v>
      </c>
    </row>
    <row r="33" spans="1:4" x14ac:dyDescent="0.2">
      <c r="A33" s="18" t="s">
        <v>180</v>
      </c>
      <c r="B33" s="19">
        <v>71198.542949394687</v>
      </c>
      <c r="C33" s="19">
        <v>13243.52428661977</v>
      </c>
      <c r="D33" s="19">
        <f t="shared" si="0"/>
        <v>84442.067236014453</v>
      </c>
    </row>
    <row r="34" spans="1:4" x14ac:dyDescent="0.2">
      <c r="A34" s="18" t="s">
        <v>55</v>
      </c>
      <c r="B34" s="19">
        <v>61555.527434778487</v>
      </c>
      <c r="C34" s="19">
        <v>22231.934204194968</v>
      </c>
      <c r="D34" s="19">
        <f t="shared" si="0"/>
        <v>83787.461638973458</v>
      </c>
    </row>
    <row r="35" spans="1:4" x14ac:dyDescent="0.2">
      <c r="A35" s="18" t="s">
        <v>161</v>
      </c>
      <c r="B35" s="19">
        <v>73059.147544231382</v>
      </c>
      <c r="C35" s="19">
        <v>10278.370545191985</v>
      </c>
      <c r="D35" s="19">
        <f t="shared" si="0"/>
        <v>83337.518089423364</v>
      </c>
    </row>
    <row r="36" spans="1:4" x14ac:dyDescent="0.2">
      <c r="A36" s="18" t="s">
        <v>160</v>
      </c>
      <c r="B36" s="19">
        <v>67134.529851774365</v>
      </c>
      <c r="C36" s="19">
        <v>15435.781195732718</v>
      </c>
      <c r="D36" s="19">
        <f t="shared" si="0"/>
        <v>82570.311047507086</v>
      </c>
    </row>
    <row r="37" spans="1:4" x14ac:dyDescent="0.2">
      <c r="A37" s="18" t="s">
        <v>174</v>
      </c>
      <c r="B37" s="19">
        <v>72401.972388983238</v>
      </c>
      <c r="C37" s="19">
        <v>7193.7979503039132</v>
      </c>
      <c r="D37" s="19">
        <f t="shared" si="0"/>
        <v>79595.770339287148</v>
      </c>
    </row>
    <row r="38" spans="1:4" x14ac:dyDescent="0.2">
      <c r="A38" s="18" t="s">
        <v>186</v>
      </c>
      <c r="B38" s="19">
        <v>71207.234893992863</v>
      </c>
      <c r="C38" s="19">
        <v>8071.4326227403017</v>
      </c>
      <c r="D38" s="19">
        <f t="shared" si="0"/>
        <v>79278.66751673317</v>
      </c>
    </row>
    <row r="39" spans="1:4" x14ac:dyDescent="0.2">
      <c r="A39" s="18" t="s">
        <v>487</v>
      </c>
      <c r="B39" s="19">
        <v>72205.897252877461</v>
      </c>
      <c r="C39" s="19">
        <v>3970.4369144180241</v>
      </c>
      <c r="D39" s="19">
        <f t="shared" si="0"/>
        <v>76176.334167295485</v>
      </c>
    </row>
    <row r="40" spans="1:4" x14ac:dyDescent="0.2">
      <c r="A40" s="18" t="s">
        <v>165</v>
      </c>
      <c r="B40" s="19">
        <v>72205.897252877461</v>
      </c>
      <c r="C40" s="19">
        <v>2811.9133604809813</v>
      </c>
      <c r="D40" s="19">
        <f t="shared" si="0"/>
        <v>75017.810613358437</v>
      </c>
    </row>
    <row r="41" spans="1:4" x14ac:dyDescent="0.2">
      <c r="A41" s="18" t="s">
        <v>188</v>
      </c>
      <c r="B41" s="19">
        <v>70733.447176313493</v>
      </c>
      <c r="C41" s="19">
        <v>4253.7398166449984</v>
      </c>
      <c r="D41" s="19">
        <f t="shared" si="0"/>
        <v>74987.186992958494</v>
      </c>
    </row>
    <row r="42" spans="1:4" x14ac:dyDescent="0.2">
      <c r="A42" s="18" t="s">
        <v>191</v>
      </c>
      <c r="B42" s="19">
        <v>72593.619617834382</v>
      </c>
      <c r="C42" s="19">
        <v>2122.5551810029428</v>
      </c>
      <c r="D42" s="19">
        <f t="shared" si="0"/>
        <v>74716.174798837324</v>
      </c>
    </row>
    <row r="43" spans="1:4" x14ac:dyDescent="0.2">
      <c r="A43" s="18" t="s">
        <v>171</v>
      </c>
      <c r="B43" s="19">
        <v>62387.909572330078</v>
      </c>
      <c r="C43" s="19">
        <v>11342.484010026714</v>
      </c>
      <c r="D43" s="19">
        <f t="shared" si="0"/>
        <v>73730.393582356788</v>
      </c>
    </row>
    <row r="44" spans="1:4" x14ac:dyDescent="0.2">
      <c r="A44" s="18" t="s">
        <v>190</v>
      </c>
      <c r="B44" s="19">
        <v>67954.025950746378</v>
      </c>
      <c r="C44" s="19">
        <v>5601.7599741078893</v>
      </c>
      <c r="D44" s="19">
        <f t="shared" si="0"/>
        <v>73555.785924854266</v>
      </c>
    </row>
    <row r="45" spans="1:4" x14ac:dyDescent="0.2">
      <c r="A45" s="18" t="s">
        <v>162</v>
      </c>
      <c r="B45" s="19">
        <v>71992.599133784635</v>
      </c>
      <c r="C45" s="19">
        <v>995.81491053802779</v>
      </c>
      <c r="D45" s="19">
        <f t="shared" si="0"/>
        <v>72988.414044322664</v>
      </c>
    </row>
    <row r="46" spans="1:4" x14ac:dyDescent="0.2">
      <c r="A46" s="18" t="s">
        <v>173</v>
      </c>
      <c r="B46" s="19">
        <v>57124.276121442941</v>
      </c>
      <c r="C46" s="19">
        <v>15264.050415620768</v>
      </c>
      <c r="D46" s="19">
        <f t="shared" si="0"/>
        <v>72388.326537063709</v>
      </c>
    </row>
    <row r="47" spans="1:4" x14ac:dyDescent="0.2">
      <c r="A47" s="18" t="s">
        <v>205</v>
      </c>
      <c r="B47" s="19">
        <v>72081.713451713789</v>
      </c>
      <c r="C47" s="19">
        <v>183.60862295554767</v>
      </c>
      <c r="D47" s="19">
        <f t="shared" si="0"/>
        <v>72265.322074669341</v>
      </c>
    </row>
    <row r="48" spans="1:4" x14ac:dyDescent="0.2">
      <c r="A48" s="18" t="s">
        <v>21</v>
      </c>
      <c r="B48" s="19">
        <v>70336.921300764501</v>
      </c>
      <c r="C48" s="19">
        <v>612.63804051415718</v>
      </c>
      <c r="D48" s="19">
        <f t="shared" si="0"/>
        <v>70949.559341278655</v>
      </c>
    </row>
    <row r="49" spans="1:4" x14ac:dyDescent="0.2">
      <c r="A49" s="18" t="s">
        <v>255</v>
      </c>
      <c r="B49" s="19">
        <v>62488.963003320474</v>
      </c>
      <c r="C49" s="19">
        <v>8152.1925665484632</v>
      </c>
      <c r="D49" s="19">
        <f t="shared" si="0"/>
        <v>70641.155569868934</v>
      </c>
    </row>
    <row r="50" spans="1:4" x14ac:dyDescent="0.2">
      <c r="A50" s="18" t="s">
        <v>185</v>
      </c>
      <c r="B50" s="19">
        <v>65717.490283688021</v>
      </c>
      <c r="C50" s="19">
        <v>4514.8527743880577</v>
      </c>
      <c r="D50" s="19">
        <f t="shared" si="0"/>
        <v>70232.343058076076</v>
      </c>
    </row>
    <row r="51" spans="1:4" x14ac:dyDescent="0.2">
      <c r="A51" s="18" t="s">
        <v>202</v>
      </c>
      <c r="B51" s="19">
        <v>67636.964619727019</v>
      </c>
      <c r="C51" s="19">
        <v>2315.9390436088506</v>
      </c>
      <c r="D51" s="19">
        <f t="shared" si="0"/>
        <v>69952.903663335863</v>
      </c>
    </row>
    <row r="52" spans="1:4" x14ac:dyDescent="0.2">
      <c r="A52" s="18" t="s">
        <v>189</v>
      </c>
      <c r="B52" s="19">
        <v>68061.122050510676</v>
      </c>
      <c r="C52" s="19">
        <v>1063.7929332096189</v>
      </c>
      <c r="D52" s="19">
        <f t="shared" si="0"/>
        <v>69124.9149837203</v>
      </c>
    </row>
    <row r="53" spans="1:4" x14ac:dyDescent="0.2">
      <c r="A53" s="18" t="s">
        <v>147</v>
      </c>
      <c r="B53" s="19">
        <v>66917.074023838955</v>
      </c>
      <c r="C53" s="19">
        <v>2150.871623243972</v>
      </c>
      <c r="D53" s="19">
        <f t="shared" si="0"/>
        <v>69067.945647082932</v>
      </c>
    </row>
    <row r="54" spans="1:4" x14ac:dyDescent="0.2">
      <c r="A54" s="18" t="s">
        <v>178</v>
      </c>
      <c r="B54" s="19">
        <v>68181.811829650251</v>
      </c>
      <c r="C54" s="19">
        <v>526.50471101659036</v>
      </c>
      <c r="D54" s="19">
        <f t="shared" si="0"/>
        <v>68708.316540666841</v>
      </c>
    </row>
    <row r="55" spans="1:4" x14ac:dyDescent="0.2">
      <c r="A55" s="18" t="s">
        <v>56</v>
      </c>
      <c r="B55" s="19">
        <v>57292.339852915371</v>
      </c>
      <c r="C55" s="19">
        <v>8863.4463678271077</v>
      </c>
      <c r="D55" s="19">
        <f t="shared" si="0"/>
        <v>66155.786220742477</v>
      </c>
    </row>
    <row r="56" spans="1:4" x14ac:dyDescent="0.2">
      <c r="A56" s="18" t="s">
        <v>247</v>
      </c>
      <c r="B56" s="19">
        <v>60979.393701771325</v>
      </c>
      <c r="C56" s="19">
        <v>3888.0819519954057</v>
      </c>
      <c r="D56" s="19">
        <f t="shared" si="0"/>
        <v>64867.475653766727</v>
      </c>
    </row>
    <row r="57" spans="1:4" x14ac:dyDescent="0.2">
      <c r="A57" s="18" t="s">
        <v>234</v>
      </c>
      <c r="B57" s="19">
        <v>63192.213097610984</v>
      </c>
      <c r="C57" s="19">
        <v>310.76317684602134</v>
      </c>
      <c r="D57" s="19">
        <f t="shared" si="0"/>
        <v>63502.976274457003</v>
      </c>
    </row>
    <row r="58" spans="1:4" x14ac:dyDescent="0.2">
      <c r="A58" s="18" t="s">
        <v>10</v>
      </c>
      <c r="B58" s="19">
        <v>53388.406046178767</v>
      </c>
      <c r="C58" s="19">
        <v>5802.6970734158203</v>
      </c>
      <c r="D58" s="19">
        <f t="shared" si="0"/>
        <v>59191.103119594583</v>
      </c>
    </row>
    <row r="59" spans="1:4" x14ac:dyDescent="0.2">
      <c r="A59" s="18" t="s">
        <v>75</v>
      </c>
      <c r="B59" s="19">
        <v>35944.896224638644</v>
      </c>
      <c r="C59" s="19">
        <v>20184.329032519774</v>
      </c>
      <c r="D59" s="19">
        <f t="shared" si="0"/>
        <v>56129.225257158418</v>
      </c>
    </row>
    <row r="60" spans="1:4" x14ac:dyDescent="0.2">
      <c r="A60" s="18" t="s">
        <v>73</v>
      </c>
      <c r="B60" s="19">
        <v>35952.807484590958</v>
      </c>
      <c r="C60" s="19">
        <v>19627.19351362616</v>
      </c>
      <c r="D60" s="19">
        <f t="shared" si="0"/>
        <v>55580.000998217118</v>
      </c>
    </row>
    <row r="61" spans="1:4" x14ac:dyDescent="0.2">
      <c r="A61" s="18" t="s">
        <v>155</v>
      </c>
      <c r="B61" s="19">
        <v>53924.588513233633</v>
      </c>
      <c r="C61" s="19">
        <v>0</v>
      </c>
      <c r="D61" s="19">
        <f t="shared" si="0"/>
        <v>53924.588513233633</v>
      </c>
    </row>
    <row r="62" spans="1:4" x14ac:dyDescent="0.2">
      <c r="A62" s="18" t="s">
        <v>81</v>
      </c>
      <c r="B62" s="19">
        <v>52015.563342110618</v>
      </c>
      <c r="C62" s="19">
        <v>418.35017646612619</v>
      </c>
      <c r="D62" s="19">
        <f t="shared" si="0"/>
        <v>52433.913518576745</v>
      </c>
    </row>
    <row r="63" spans="1:4" x14ac:dyDescent="0.2">
      <c r="A63" s="18" t="s">
        <v>121</v>
      </c>
      <c r="B63" s="19">
        <v>46914.187803356588</v>
      </c>
      <c r="C63" s="19">
        <v>4900.1667378038755</v>
      </c>
      <c r="D63" s="19">
        <f t="shared" si="0"/>
        <v>51814.354541160465</v>
      </c>
    </row>
    <row r="64" spans="1:4" x14ac:dyDescent="0.2">
      <c r="A64" s="18" t="s">
        <v>154</v>
      </c>
      <c r="B64" s="19">
        <v>48408.531930494988</v>
      </c>
      <c r="C64" s="19">
        <v>0.82850983726412575</v>
      </c>
      <c r="D64" s="19">
        <f t="shared" si="0"/>
        <v>48409.360440332253</v>
      </c>
    </row>
    <row r="65" spans="1:4" x14ac:dyDescent="0.2">
      <c r="A65" s="18" t="s">
        <v>197</v>
      </c>
      <c r="B65" s="19">
        <v>44993.877566627663</v>
      </c>
      <c r="C65" s="19">
        <v>43.173652940520903</v>
      </c>
      <c r="D65" s="19">
        <f t="shared" si="0"/>
        <v>45037.051219568188</v>
      </c>
    </row>
    <row r="66" spans="1:4" x14ac:dyDescent="0.2">
      <c r="A66" s="18" t="s">
        <v>66</v>
      </c>
      <c r="B66" s="19">
        <v>44866.502816144035</v>
      </c>
      <c r="C66" s="19">
        <v>86.416573347159456</v>
      </c>
      <c r="D66" s="19">
        <f t="shared" si="0"/>
        <v>44952.919389491195</v>
      </c>
    </row>
    <row r="67" spans="1:4" x14ac:dyDescent="0.2">
      <c r="A67" s="18" t="s">
        <v>182</v>
      </c>
      <c r="B67" s="19">
        <v>44364.583914683782</v>
      </c>
      <c r="C67" s="19">
        <v>8.1766745892616939</v>
      </c>
      <c r="D67" s="19">
        <f t="shared" si="0"/>
        <v>44372.760589273043</v>
      </c>
    </row>
    <row r="68" spans="1:4" x14ac:dyDescent="0.2">
      <c r="A68" s="18" t="s">
        <v>193</v>
      </c>
      <c r="B68" s="19">
        <v>41840.011496891486</v>
      </c>
      <c r="C68" s="19">
        <v>25.646914856589838</v>
      </c>
      <c r="D68" s="19">
        <f t="shared" si="0"/>
        <v>41865.658411748074</v>
      </c>
    </row>
    <row r="69" spans="1:4" x14ac:dyDescent="0.2">
      <c r="A69" s="18" t="s">
        <v>70</v>
      </c>
      <c r="B69" s="19">
        <v>37222.855924834992</v>
      </c>
      <c r="C69" s="19">
        <v>199.161346000018</v>
      </c>
      <c r="D69" s="19">
        <f t="shared" si="0"/>
        <v>37422.017270835007</v>
      </c>
    </row>
    <row r="70" spans="1:4" x14ac:dyDescent="0.2">
      <c r="A70" s="18" t="s">
        <v>107</v>
      </c>
      <c r="B70" s="19">
        <v>28675.006416302662</v>
      </c>
      <c r="C70" s="19">
        <v>7567.6943452797259</v>
      </c>
      <c r="D70" s="19">
        <f t="shared" si="0"/>
        <v>36242.70076158239</v>
      </c>
    </row>
    <row r="71" spans="1:4" x14ac:dyDescent="0.2">
      <c r="A71" s="18" t="s">
        <v>142</v>
      </c>
      <c r="B71" s="19">
        <v>31847.948804472464</v>
      </c>
      <c r="C71" s="19">
        <v>3504.471809630762</v>
      </c>
      <c r="D71" s="19">
        <f t="shared" si="0"/>
        <v>35352.420614103226</v>
      </c>
    </row>
    <row r="72" spans="1:4" x14ac:dyDescent="0.2">
      <c r="A72" s="18" t="s">
        <v>92</v>
      </c>
      <c r="B72" s="19">
        <v>33772.084260315627</v>
      </c>
      <c r="C72" s="19">
        <v>1462.7866158762204</v>
      </c>
      <c r="D72" s="19">
        <f t="shared" si="0"/>
        <v>35234.870876191846</v>
      </c>
    </row>
    <row r="73" spans="1:4" x14ac:dyDescent="0.2">
      <c r="A73" s="18" t="s">
        <v>204</v>
      </c>
      <c r="B73" s="19">
        <v>35007.803311306394</v>
      </c>
      <c r="C73" s="19">
        <v>73.743681516267571</v>
      </c>
      <c r="D73" s="19">
        <f t="shared" ref="D73:D136" si="1">SUM(B73:C73)</f>
        <v>35081.546992822659</v>
      </c>
    </row>
    <row r="74" spans="1:4" x14ac:dyDescent="0.2">
      <c r="A74" s="18" t="s">
        <v>195</v>
      </c>
      <c r="B74" s="19">
        <v>35039.879246491138</v>
      </c>
      <c r="C74" s="19">
        <v>3.9475485073441128</v>
      </c>
      <c r="D74" s="19">
        <f t="shared" si="1"/>
        <v>35043.82679499848</v>
      </c>
    </row>
    <row r="75" spans="1:4" x14ac:dyDescent="0.2">
      <c r="A75" s="18" t="s">
        <v>146</v>
      </c>
      <c r="B75" s="19">
        <v>34970.602242556488</v>
      </c>
      <c r="C75" s="19">
        <v>0</v>
      </c>
      <c r="D75" s="19">
        <f t="shared" si="1"/>
        <v>34970.602242556488</v>
      </c>
    </row>
    <row r="76" spans="1:4" x14ac:dyDescent="0.2">
      <c r="A76" s="18" t="s">
        <v>172</v>
      </c>
      <c r="B76" s="19">
        <v>34802.36570447222</v>
      </c>
      <c r="C76" s="19">
        <v>13.01087371179754</v>
      </c>
      <c r="D76" s="19">
        <f t="shared" si="1"/>
        <v>34815.376578184019</v>
      </c>
    </row>
    <row r="77" spans="1:4" x14ac:dyDescent="0.2">
      <c r="A77" s="18" t="s">
        <v>196</v>
      </c>
      <c r="B77" s="19">
        <v>33922.86006420687</v>
      </c>
      <c r="C77" s="19">
        <v>225.99298085533476</v>
      </c>
      <c r="D77" s="19">
        <f t="shared" si="1"/>
        <v>34148.853045062206</v>
      </c>
    </row>
    <row r="78" spans="1:4" x14ac:dyDescent="0.2">
      <c r="A78" s="18" t="s">
        <v>64</v>
      </c>
      <c r="B78" s="19">
        <v>13603.075495418643</v>
      </c>
      <c r="C78" s="19">
        <v>19093.296068195017</v>
      </c>
      <c r="D78" s="19">
        <f t="shared" si="1"/>
        <v>32696.371563613662</v>
      </c>
    </row>
    <row r="79" spans="1:4" x14ac:dyDescent="0.2">
      <c r="A79" s="18" t="s">
        <v>124</v>
      </c>
      <c r="B79" s="19">
        <v>24577.455613317066</v>
      </c>
      <c r="C79" s="19">
        <v>7302.295225040747</v>
      </c>
      <c r="D79" s="19">
        <f t="shared" si="1"/>
        <v>31879.750838357813</v>
      </c>
    </row>
    <row r="80" spans="1:4" x14ac:dyDescent="0.2">
      <c r="A80" s="18" t="s">
        <v>203</v>
      </c>
      <c r="B80" s="19">
        <v>31677.026860266335</v>
      </c>
      <c r="C80" s="19">
        <v>52.437403063470455</v>
      </c>
      <c r="D80" s="19">
        <f t="shared" si="1"/>
        <v>31729.464263329806</v>
      </c>
    </row>
    <row r="81" spans="1:4" x14ac:dyDescent="0.2">
      <c r="A81" s="18" t="s">
        <v>74</v>
      </c>
      <c r="B81" s="19">
        <v>11312.276226878415</v>
      </c>
      <c r="C81" s="19">
        <v>20198.383687135658</v>
      </c>
      <c r="D81" s="19">
        <f t="shared" si="1"/>
        <v>31510.659914014075</v>
      </c>
    </row>
    <row r="82" spans="1:4" x14ac:dyDescent="0.2">
      <c r="A82" s="18" t="s">
        <v>159</v>
      </c>
      <c r="B82" s="19">
        <v>30684.449847461357</v>
      </c>
      <c r="C82" s="19">
        <v>56.54418540740032</v>
      </c>
      <c r="D82" s="19">
        <f t="shared" si="1"/>
        <v>30740.994032868759</v>
      </c>
    </row>
    <row r="83" spans="1:4" x14ac:dyDescent="0.2">
      <c r="A83" s="18" t="s">
        <v>198</v>
      </c>
      <c r="B83" s="19">
        <v>28541.152420974329</v>
      </c>
      <c r="C83" s="19">
        <v>3.7497642262476436</v>
      </c>
      <c r="D83" s="19">
        <f t="shared" si="1"/>
        <v>28544.902185200575</v>
      </c>
    </row>
    <row r="84" spans="1:4" x14ac:dyDescent="0.2">
      <c r="A84" s="18" t="s">
        <v>72</v>
      </c>
      <c r="B84" s="19">
        <v>28218.572905206369</v>
      </c>
      <c r="C84" s="19">
        <v>121.50321513251117</v>
      </c>
      <c r="D84" s="19">
        <f t="shared" si="1"/>
        <v>28340.076120338879</v>
      </c>
    </row>
    <row r="85" spans="1:4" x14ac:dyDescent="0.2">
      <c r="A85" s="18" t="s">
        <v>5</v>
      </c>
      <c r="B85" s="19">
        <v>27430.238808247897</v>
      </c>
      <c r="C85" s="19">
        <v>0.10954703958688192</v>
      </c>
      <c r="D85" s="19">
        <f t="shared" si="1"/>
        <v>27430.348355287486</v>
      </c>
    </row>
    <row r="86" spans="1:4" x14ac:dyDescent="0.2">
      <c r="A86" s="18" t="s">
        <v>152</v>
      </c>
      <c r="B86" s="19">
        <v>26389.770699946057</v>
      </c>
      <c r="C86" s="19">
        <v>6.2037637392382576</v>
      </c>
      <c r="D86" s="19">
        <f t="shared" si="1"/>
        <v>26395.974463685296</v>
      </c>
    </row>
    <row r="87" spans="1:4" x14ac:dyDescent="0.2">
      <c r="A87" s="18" t="s">
        <v>251</v>
      </c>
      <c r="B87" s="19">
        <v>25324.260770605135</v>
      </c>
      <c r="C87" s="19">
        <v>177.17514282930981</v>
      </c>
      <c r="D87" s="19">
        <f t="shared" si="1"/>
        <v>25501.435913434445</v>
      </c>
    </row>
    <row r="88" spans="1:4" x14ac:dyDescent="0.2">
      <c r="A88" s="18" t="s">
        <v>110</v>
      </c>
      <c r="B88" s="19">
        <v>17970.862509066064</v>
      </c>
      <c r="C88" s="19">
        <v>7512.6505936903068</v>
      </c>
      <c r="D88" s="19">
        <f t="shared" si="1"/>
        <v>25483.513102756369</v>
      </c>
    </row>
    <row r="89" spans="1:4" x14ac:dyDescent="0.2">
      <c r="A89" s="18" t="s">
        <v>243</v>
      </c>
      <c r="B89" s="19">
        <v>10636.764466298215</v>
      </c>
      <c r="C89" s="19">
        <v>14396.162496552377</v>
      </c>
      <c r="D89" s="19">
        <f t="shared" si="1"/>
        <v>25032.926962850594</v>
      </c>
    </row>
    <row r="90" spans="1:4" x14ac:dyDescent="0.2">
      <c r="A90" s="18" t="s">
        <v>233</v>
      </c>
      <c r="B90" s="19">
        <v>23473.465116772084</v>
      </c>
      <c r="C90" s="19">
        <v>1286.3596704039492</v>
      </c>
      <c r="D90" s="19">
        <f t="shared" si="1"/>
        <v>24759.824787176032</v>
      </c>
    </row>
    <row r="91" spans="1:4" x14ac:dyDescent="0.2">
      <c r="A91" s="18" t="s">
        <v>11</v>
      </c>
      <c r="B91" s="19">
        <v>24525.689454937226</v>
      </c>
      <c r="C91" s="19">
        <v>14.064310678013747</v>
      </c>
      <c r="D91" s="19">
        <f t="shared" si="1"/>
        <v>24539.753765615242</v>
      </c>
    </row>
    <row r="92" spans="1:4" x14ac:dyDescent="0.2">
      <c r="A92" s="18" t="s">
        <v>8</v>
      </c>
      <c r="B92" s="19">
        <v>24232.325473040575</v>
      </c>
      <c r="C92" s="19">
        <v>37.400253978677483</v>
      </c>
      <c r="D92" s="19">
        <f t="shared" si="1"/>
        <v>24269.725727019253</v>
      </c>
    </row>
    <row r="93" spans="1:4" x14ac:dyDescent="0.2">
      <c r="A93" s="18" t="s">
        <v>102</v>
      </c>
      <c r="B93" s="19">
        <v>19280.227143631611</v>
      </c>
      <c r="C93" s="19">
        <v>4419.1582201524034</v>
      </c>
      <c r="D93" s="19">
        <f t="shared" si="1"/>
        <v>23699.385363784015</v>
      </c>
    </row>
    <row r="94" spans="1:4" x14ac:dyDescent="0.2">
      <c r="A94" s="18" t="s">
        <v>14</v>
      </c>
      <c r="B94" s="19">
        <v>23602.643895330595</v>
      </c>
      <c r="C94" s="19">
        <v>16.765584206607205</v>
      </c>
      <c r="D94" s="19">
        <f t="shared" si="1"/>
        <v>23619.409479537204</v>
      </c>
    </row>
    <row r="95" spans="1:4" x14ac:dyDescent="0.2">
      <c r="A95" s="18" t="s">
        <v>194</v>
      </c>
      <c r="B95" s="19">
        <v>19103.798705833578</v>
      </c>
      <c r="C95" s="19">
        <v>3741.5403159050711</v>
      </c>
      <c r="D95" s="19">
        <f t="shared" si="1"/>
        <v>22845.339021738648</v>
      </c>
    </row>
    <row r="96" spans="1:4" x14ac:dyDescent="0.2">
      <c r="A96" s="18" t="s">
        <v>54</v>
      </c>
      <c r="B96" s="19">
        <v>22687.900029190034</v>
      </c>
      <c r="C96" s="19">
        <v>135.34514078772622</v>
      </c>
      <c r="D96" s="19">
        <f t="shared" si="1"/>
        <v>22823.245169977759</v>
      </c>
    </row>
    <row r="97" spans="1:4" x14ac:dyDescent="0.2">
      <c r="A97" s="18" t="s">
        <v>492</v>
      </c>
      <c r="B97" s="19">
        <v>21883.236072176558</v>
      </c>
      <c r="C97" s="19">
        <v>0</v>
      </c>
      <c r="D97" s="19">
        <f t="shared" si="1"/>
        <v>21883.236072176558</v>
      </c>
    </row>
    <row r="98" spans="1:4" x14ac:dyDescent="0.2">
      <c r="A98" s="18" t="s">
        <v>18</v>
      </c>
      <c r="B98" s="19">
        <v>21717.324444154929</v>
      </c>
      <c r="C98" s="19">
        <v>100.11568781405174</v>
      </c>
      <c r="D98" s="19">
        <f t="shared" si="1"/>
        <v>21817.440131968979</v>
      </c>
    </row>
    <row r="99" spans="1:4" x14ac:dyDescent="0.2">
      <c r="A99" s="18" t="s">
        <v>133</v>
      </c>
      <c r="B99" s="19">
        <v>19812.762953953836</v>
      </c>
      <c r="C99" s="19">
        <v>1917.1596637921475</v>
      </c>
      <c r="D99" s="19">
        <f t="shared" si="1"/>
        <v>21729.922617745982</v>
      </c>
    </row>
    <row r="100" spans="1:4" x14ac:dyDescent="0.2">
      <c r="A100" s="18" t="s">
        <v>13</v>
      </c>
      <c r="B100" s="19">
        <v>21518.839180161329</v>
      </c>
      <c r="C100" s="19">
        <v>62.14647500699644</v>
      </c>
      <c r="D100" s="19">
        <f t="shared" si="1"/>
        <v>21580.985655168326</v>
      </c>
    </row>
    <row r="101" spans="1:4" x14ac:dyDescent="0.2">
      <c r="A101" s="18" t="s">
        <v>63</v>
      </c>
      <c r="B101" s="19">
        <v>21456.869680463227</v>
      </c>
      <c r="C101" s="19">
        <v>116.80043698623091</v>
      </c>
      <c r="D101" s="19">
        <f t="shared" si="1"/>
        <v>21573.670117449459</v>
      </c>
    </row>
    <row r="102" spans="1:4" x14ac:dyDescent="0.2">
      <c r="A102" s="18" t="s">
        <v>134</v>
      </c>
      <c r="B102" s="19">
        <v>21029.171629144304</v>
      </c>
      <c r="C102" s="19">
        <v>48.081730791499133</v>
      </c>
      <c r="D102" s="19">
        <f t="shared" si="1"/>
        <v>21077.253359935803</v>
      </c>
    </row>
    <row r="103" spans="1:4" x14ac:dyDescent="0.2">
      <c r="A103" s="18" t="s">
        <v>248</v>
      </c>
      <c r="B103" s="19">
        <v>19643.776462531448</v>
      </c>
      <c r="C103" s="19">
        <v>1355.475654583583</v>
      </c>
      <c r="D103" s="19">
        <f t="shared" si="1"/>
        <v>20999.252117115033</v>
      </c>
    </row>
    <row r="104" spans="1:4" x14ac:dyDescent="0.2">
      <c r="A104" s="18" t="s">
        <v>19</v>
      </c>
      <c r="B104" s="19">
        <v>19676.671272586202</v>
      </c>
      <c r="C104" s="19">
        <v>16.727058489321301</v>
      </c>
      <c r="D104" s="19">
        <f t="shared" si="1"/>
        <v>19693.398331075525</v>
      </c>
    </row>
    <row r="105" spans="1:4" x14ac:dyDescent="0.2">
      <c r="A105" s="18" t="s">
        <v>95</v>
      </c>
      <c r="B105" s="19">
        <v>19546.388765887128</v>
      </c>
      <c r="C105" s="19">
        <v>0</v>
      </c>
      <c r="D105" s="19">
        <f t="shared" si="1"/>
        <v>19546.388765887128</v>
      </c>
    </row>
    <row r="106" spans="1:4" x14ac:dyDescent="0.2">
      <c r="A106" s="18" t="s">
        <v>254</v>
      </c>
      <c r="B106" s="19">
        <v>19348.672833281784</v>
      </c>
      <c r="C106" s="19">
        <v>41.873296671188349</v>
      </c>
      <c r="D106" s="19">
        <f t="shared" si="1"/>
        <v>19390.546129952971</v>
      </c>
    </row>
    <row r="107" spans="1:4" x14ac:dyDescent="0.2">
      <c r="A107" s="18" t="s">
        <v>57</v>
      </c>
      <c r="B107" s="19">
        <v>18611.448913509354</v>
      </c>
      <c r="C107" s="19">
        <v>81.166828546665585</v>
      </c>
      <c r="D107" s="19">
        <f t="shared" si="1"/>
        <v>18692.615742056019</v>
      </c>
    </row>
    <row r="108" spans="1:4" x14ac:dyDescent="0.2">
      <c r="A108" s="18" t="s">
        <v>249</v>
      </c>
      <c r="B108" s="19">
        <v>18411.462010213862</v>
      </c>
      <c r="C108" s="19">
        <v>1.9557270006764724</v>
      </c>
      <c r="D108" s="19">
        <f t="shared" si="1"/>
        <v>18413.417737214539</v>
      </c>
    </row>
    <row r="109" spans="1:4" x14ac:dyDescent="0.2">
      <c r="A109" s="18" t="s">
        <v>58</v>
      </c>
      <c r="B109" s="19">
        <v>18230.526693907468</v>
      </c>
      <c r="C109" s="19">
        <v>58.694748094422465</v>
      </c>
      <c r="D109" s="19">
        <f t="shared" si="1"/>
        <v>18289.22144200189</v>
      </c>
    </row>
    <row r="110" spans="1:4" x14ac:dyDescent="0.2">
      <c r="A110" s="18" t="s">
        <v>236</v>
      </c>
      <c r="B110" s="19">
        <v>16510.521342877946</v>
      </c>
      <c r="C110" s="19">
        <v>1231.4989307513222</v>
      </c>
      <c r="D110" s="19">
        <f t="shared" si="1"/>
        <v>17742.020273629267</v>
      </c>
    </row>
    <row r="111" spans="1:4" x14ac:dyDescent="0.2">
      <c r="A111" s="18" t="s">
        <v>9</v>
      </c>
      <c r="B111" s="19">
        <v>17394.586381586909</v>
      </c>
      <c r="C111" s="19">
        <v>7.3787685570845261</v>
      </c>
      <c r="D111" s="19">
        <f t="shared" si="1"/>
        <v>17401.965150143995</v>
      </c>
    </row>
    <row r="112" spans="1:4" x14ac:dyDescent="0.2">
      <c r="A112" s="18" t="s">
        <v>177</v>
      </c>
      <c r="B112" s="19">
        <v>17156.03711291806</v>
      </c>
      <c r="C112" s="19">
        <v>0</v>
      </c>
      <c r="D112" s="19">
        <f t="shared" si="1"/>
        <v>17156.03711291806</v>
      </c>
    </row>
    <row r="113" spans="1:4" x14ac:dyDescent="0.2">
      <c r="A113" s="18" t="s">
        <v>20</v>
      </c>
      <c r="B113" s="19">
        <v>16768.735274446895</v>
      </c>
      <c r="C113" s="19">
        <v>1.0891446898592152</v>
      </c>
      <c r="D113" s="19">
        <f t="shared" si="1"/>
        <v>16769.824419136756</v>
      </c>
    </row>
    <row r="114" spans="1:4" x14ac:dyDescent="0.2">
      <c r="A114" s="18" t="s">
        <v>89</v>
      </c>
      <c r="B114" s="19">
        <v>15515.640393899876</v>
      </c>
      <c r="C114" s="19">
        <v>1139.7314377335356</v>
      </c>
      <c r="D114" s="19">
        <f t="shared" si="1"/>
        <v>16655.371831633413</v>
      </c>
    </row>
    <row r="115" spans="1:4" x14ac:dyDescent="0.2">
      <c r="A115" s="18" t="s">
        <v>192</v>
      </c>
      <c r="B115" s="19">
        <v>16261.03004161952</v>
      </c>
      <c r="C115" s="19">
        <v>0</v>
      </c>
      <c r="D115" s="19">
        <f t="shared" si="1"/>
        <v>16261.03004161952</v>
      </c>
    </row>
    <row r="116" spans="1:4" x14ac:dyDescent="0.2">
      <c r="A116" s="18" t="s">
        <v>80</v>
      </c>
      <c r="B116" s="19">
        <v>14947.626611046157</v>
      </c>
      <c r="C116" s="19">
        <v>1153.9911883998052</v>
      </c>
      <c r="D116" s="19">
        <f t="shared" si="1"/>
        <v>16101.617799445961</v>
      </c>
    </row>
    <row r="117" spans="1:4" x14ac:dyDescent="0.2">
      <c r="A117" s="18" t="s">
        <v>126</v>
      </c>
      <c r="B117" s="19">
        <v>15921.436096279402</v>
      </c>
      <c r="C117" s="19">
        <v>40.863607578309598</v>
      </c>
      <c r="D117" s="19">
        <f t="shared" si="1"/>
        <v>15962.29970385771</v>
      </c>
    </row>
    <row r="118" spans="1:4" x14ac:dyDescent="0.2">
      <c r="A118" s="18" t="s">
        <v>143</v>
      </c>
      <c r="B118" s="19">
        <v>14039.597946007878</v>
      </c>
      <c r="C118" s="19">
        <v>1095.4248547268</v>
      </c>
      <c r="D118" s="19">
        <f t="shared" si="1"/>
        <v>15135.022800734678</v>
      </c>
    </row>
    <row r="119" spans="1:4" x14ac:dyDescent="0.2">
      <c r="A119" s="18" t="s">
        <v>158</v>
      </c>
      <c r="B119" s="19">
        <v>14972.828471981693</v>
      </c>
      <c r="C119" s="19">
        <v>0</v>
      </c>
      <c r="D119" s="19">
        <f t="shared" si="1"/>
        <v>14972.828471981693</v>
      </c>
    </row>
    <row r="120" spans="1:4" x14ac:dyDescent="0.2">
      <c r="A120" s="18" t="s">
        <v>148</v>
      </c>
      <c r="B120" s="19">
        <v>14669.480690676015</v>
      </c>
      <c r="C120" s="19">
        <v>0</v>
      </c>
      <c r="D120" s="19">
        <f t="shared" si="1"/>
        <v>14669.480690676015</v>
      </c>
    </row>
    <row r="121" spans="1:4" x14ac:dyDescent="0.2">
      <c r="A121" s="18" t="s">
        <v>488</v>
      </c>
      <c r="B121" s="19">
        <v>14434.840544662984</v>
      </c>
      <c r="C121" s="19">
        <v>0</v>
      </c>
      <c r="D121" s="19">
        <f t="shared" si="1"/>
        <v>14434.840544662984</v>
      </c>
    </row>
    <row r="122" spans="1:4" x14ac:dyDescent="0.2">
      <c r="A122" s="18" t="s">
        <v>241</v>
      </c>
      <c r="B122" s="19">
        <v>14413.160610143776</v>
      </c>
      <c r="C122" s="19">
        <v>0</v>
      </c>
      <c r="D122" s="19">
        <f t="shared" si="1"/>
        <v>14413.160610143776</v>
      </c>
    </row>
    <row r="123" spans="1:4" x14ac:dyDescent="0.2">
      <c r="A123" s="18" t="s">
        <v>78</v>
      </c>
      <c r="B123" s="19">
        <v>14162.835687966044</v>
      </c>
      <c r="C123" s="19">
        <v>1.0367260668512808</v>
      </c>
      <c r="D123" s="19">
        <f t="shared" si="1"/>
        <v>14163.872414032896</v>
      </c>
    </row>
    <row r="124" spans="1:4" x14ac:dyDescent="0.2">
      <c r="A124" s="18" t="s">
        <v>237</v>
      </c>
      <c r="B124" s="19">
        <v>14097.845856980075</v>
      </c>
      <c r="C124" s="19">
        <v>0</v>
      </c>
      <c r="D124" s="19">
        <f t="shared" si="1"/>
        <v>14097.845856980075</v>
      </c>
    </row>
    <row r="125" spans="1:4" x14ac:dyDescent="0.2">
      <c r="A125" s="18" t="s">
        <v>179</v>
      </c>
      <c r="B125" s="19">
        <v>14083.749670568121</v>
      </c>
      <c r="C125" s="19">
        <v>0</v>
      </c>
      <c r="D125" s="19">
        <f t="shared" si="1"/>
        <v>14083.749670568121</v>
      </c>
    </row>
    <row r="126" spans="1:4" x14ac:dyDescent="0.2">
      <c r="A126" s="18" t="s">
        <v>153</v>
      </c>
      <c r="B126" s="19">
        <v>13730.427265814576</v>
      </c>
      <c r="C126" s="19">
        <v>0</v>
      </c>
      <c r="D126" s="19">
        <f t="shared" si="1"/>
        <v>13730.427265814576</v>
      </c>
    </row>
    <row r="127" spans="1:4" x14ac:dyDescent="0.2">
      <c r="A127" s="18" t="s">
        <v>6</v>
      </c>
      <c r="B127" s="19">
        <v>13710.145605798045</v>
      </c>
      <c r="C127" s="19">
        <v>10.804975876878311</v>
      </c>
      <c r="D127" s="19">
        <f t="shared" si="1"/>
        <v>13720.950581674922</v>
      </c>
    </row>
    <row r="128" spans="1:4" x14ac:dyDescent="0.2">
      <c r="A128" s="18" t="s">
        <v>240</v>
      </c>
      <c r="B128" s="19">
        <v>13190.397667133155</v>
      </c>
      <c r="C128" s="19">
        <v>0</v>
      </c>
      <c r="D128" s="19">
        <f t="shared" si="1"/>
        <v>13190.397667133155</v>
      </c>
    </row>
    <row r="129" spans="1:4" x14ac:dyDescent="0.2">
      <c r="A129" s="18" t="s">
        <v>68</v>
      </c>
      <c r="B129" s="19">
        <v>12298.82730442574</v>
      </c>
      <c r="C129" s="19">
        <v>0.25913717765200528</v>
      </c>
      <c r="D129" s="19">
        <f t="shared" si="1"/>
        <v>12299.086441603393</v>
      </c>
    </row>
    <row r="130" spans="1:4" x14ac:dyDescent="0.2">
      <c r="A130" s="18" t="s">
        <v>244</v>
      </c>
      <c r="B130" s="19">
        <v>11584.350251815498</v>
      </c>
      <c r="C130" s="19">
        <v>0</v>
      </c>
      <c r="D130" s="19">
        <f t="shared" si="1"/>
        <v>11584.350251815498</v>
      </c>
    </row>
    <row r="131" spans="1:4" x14ac:dyDescent="0.2">
      <c r="A131" s="18" t="s">
        <v>156</v>
      </c>
      <c r="B131" s="19">
        <v>11475.033108337318</v>
      </c>
      <c r="C131" s="19">
        <v>0</v>
      </c>
      <c r="D131" s="19">
        <f t="shared" si="1"/>
        <v>11475.033108337318</v>
      </c>
    </row>
    <row r="132" spans="1:4" x14ac:dyDescent="0.2">
      <c r="A132" s="18" t="s">
        <v>91</v>
      </c>
      <c r="B132" s="19">
        <v>9823.2399984480544</v>
      </c>
      <c r="C132" s="19">
        <v>1148.6918298555131</v>
      </c>
      <c r="D132" s="19">
        <f t="shared" si="1"/>
        <v>10971.931828303568</v>
      </c>
    </row>
    <row r="133" spans="1:4" x14ac:dyDescent="0.2">
      <c r="A133" s="18" t="s">
        <v>17</v>
      </c>
      <c r="B133" s="19">
        <v>10329.856093666762</v>
      </c>
      <c r="C133" s="19">
        <v>0.14507740698662069</v>
      </c>
      <c r="D133" s="19">
        <f t="shared" si="1"/>
        <v>10330.001171073749</v>
      </c>
    </row>
    <row r="134" spans="1:4" x14ac:dyDescent="0.2">
      <c r="A134" s="18" t="s">
        <v>200</v>
      </c>
      <c r="B134" s="19">
        <v>10236.52994514089</v>
      </c>
      <c r="C134" s="19">
        <v>0</v>
      </c>
      <c r="D134" s="19">
        <f t="shared" si="1"/>
        <v>10236.52994514089</v>
      </c>
    </row>
    <row r="135" spans="1:4" x14ac:dyDescent="0.2">
      <c r="A135" s="18" t="s">
        <v>51</v>
      </c>
      <c r="B135" s="19">
        <v>9676.5215767654627</v>
      </c>
      <c r="C135" s="19">
        <v>0</v>
      </c>
      <c r="D135" s="19">
        <f t="shared" si="1"/>
        <v>9676.5215767654627</v>
      </c>
    </row>
    <row r="136" spans="1:4" x14ac:dyDescent="0.2">
      <c r="A136" s="18" t="s">
        <v>252</v>
      </c>
      <c r="B136" s="19">
        <v>8772.7854006078906</v>
      </c>
      <c r="C136" s="19">
        <v>174.07958666570039</v>
      </c>
      <c r="D136" s="19">
        <f t="shared" si="1"/>
        <v>8946.8649872735914</v>
      </c>
    </row>
    <row r="137" spans="1:4" x14ac:dyDescent="0.2">
      <c r="A137" s="18" t="s">
        <v>164</v>
      </c>
      <c r="B137" s="19">
        <v>8873.2429451576263</v>
      </c>
      <c r="C137" s="19">
        <v>0</v>
      </c>
      <c r="D137" s="19">
        <f t="shared" ref="D137:D200" si="2">SUM(B137:C137)</f>
        <v>8873.2429451576263</v>
      </c>
    </row>
    <row r="138" spans="1:4" x14ac:dyDescent="0.2">
      <c r="A138" s="18" t="s">
        <v>296</v>
      </c>
      <c r="B138" s="19">
        <v>8799.7626101041024</v>
      </c>
      <c r="C138" s="19">
        <v>0</v>
      </c>
      <c r="D138" s="19">
        <f t="shared" si="2"/>
        <v>8799.7626101041024</v>
      </c>
    </row>
    <row r="139" spans="1:4" x14ac:dyDescent="0.2">
      <c r="A139" s="18" t="s">
        <v>292</v>
      </c>
      <c r="B139" s="19">
        <v>8699.2634825385394</v>
      </c>
      <c r="C139" s="19">
        <v>0</v>
      </c>
      <c r="D139" s="19">
        <f t="shared" si="2"/>
        <v>8699.2634825385394</v>
      </c>
    </row>
    <row r="140" spans="1:4" x14ac:dyDescent="0.2">
      <c r="A140" s="18" t="s">
        <v>286</v>
      </c>
      <c r="B140" s="19">
        <v>8668.3303694936931</v>
      </c>
      <c r="C140" s="19">
        <v>0</v>
      </c>
      <c r="D140" s="19">
        <f t="shared" si="2"/>
        <v>8668.3303694936931</v>
      </c>
    </row>
    <row r="141" spans="1:4" x14ac:dyDescent="0.2">
      <c r="A141" s="18" t="s">
        <v>375</v>
      </c>
      <c r="B141" s="19">
        <v>8577.8735858462751</v>
      </c>
      <c r="C141" s="19">
        <v>0</v>
      </c>
      <c r="D141" s="19">
        <f t="shared" si="2"/>
        <v>8577.8735858462751</v>
      </c>
    </row>
    <row r="142" spans="1:4" x14ac:dyDescent="0.2">
      <c r="A142" s="18" t="s">
        <v>280</v>
      </c>
      <c r="B142" s="19">
        <v>8490.4865589134588</v>
      </c>
      <c r="C142" s="19">
        <v>0</v>
      </c>
      <c r="D142" s="19">
        <f t="shared" si="2"/>
        <v>8490.4865589134588</v>
      </c>
    </row>
    <row r="143" spans="1:4" x14ac:dyDescent="0.2">
      <c r="A143" s="18" t="s">
        <v>284</v>
      </c>
      <c r="B143" s="19">
        <v>8490.4865589134588</v>
      </c>
      <c r="C143" s="19">
        <v>0</v>
      </c>
      <c r="D143" s="19">
        <f t="shared" si="2"/>
        <v>8490.4865589134588</v>
      </c>
    </row>
    <row r="144" spans="1:4" x14ac:dyDescent="0.2">
      <c r="A144" s="18" t="s">
        <v>285</v>
      </c>
      <c r="B144" s="19">
        <v>8468.4921984324556</v>
      </c>
      <c r="C144" s="19">
        <v>0</v>
      </c>
      <c r="D144" s="19">
        <f t="shared" si="2"/>
        <v>8468.4921984324556</v>
      </c>
    </row>
    <row r="145" spans="1:4" x14ac:dyDescent="0.2">
      <c r="A145" s="18" t="s">
        <v>290</v>
      </c>
      <c r="B145" s="19">
        <v>8468.4921984324556</v>
      </c>
      <c r="C145" s="19">
        <v>0</v>
      </c>
      <c r="D145" s="19">
        <f t="shared" si="2"/>
        <v>8468.4921984324556</v>
      </c>
    </row>
    <row r="146" spans="1:4" x14ac:dyDescent="0.2">
      <c r="A146" s="18" t="s">
        <v>299</v>
      </c>
      <c r="B146" s="19">
        <v>8456.1989002100836</v>
      </c>
      <c r="C146" s="19">
        <v>0</v>
      </c>
      <c r="D146" s="19">
        <f t="shared" si="2"/>
        <v>8456.1989002100836</v>
      </c>
    </row>
    <row r="147" spans="1:4" x14ac:dyDescent="0.2">
      <c r="A147" s="18" t="s">
        <v>295</v>
      </c>
      <c r="B147" s="19">
        <v>8232.7052822098667</v>
      </c>
      <c r="C147" s="19">
        <v>0</v>
      </c>
      <c r="D147" s="19">
        <f t="shared" si="2"/>
        <v>8232.7052822098667</v>
      </c>
    </row>
    <row r="148" spans="1:4" x14ac:dyDescent="0.2">
      <c r="A148" s="18" t="s">
        <v>432</v>
      </c>
      <c r="B148" s="19">
        <v>8132.3417098044565</v>
      </c>
      <c r="C148" s="19">
        <v>0</v>
      </c>
      <c r="D148" s="19">
        <f t="shared" si="2"/>
        <v>8132.3417098044565</v>
      </c>
    </row>
    <row r="149" spans="1:4" x14ac:dyDescent="0.2">
      <c r="A149" s="18" t="s">
        <v>291</v>
      </c>
      <c r="B149" s="19">
        <v>7896.9942877590347</v>
      </c>
      <c r="C149" s="19">
        <v>0</v>
      </c>
      <c r="D149" s="19">
        <f t="shared" si="2"/>
        <v>7896.9942877590347</v>
      </c>
    </row>
    <row r="150" spans="1:4" x14ac:dyDescent="0.2">
      <c r="A150" s="18" t="s">
        <v>94</v>
      </c>
      <c r="B150" s="19">
        <v>7634.4601908942414</v>
      </c>
      <c r="C150" s="19">
        <v>3.6065983254383802</v>
      </c>
      <c r="D150" s="19">
        <f t="shared" si="2"/>
        <v>7638.0667892196798</v>
      </c>
    </row>
    <row r="151" spans="1:4" x14ac:dyDescent="0.2">
      <c r="A151" s="18" t="s">
        <v>47</v>
      </c>
      <c r="B151" s="19">
        <v>4039.0731823272627</v>
      </c>
      <c r="C151" s="19">
        <v>3573.4983257132299</v>
      </c>
      <c r="D151" s="19">
        <f t="shared" si="2"/>
        <v>7612.5715080404925</v>
      </c>
    </row>
    <row r="152" spans="1:4" x14ac:dyDescent="0.2">
      <c r="A152" s="18" t="s">
        <v>108</v>
      </c>
      <c r="B152" s="19">
        <v>0</v>
      </c>
      <c r="C152" s="19">
        <v>7512.6505936903068</v>
      </c>
      <c r="D152" s="19">
        <f t="shared" si="2"/>
        <v>7512.6505936903068</v>
      </c>
    </row>
    <row r="153" spans="1:4" x14ac:dyDescent="0.2">
      <c r="A153" s="18" t="s">
        <v>109</v>
      </c>
      <c r="B153" s="19">
        <v>0</v>
      </c>
      <c r="C153" s="19">
        <v>7512.6505936903068</v>
      </c>
      <c r="D153" s="19">
        <f t="shared" si="2"/>
        <v>7512.6505936903068</v>
      </c>
    </row>
    <row r="154" spans="1:4" x14ac:dyDescent="0.2">
      <c r="A154" s="18" t="s">
        <v>106</v>
      </c>
      <c r="B154" s="19">
        <v>0</v>
      </c>
      <c r="C154" s="19">
        <v>7502.1511040893183</v>
      </c>
      <c r="D154" s="19">
        <f t="shared" si="2"/>
        <v>7502.1511040893183</v>
      </c>
    </row>
    <row r="155" spans="1:4" x14ac:dyDescent="0.2">
      <c r="A155" s="18" t="s">
        <v>282</v>
      </c>
      <c r="B155" s="19">
        <v>7394.5851900233638</v>
      </c>
      <c r="C155" s="19">
        <v>0</v>
      </c>
      <c r="D155" s="19">
        <f t="shared" si="2"/>
        <v>7394.5851900233638</v>
      </c>
    </row>
    <row r="156" spans="1:4" x14ac:dyDescent="0.2">
      <c r="A156" s="18" t="s">
        <v>62</v>
      </c>
      <c r="B156" s="19">
        <v>7290.4454511837921</v>
      </c>
      <c r="C156" s="19">
        <v>0.44354825814382759</v>
      </c>
      <c r="D156" s="19">
        <f t="shared" si="2"/>
        <v>7290.888999441936</v>
      </c>
    </row>
    <row r="157" spans="1:4" x14ac:dyDescent="0.2">
      <c r="A157" s="18" t="s">
        <v>287</v>
      </c>
      <c r="B157" s="19">
        <v>7275.1905941597197</v>
      </c>
      <c r="C157" s="19">
        <v>0</v>
      </c>
      <c r="D157" s="19">
        <f t="shared" si="2"/>
        <v>7275.1905941597197</v>
      </c>
    </row>
    <row r="158" spans="1:4" x14ac:dyDescent="0.2">
      <c r="A158" s="18" t="s">
        <v>245</v>
      </c>
      <c r="B158" s="19">
        <v>6491.833555599118</v>
      </c>
      <c r="C158" s="19">
        <v>570.50082267549715</v>
      </c>
      <c r="D158" s="19">
        <f t="shared" si="2"/>
        <v>7062.3343782746151</v>
      </c>
    </row>
    <row r="159" spans="1:4" x14ac:dyDescent="0.2">
      <c r="A159" s="18" t="s">
        <v>289</v>
      </c>
      <c r="B159" s="19">
        <v>6876.7927473923401</v>
      </c>
      <c r="C159" s="19">
        <v>0</v>
      </c>
      <c r="D159" s="19">
        <f t="shared" si="2"/>
        <v>6876.7927473923401</v>
      </c>
    </row>
    <row r="160" spans="1:4" x14ac:dyDescent="0.2">
      <c r="A160" s="18" t="s">
        <v>130</v>
      </c>
      <c r="B160" s="19">
        <v>6580.7620266285785</v>
      </c>
      <c r="C160" s="19">
        <v>54.484823241912295</v>
      </c>
      <c r="D160" s="19">
        <f t="shared" si="2"/>
        <v>6635.2468498704911</v>
      </c>
    </row>
    <row r="161" spans="1:4" x14ac:dyDescent="0.2">
      <c r="A161" s="18" t="s">
        <v>502</v>
      </c>
      <c r="B161" s="19">
        <v>6552.4110729614058</v>
      </c>
      <c r="C161" s="19">
        <v>0</v>
      </c>
      <c r="D161" s="19">
        <f t="shared" si="2"/>
        <v>6552.4110729614058</v>
      </c>
    </row>
    <row r="162" spans="1:4" x14ac:dyDescent="0.2">
      <c r="A162" s="18" t="s">
        <v>283</v>
      </c>
      <c r="B162" s="19">
        <v>6383.7222739845693</v>
      </c>
      <c r="C162" s="19">
        <v>0</v>
      </c>
      <c r="D162" s="19">
        <f t="shared" si="2"/>
        <v>6383.7222739845693</v>
      </c>
    </row>
    <row r="163" spans="1:4" x14ac:dyDescent="0.2">
      <c r="A163" s="18" t="s">
        <v>288</v>
      </c>
      <c r="B163" s="19">
        <v>6383.7222739845693</v>
      </c>
      <c r="C163" s="19">
        <v>0</v>
      </c>
      <c r="D163" s="19">
        <f t="shared" si="2"/>
        <v>6383.7222739845693</v>
      </c>
    </row>
    <row r="164" spans="1:4" x14ac:dyDescent="0.2">
      <c r="A164" s="18" t="s">
        <v>294</v>
      </c>
      <c r="B164" s="19">
        <v>6383.7222739845693</v>
      </c>
      <c r="C164" s="19">
        <v>0</v>
      </c>
      <c r="D164" s="19">
        <f t="shared" si="2"/>
        <v>6383.7222739845693</v>
      </c>
    </row>
    <row r="165" spans="1:4" x14ac:dyDescent="0.2">
      <c r="A165" s="18" t="s">
        <v>503</v>
      </c>
      <c r="B165" s="19">
        <v>6183.2199145553632</v>
      </c>
      <c r="C165" s="19">
        <v>0</v>
      </c>
      <c r="D165" s="19">
        <f t="shared" si="2"/>
        <v>6183.2199145553632</v>
      </c>
    </row>
    <row r="166" spans="1:4" x14ac:dyDescent="0.2">
      <c r="A166" s="18" t="s">
        <v>53</v>
      </c>
      <c r="B166" s="19">
        <v>6132.7196216014827</v>
      </c>
      <c r="C166" s="19">
        <v>9.8215946267497634E-2</v>
      </c>
      <c r="D166" s="19">
        <f t="shared" si="2"/>
        <v>6132.8178375477501</v>
      </c>
    </row>
    <row r="167" spans="1:4" x14ac:dyDescent="0.2">
      <c r="A167" s="18" t="s">
        <v>293</v>
      </c>
      <c r="B167" s="19">
        <v>6132.1239175424826</v>
      </c>
      <c r="C167" s="19">
        <v>0</v>
      </c>
      <c r="D167" s="19">
        <f t="shared" si="2"/>
        <v>6132.1239175424826</v>
      </c>
    </row>
    <row r="168" spans="1:4" x14ac:dyDescent="0.2">
      <c r="A168" s="18" t="s">
        <v>457</v>
      </c>
      <c r="B168" s="19">
        <v>5948.2079379567158</v>
      </c>
      <c r="C168" s="19">
        <v>0</v>
      </c>
      <c r="D168" s="19">
        <f t="shared" si="2"/>
        <v>5948.2079379567158</v>
      </c>
    </row>
    <row r="169" spans="1:4" x14ac:dyDescent="0.2">
      <c r="A169" s="18" t="s">
        <v>433</v>
      </c>
      <c r="B169" s="19">
        <v>5814.6877010449034</v>
      </c>
      <c r="C169" s="19">
        <v>0</v>
      </c>
      <c r="D169" s="19">
        <f t="shared" si="2"/>
        <v>5814.6877010449034</v>
      </c>
    </row>
    <row r="170" spans="1:4" x14ac:dyDescent="0.2">
      <c r="A170" s="18" t="s">
        <v>412</v>
      </c>
      <c r="B170" s="19">
        <v>5666.8849748673183</v>
      </c>
      <c r="C170" s="19">
        <v>0</v>
      </c>
      <c r="D170" s="19">
        <f t="shared" si="2"/>
        <v>5666.8849748673183</v>
      </c>
    </row>
    <row r="171" spans="1:4" x14ac:dyDescent="0.2">
      <c r="A171" s="18" t="s">
        <v>82</v>
      </c>
      <c r="B171" s="19">
        <v>5666.8849748673183</v>
      </c>
      <c r="C171" s="19">
        <v>0</v>
      </c>
      <c r="D171" s="19">
        <f t="shared" si="2"/>
        <v>5666.8849748673183</v>
      </c>
    </row>
    <row r="172" spans="1:4" x14ac:dyDescent="0.2">
      <c r="A172" s="18" t="s">
        <v>489</v>
      </c>
      <c r="B172" s="19">
        <v>5405.1640721772128</v>
      </c>
      <c r="C172" s="19">
        <v>1.129443969577721</v>
      </c>
      <c r="D172" s="19">
        <f t="shared" si="2"/>
        <v>5406.2935161467904</v>
      </c>
    </row>
    <row r="173" spans="1:4" x14ac:dyDescent="0.2">
      <c r="A173" s="18" t="s">
        <v>434</v>
      </c>
      <c r="B173" s="19">
        <v>5361.957586105078</v>
      </c>
      <c r="C173" s="19">
        <v>0</v>
      </c>
      <c r="D173" s="19">
        <f t="shared" si="2"/>
        <v>5361.957586105078</v>
      </c>
    </row>
    <row r="174" spans="1:4" x14ac:dyDescent="0.2">
      <c r="A174" s="18" t="s">
        <v>415</v>
      </c>
      <c r="B174" s="19">
        <v>5193.4573697526612</v>
      </c>
      <c r="C174" s="19">
        <v>0</v>
      </c>
      <c r="D174" s="19">
        <f t="shared" si="2"/>
        <v>5193.4573697526612</v>
      </c>
    </row>
    <row r="175" spans="1:4" x14ac:dyDescent="0.2">
      <c r="A175" s="18" t="s">
        <v>221</v>
      </c>
      <c r="B175" s="19">
        <v>5146.8655611188315</v>
      </c>
      <c r="C175" s="19">
        <v>0</v>
      </c>
      <c r="D175" s="19">
        <f t="shared" si="2"/>
        <v>5146.8655611188315</v>
      </c>
    </row>
    <row r="176" spans="1:4" x14ac:dyDescent="0.2">
      <c r="A176" s="18" t="s">
        <v>430</v>
      </c>
      <c r="B176" s="19">
        <v>5032.0382576845786</v>
      </c>
      <c r="C176" s="19">
        <v>0</v>
      </c>
      <c r="D176" s="19">
        <f t="shared" si="2"/>
        <v>5032.0382576845786</v>
      </c>
    </row>
    <row r="177" spans="1:4" x14ac:dyDescent="0.2">
      <c r="A177" s="18" t="s">
        <v>504</v>
      </c>
      <c r="B177" s="19">
        <v>4996.9319789524779</v>
      </c>
      <c r="C177" s="19">
        <v>0</v>
      </c>
      <c r="D177" s="19">
        <f t="shared" si="2"/>
        <v>4996.9319789524779</v>
      </c>
    </row>
    <row r="178" spans="1:4" x14ac:dyDescent="0.2">
      <c r="A178" s="18" t="s">
        <v>477</v>
      </c>
      <c r="B178" s="19">
        <v>4917.3937918528227</v>
      </c>
      <c r="C178" s="19">
        <v>0</v>
      </c>
      <c r="D178" s="19">
        <f t="shared" si="2"/>
        <v>4917.3937918528227</v>
      </c>
    </row>
    <row r="179" spans="1:4" x14ac:dyDescent="0.2">
      <c r="A179" s="18" t="s">
        <v>428</v>
      </c>
      <c r="B179" s="19">
        <v>4854.3140894656781</v>
      </c>
      <c r="C179" s="19">
        <v>0</v>
      </c>
      <c r="D179" s="19">
        <f t="shared" si="2"/>
        <v>4854.3140894656781</v>
      </c>
    </row>
    <row r="180" spans="1:4" x14ac:dyDescent="0.2">
      <c r="A180" s="18" t="s">
        <v>122</v>
      </c>
      <c r="B180" s="19">
        <v>48.529203289088073</v>
      </c>
      <c r="C180" s="19">
        <v>4781.1917556252838</v>
      </c>
      <c r="D180" s="19">
        <f t="shared" si="2"/>
        <v>4829.7209589143722</v>
      </c>
    </row>
    <row r="181" spans="1:4" x14ac:dyDescent="0.2">
      <c r="A181" s="18" t="s">
        <v>437</v>
      </c>
      <c r="B181" s="19">
        <v>4635.7945205661408</v>
      </c>
      <c r="C181" s="19">
        <v>12.098001421489439</v>
      </c>
      <c r="D181" s="19">
        <f t="shared" si="2"/>
        <v>4647.8925219876301</v>
      </c>
    </row>
    <row r="182" spans="1:4" x14ac:dyDescent="0.2">
      <c r="A182" s="18" t="s">
        <v>425</v>
      </c>
      <c r="B182" s="19">
        <v>4647.7792746348769</v>
      </c>
      <c r="C182" s="19">
        <v>0</v>
      </c>
      <c r="D182" s="19">
        <f t="shared" si="2"/>
        <v>4647.7792746348769</v>
      </c>
    </row>
    <row r="183" spans="1:4" x14ac:dyDescent="0.2">
      <c r="A183" s="18" t="s">
        <v>416</v>
      </c>
      <c r="B183" s="19">
        <v>3368.9678521406181</v>
      </c>
      <c r="C183" s="19">
        <v>1202.141703579485</v>
      </c>
      <c r="D183" s="19">
        <f t="shared" si="2"/>
        <v>4571.1095557201033</v>
      </c>
    </row>
    <row r="184" spans="1:4" x14ac:dyDescent="0.2">
      <c r="A184" s="18" t="s">
        <v>497</v>
      </c>
      <c r="B184" s="19">
        <v>4540.8476375220052</v>
      </c>
      <c r="C184" s="19">
        <v>0</v>
      </c>
      <c r="D184" s="19">
        <f t="shared" si="2"/>
        <v>4540.8476375220052</v>
      </c>
    </row>
    <row r="185" spans="1:4" x14ac:dyDescent="0.2">
      <c r="A185" s="18" t="s">
        <v>443</v>
      </c>
      <c r="B185" s="19">
        <v>4420.5976717274916</v>
      </c>
      <c r="C185" s="19">
        <v>0</v>
      </c>
      <c r="D185" s="19">
        <f t="shared" si="2"/>
        <v>4420.5976717274916</v>
      </c>
    </row>
    <row r="186" spans="1:4" x14ac:dyDescent="0.2">
      <c r="A186" s="18" t="s">
        <v>462</v>
      </c>
      <c r="B186" s="19">
        <v>4420.5976717274916</v>
      </c>
      <c r="C186" s="19">
        <v>0</v>
      </c>
      <c r="D186" s="19">
        <f t="shared" si="2"/>
        <v>4420.5976717274916</v>
      </c>
    </row>
    <row r="187" spans="1:4" x14ac:dyDescent="0.2">
      <c r="A187" s="18" t="s">
        <v>427</v>
      </c>
      <c r="B187" s="19">
        <v>4394.5579950947404</v>
      </c>
      <c r="C187" s="19">
        <v>0</v>
      </c>
      <c r="D187" s="19">
        <f t="shared" si="2"/>
        <v>4394.5579950947404</v>
      </c>
    </row>
    <row r="188" spans="1:4" x14ac:dyDescent="0.2">
      <c r="A188" s="18" t="s">
        <v>442</v>
      </c>
      <c r="B188" s="19">
        <v>4228.0667125991577</v>
      </c>
      <c r="C188" s="19">
        <v>0</v>
      </c>
      <c r="D188" s="19">
        <f t="shared" si="2"/>
        <v>4228.0667125991577</v>
      </c>
    </row>
    <row r="189" spans="1:4" x14ac:dyDescent="0.2">
      <c r="A189" s="18" t="s">
        <v>418</v>
      </c>
      <c r="B189" s="19">
        <v>4021.5318977683555</v>
      </c>
      <c r="C189" s="19">
        <v>0</v>
      </c>
      <c r="D189" s="19">
        <f t="shared" si="2"/>
        <v>4021.5318977683555</v>
      </c>
    </row>
    <row r="190" spans="1:4" x14ac:dyDescent="0.2">
      <c r="A190" s="18" t="s">
        <v>406</v>
      </c>
      <c r="B190" s="19">
        <v>3900.0542299078152</v>
      </c>
      <c r="C190" s="19">
        <v>0</v>
      </c>
      <c r="D190" s="19">
        <f t="shared" si="2"/>
        <v>3900.0542299078152</v>
      </c>
    </row>
    <row r="191" spans="1:4" x14ac:dyDescent="0.2">
      <c r="A191" s="18" t="s">
        <v>253</v>
      </c>
      <c r="B191" s="19">
        <v>3807.7718059601816</v>
      </c>
      <c r="C191" s="19">
        <v>0</v>
      </c>
      <c r="D191" s="19">
        <f t="shared" si="2"/>
        <v>3807.7718059601816</v>
      </c>
    </row>
    <row r="192" spans="1:4" x14ac:dyDescent="0.2">
      <c r="A192" s="18" t="s">
        <v>436</v>
      </c>
      <c r="B192" s="19">
        <v>3807.7718059601816</v>
      </c>
      <c r="C192" s="19">
        <v>0</v>
      </c>
      <c r="D192" s="19">
        <f t="shared" si="2"/>
        <v>3807.7718059601816</v>
      </c>
    </row>
    <row r="193" spans="1:4" x14ac:dyDescent="0.2">
      <c r="A193" s="18" t="s">
        <v>448</v>
      </c>
      <c r="B193" s="19">
        <v>3807.7718059601816</v>
      </c>
      <c r="C193" s="19">
        <v>0</v>
      </c>
      <c r="D193" s="19">
        <f t="shared" si="2"/>
        <v>3807.7718059601816</v>
      </c>
    </row>
    <row r="194" spans="1:4" x14ac:dyDescent="0.2">
      <c r="A194" s="18" t="s">
        <v>452</v>
      </c>
      <c r="B194" s="19">
        <v>3807.7718059601816</v>
      </c>
      <c r="C194" s="19">
        <v>0</v>
      </c>
      <c r="D194" s="19">
        <f t="shared" si="2"/>
        <v>3807.7718059601816</v>
      </c>
    </row>
    <row r="195" spans="1:4" x14ac:dyDescent="0.2">
      <c r="A195" s="18" t="s">
        <v>33</v>
      </c>
      <c r="B195" s="19">
        <v>1131.9980711636892</v>
      </c>
      <c r="C195" s="19">
        <v>2669.4495085073127</v>
      </c>
      <c r="D195" s="19">
        <f t="shared" si="2"/>
        <v>3801.4475796710021</v>
      </c>
    </row>
    <row r="196" spans="1:4" x14ac:dyDescent="0.2">
      <c r="A196" s="18" t="s">
        <v>431</v>
      </c>
      <c r="B196" s="19">
        <v>3599.1811395935033</v>
      </c>
      <c r="C196" s="19">
        <v>0</v>
      </c>
      <c r="D196" s="19">
        <f t="shared" si="2"/>
        <v>3599.1811395935033</v>
      </c>
    </row>
    <row r="197" spans="1:4" x14ac:dyDescent="0.2">
      <c r="A197" s="18" t="s">
        <v>401</v>
      </c>
      <c r="B197" s="19">
        <v>3599.1811395935033</v>
      </c>
      <c r="C197" s="19">
        <v>0</v>
      </c>
      <c r="D197" s="19">
        <f t="shared" si="2"/>
        <v>3599.1811395935033</v>
      </c>
    </row>
    <row r="198" spans="1:4" x14ac:dyDescent="0.2">
      <c r="A198" s="18" t="s">
        <v>377</v>
      </c>
      <c r="B198" s="19">
        <v>3502.1549689716767</v>
      </c>
      <c r="C198" s="19">
        <v>0</v>
      </c>
      <c r="D198" s="19">
        <f t="shared" si="2"/>
        <v>3502.1549689716767</v>
      </c>
    </row>
    <row r="199" spans="1:4" x14ac:dyDescent="0.2">
      <c r="A199" s="18" t="s">
        <v>414</v>
      </c>
      <c r="B199" s="19">
        <v>3368.9678521406181</v>
      </c>
      <c r="C199" s="19">
        <v>0</v>
      </c>
      <c r="D199" s="19">
        <f t="shared" si="2"/>
        <v>3368.9678521406181</v>
      </c>
    </row>
    <row r="200" spans="1:4" x14ac:dyDescent="0.2">
      <c r="A200" s="18" t="s">
        <v>419</v>
      </c>
      <c r="B200" s="19">
        <v>3368.9678521406181</v>
      </c>
      <c r="C200" s="19">
        <v>0</v>
      </c>
      <c r="D200" s="19">
        <f t="shared" si="2"/>
        <v>3368.9678521406181</v>
      </c>
    </row>
    <row r="201" spans="1:4" x14ac:dyDescent="0.2">
      <c r="A201" s="18" t="s">
        <v>440</v>
      </c>
      <c r="B201" s="19">
        <v>3368.9678521406181</v>
      </c>
      <c r="C201" s="19">
        <v>0</v>
      </c>
      <c r="D201" s="19">
        <f t="shared" ref="D201:D264" si="3">SUM(B201:C201)</f>
        <v>3368.9678521406181</v>
      </c>
    </row>
    <row r="202" spans="1:4" x14ac:dyDescent="0.2">
      <c r="A202" s="18" t="s">
        <v>458</v>
      </c>
      <c r="B202" s="19">
        <v>3368.9678521406181</v>
      </c>
      <c r="C202" s="19">
        <v>0</v>
      </c>
      <c r="D202" s="19">
        <f t="shared" si="3"/>
        <v>3368.9678521406181</v>
      </c>
    </row>
    <row r="203" spans="1:4" x14ac:dyDescent="0.2">
      <c r="A203" s="18" t="s">
        <v>225</v>
      </c>
      <c r="B203" s="19">
        <v>3368.9678521406181</v>
      </c>
      <c r="C203" s="19">
        <v>0</v>
      </c>
      <c r="D203" s="19">
        <f t="shared" si="3"/>
        <v>3368.9678521406181</v>
      </c>
    </row>
    <row r="204" spans="1:4" x14ac:dyDescent="0.2">
      <c r="A204" s="18" t="s">
        <v>464</v>
      </c>
      <c r="B204" s="19">
        <v>3368.9678521406181</v>
      </c>
      <c r="C204" s="19">
        <v>0</v>
      </c>
      <c r="D204" s="19">
        <f t="shared" si="3"/>
        <v>3368.9678521406181</v>
      </c>
    </row>
    <row r="205" spans="1:4" x14ac:dyDescent="0.2">
      <c r="A205" s="18" t="s">
        <v>459</v>
      </c>
      <c r="B205" s="19">
        <v>3336.5879054792258</v>
      </c>
      <c r="C205" s="19">
        <v>0</v>
      </c>
      <c r="D205" s="19">
        <f t="shared" si="3"/>
        <v>3336.5879054792258</v>
      </c>
    </row>
    <row r="206" spans="1:4" x14ac:dyDescent="0.2">
      <c r="A206" s="18" t="s">
        <v>480</v>
      </c>
      <c r="B206" s="19">
        <v>3319.5754365097796</v>
      </c>
      <c r="C206" s="19">
        <v>0</v>
      </c>
      <c r="D206" s="19">
        <f t="shared" si="3"/>
        <v>3319.5754365097796</v>
      </c>
    </row>
    <row r="207" spans="1:4" x14ac:dyDescent="0.2">
      <c r="A207" s="18" t="s">
        <v>407</v>
      </c>
      <c r="B207" s="19">
        <v>3261.824652315634</v>
      </c>
      <c r="C207" s="19">
        <v>0</v>
      </c>
      <c r="D207" s="19">
        <f t="shared" si="3"/>
        <v>3261.824652315634</v>
      </c>
    </row>
    <row r="208" spans="1:4" x14ac:dyDescent="0.2">
      <c r="A208" s="18" t="s">
        <v>140</v>
      </c>
      <c r="B208" s="19">
        <v>1719.8558436732662</v>
      </c>
      <c r="C208" s="19">
        <v>1374.1682527087096</v>
      </c>
      <c r="D208" s="19">
        <f t="shared" si="3"/>
        <v>3094.0240963819761</v>
      </c>
    </row>
    <row r="209" spans="1:4" x14ac:dyDescent="0.2">
      <c r="A209" s="18" t="s">
        <v>439</v>
      </c>
      <c r="B209" s="19">
        <v>2920.8789397931878</v>
      </c>
      <c r="C209" s="19">
        <v>0</v>
      </c>
      <c r="D209" s="19">
        <f t="shared" si="3"/>
        <v>2920.8789397931878</v>
      </c>
    </row>
    <row r="210" spans="1:4" x14ac:dyDescent="0.2">
      <c r="A210" s="18" t="s">
        <v>463</v>
      </c>
      <c r="B210" s="19">
        <v>2920.8789397931878</v>
      </c>
      <c r="C210" s="19">
        <v>0</v>
      </c>
      <c r="D210" s="19">
        <f t="shared" si="3"/>
        <v>2920.8789397931878</v>
      </c>
    </row>
    <row r="211" spans="1:4" x14ac:dyDescent="0.2">
      <c r="A211" s="18" t="s">
        <v>469</v>
      </c>
      <c r="B211" s="19">
        <v>2920.8789397931878</v>
      </c>
      <c r="C211" s="19">
        <v>0</v>
      </c>
      <c r="D211" s="19">
        <f t="shared" si="3"/>
        <v>2920.8789397931878</v>
      </c>
    </row>
    <row r="212" spans="1:4" x14ac:dyDescent="0.2">
      <c r="A212" s="18" t="s">
        <v>521</v>
      </c>
      <c r="B212" s="19">
        <v>2906.7421278690554</v>
      </c>
      <c r="C212" s="19">
        <v>0</v>
      </c>
      <c r="D212" s="19">
        <f t="shared" si="3"/>
        <v>2906.7421278690554</v>
      </c>
    </row>
    <row r="213" spans="1:4" x14ac:dyDescent="0.2">
      <c r="A213" s="18" t="s">
        <v>31</v>
      </c>
      <c r="B213" s="19">
        <v>172.08059608704679</v>
      </c>
      <c r="C213" s="19">
        <v>2669.4495085073127</v>
      </c>
      <c r="D213" s="19">
        <f t="shared" si="3"/>
        <v>2841.5301045943593</v>
      </c>
    </row>
    <row r="214" spans="1:4" x14ac:dyDescent="0.2">
      <c r="A214" s="18" t="s">
        <v>131</v>
      </c>
      <c r="B214" s="19">
        <v>2570.1756267011156</v>
      </c>
      <c r="C214" s="19">
        <v>100.25291975626112</v>
      </c>
      <c r="D214" s="19">
        <f t="shared" si="3"/>
        <v>2670.4285464573768</v>
      </c>
    </row>
    <row r="215" spans="1:4" x14ac:dyDescent="0.2">
      <c r="A215" s="18" t="s">
        <v>26</v>
      </c>
      <c r="B215" s="19">
        <v>0</v>
      </c>
      <c r="C215" s="19">
        <v>2669.4495085073127</v>
      </c>
      <c r="D215" s="19">
        <f t="shared" si="3"/>
        <v>2669.4495085073127</v>
      </c>
    </row>
    <row r="216" spans="1:4" x14ac:dyDescent="0.2">
      <c r="A216" s="18" t="s">
        <v>28</v>
      </c>
      <c r="B216" s="19">
        <v>0</v>
      </c>
      <c r="C216" s="19">
        <v>2669.4495085073127</v>
      </c>
      <c r="D216" s="19">
        <f t="shared" si="3"/>
        <v>2669.4495085073127</v>
      </c>
    </row>
    <row r="217" spans="1:4" x14ac:dyDescent="0.2">
      <c r="A217" s="18" t="s">
        <v>34</v>
      </c>
      <c r="B217" s="19">
        <v>0</v>
      </c>
      <c r="C217" s="19">
        <v>2669.4495085073127</v>
      </c>
      <c r="D217" s="19">
        <f t="shared" si="3"/>
        <v>2669.4495085073127</v>
      </c>
    </row>
    <row r="218" spans="1:4" x14ac:dyDescent="0.2">
      <c r="A218" s="18" t="s">
        <v>35</v>
      </c>
      <c r="B218" s="19">
        <v>0</v>
      </c>
      <c r="C218" s="19">
        <v>2669.4495085073127</v>
      </c>
      <c r="D218" s="19">
        <f t="shared" si="3"/>
        <v>2669.4495085073127</v>
      </c>
    </row>
    <row r="219" spans="1:4" x14ac:dyDescent="0.2">
      <c r="A219" s="18" t="s">
        <v>43</v>
      </c>
      <c r="B219" s="19">
        <v>0</v>
      </c>
      <c r="C219" s="19">
        <v>2669.4495085073127</v>
      </c>
      <c r="D219" s="19">
        <f t="shared" si="3"/>
        <v>2669.4495085073127</v>
      </c>
    </row>
    <row r="220" spans="1:4" x14ac:dyDescent="0.2">
      <c r="A220" s="18" t="s">
        <v>49</v>
      </c>
      <c r="B220" s="19">
        <v>0</v>
      </c>
      <c r="C220" s="19">
        <v>2669.4495085073127</v>
      </c>
      <c r="D220" s="19">
        <f t="shared" si="3"/>
        <v>2669.4495085073127</v>
      </c>
    </row>
    <row r="221" spans="1:4" x14ac:dyDescent="0.2">
      <c r="A221" s="18" t="s">
        <v>50</v>
      </c>
      <c r="B221" s="19">
        <v>0</v>
      </c>
      <c r="C221" s="19">
        <v>2669.4495085073127</v>
      </c>
      <c r="D221" s="19">
        <f t="shared" si="3"/>
        <v>2669.4495085073127</v>
      </c>
    </row>
    <row r="222" spans="1:4" x14ac:dyDescent="0.2">
      <c r="A222" s="18" t="s">
        <v>37</v>
      </c>
      <c r="B222" s="19">
        <v>0</v>
      </c>
      <c r="C222" s="19">
        <v>2669.4495085073127</v>
      </c>
      <c r="D222" s="19">
        <f t="shared" si="3"/>
        <v>2669.4495085073127</v>
      </c>
    </row>
    <row r="223" spans="1:4" x14ac:dyDescent="0.2">
      <c r="A223" s="18" t="s">
        <v>38</v>
      </c>
      <c r="B223" s="19">
        <v>0</v>
      </c>
      <c r="C223" s="19">
        <v>2669.4495085073127</v>
      </c>
      <c r="D223" s="19">
        <f t="shared" si="3"/>
        <v>2669.4495085073127</v>
      </c>
    </row>
    <row r="224" spans="1:4" x14ac:dyDescent="0.2">
      <c r="A224" s="18" t="s">
        <v>39</v>
      </c>
      <c r="B224" s="19">
        <v>0</v>
      </c>
      <c r="C224" s="19">
        <v>2669.4495085073127</v>
      </c>
      <c r="D224" s="19">
        <f t="shared" si="3"/>
        <v>2669.4495085073127</v>
      </c>
    </row>
    <row r="225" spans="1:4" x14ac:dyDescent="0.2">
      <c r="A225" s="18" t="s">
        <v>22</v>
      </c>
      <c r="B225" s="19">
        <v>0</v>
      </c>
      <c r="C225" s="19">
        <v>2669.4495085073127</v>
      </c>
      <c r="D225" s="19">
        <f t="shared" si="3"/>
        <v>2669.4495085073127</v>
      </c>
    </row>
    <row r="226" spans="1:4" x14ac:dyDescent="0.2">
      <c r="A226" s="18" t="s">
        <v>23</v>
      </c>
      <c r="B226" s="19">
        <v>0</v>
      </c>
      <c r="C226" s="19">
        <v>2669.4495085073127</v>
      </c>
      <c r="D226" s="19">
        <f t="shared" si="3"/>
        <v>2669.4495085073127</v>
      </c>
    </row>
    <row r="227" spans="1:4" x14ac:dyDescent="0.2">
      <c r="A227" s="18" t="s">
        <v>24</v>
      </c>
      <c r="B227" s="19">
        <v>0</v>
      </c>
      <c r="C227" s="19">
        <v>2669.4495085073127</v>
      </c>
      <c r="D227" s="19">
        <f t="shared" si="3"/>
        <v>2669.4495085073127</v>
      </c>
    </row>
    <row r="228" spans="1:4" x14ac:dyDescent="0.2">
      <c r="A228" s="18" t="s">
        <v>25</v>
      </c>
      <c r="B228" s="19">
        <v>0</v>
      </c>
      <c r="C228" s="19">
        <v>2669.4495085073127</v>
      </c>
      <c r="D228" s="19">
        <f t="shared" si="3"/>
        <v>2669.4495085073127</v>
      </c>
    </row>
    <row r="229" spans="1:4" x14ac:dyDescent="0.2">
      <c r="A229" s="18" t="s">
        <v>27</v>
      </c>
      <c r="B229" s="19">
        <v>0</v>
      </c>
      <c r="C229" s="19">
        <v>2669.4495085073127</v>
      </c>
      <c r="D229" s="19">
        <f t="shared" si="3"/>
        <v>2669.4495085073127</v>
      </c>
    </row>
    <row r="230" spans="1:4" x14ac:dyDescent="0.2">
      <c r="A230" s="18" t="s">
        <v>29</v>
      </c>
      <c r="B230" s="19">
        <v>0</v>
      </c>
      <c r="C230" s="19">
        <v>2669.4495085073127</v>
      </c>
      <c r="D230" s="19">
        <f t="shared" si="3"/>
        <v>2669.4495085073127</v>
      </c>
    </row>
    <row r="231" spans="1:4" x14ac:dyDescent="0.2">
      <c r="A231" s="18" t="s">
        <v>30</v>
      </c>
      <c r="B231" s="19">
        <v>0</v>
      </c>
      <c r="C231" s="19">
        <v>2669.4495085073127</v>
      </c>
      <c r="D231" s="19">
        <f t="shared" si="3"/>
        <v>2669.4495085073127</v>
      </c>
    </row>
    <row r="232" spans="1:4" x14ac:dyDescent="0.2">
      <c r="A232" s="18" t="s">
        <v>32</v>
      </c>
      <c r="B232" s="19">
        <v>0</v>
      </c>
      <c r="C232" s="19">
        <v>2669.4495085073127</v>
      </c>
      <c r="D232" s="19">
        <f t="shared" si="3"/>
        <v>2669.4495085073127</v>
      </c>
    </row>
    <row r="233" spans="1:4" x14ac:dyDescent="0.2">
      <c r="A233" s="18" t="s">
        <v>36</v>
      </c>
      <c r="B233" s="19">
        <v>0</v>
      </c>
      <c r="C233" s="19">
        <v>2669.4495085073127</v>
      </c>
      <c r="D233" s="19">
        <f t="shared" si="3"/>
        <v>2669.4495085073127</v>
      </c>
    </row>
    <row r="234" spans="1:4" x14ac:dyDescent="0.2">
      <c r="A234" s="18" t="s">
        <v>40</v>
      </c>
      <c r="B234" s="19">
        <v>0</v>
      </c>
      <c r="C234" s="19">
        <v>2669.4495085073127</v>
      </c>
      <c r="D234" s="19">
        <f t="shared" si="3"/>
        <v>2669.4495085073127</v>
      </c>
    </row>
    <row r="235" spans="1:4" x14ac:dyDescent="0.2">
      <c r="A235" s="18" t="s">
        <v>41</v>
      </c>
      <c r="B235" s="19">
        <v>0</v>
      </c>
      <c r="C235" s="19">
        <v>2669.4495085073127</v>
      </c>
      <c r="D235" s="19">
        <f t="shared" si="3"/>
        <v>2669.4495085073127</v>
      </c>
    </row>
    <row r="236" spans="1:4" x14ac:dyDescent="0.2">
      <c r="A236" s="18" t="s">
        <v>42</v>
      </c>
      <c r="B236" s="19">
        <v>0</v>
      </c>
      <c r="C236" s="19">
        <v>2669.4495085073127</v>
      </c>
      <c r="D236" s="19">
        <f t="shared" si="3"/>
        <v>2669.4495085073127</v>
      </c>
    </row>
    <row r="237" spans="1:4" x14ac:dyDescent="0.2">
      <c r="A237" s="18" t="s">
        <v>44</v>
      </c>
      <c r="B237" s="19">
        <v>0</v>
      </c>
      <c r="C237" s="19">
        <v>2669.4495085073127</v>
      </c>
      <c r="D237" s="19">
        <f t="shared" si="3"/>
        <v>2669.4495085073127</v>
      </c>
    </row>
    <row r="238" spans="1:4" x14ac:dyDescent="0.2">
      <c r="A238" s="18" t="s">
        <v>45</v>
      </c>
      <c r="B238" s="19">
        <v>0</v>
      </c>
      <c r="C238" s="19">
        <v>2669.4495085073127</v>
      </c>
      <c r="D238" s="19">
        <f t="shared" si="3"/>
        <v>2669.4495085073127</v>
      </c>
    </row>
    <row r="239" spans="1:4" x14ac:dyDescent="0.2">
      <c r="A239" s="18" t="s">
        <v>46</v>
      </c>
      <c r="B239" s="19">
        <v>0</v>
      </c>
      <c r="C239" s="19">
        <v>2669.4495085073127</v>
      </c>
      <c r="D239" s="19">
        <f t="shared" si="3"/>
        <v>2669.4495085073127</v>
      </c>
    </row>
    <row r="240" spans="1:4" x14ac:dyDescent="0.2">
      <c r="A240" s="18" t="s">
        <v>48</v>
      </c>
      <c r="B240" s="19">
        <v>0</v>
      </c>
      <c r="C240" s="19">
        <v>2669.4495085073127</v>
      </c>
      <c r="D240" s="19">
        <f t="shared" si="3"/>
        <v>2669.4495085073127</v>
      </c>
    </row>
    <row r="241" spans="1:4" x14ac:dyDescent="0.2">
      <c r="A241" s="18" t="s">
        <v>479</v>
      </c>
      <c r="B241" s="19">
        <v>2661.9970810324853</v>
      </c>
      <c r="C241" s="19">
        <v>0</v>
      </c>
      <c r="D241" s="19">
        <f t="shared" si="3"/>
        <v>2661.9970810324853</v>
      </c>
    </row>
    <row r="242" spans="1:4" x14ac:dyDescent="0.2">
      <c r="A242" s="18" t="s">
        <v>413</v>
      </c>
      <c r="B242" s="19">
        <v>2653.1712683043988</v>
      </c>
      <c r="C242" s="19">
        <v>0</v>
      </c>
      <c r="D242" s="19">
        <f t="shared" si="3"/>
        <v>2653.1712683043988</v>
      </c>
    </row>
    <row r="243" spans="1:4" x14ac:dyDescent="0.2">
      <c r="A243" s="18" t="s">
        <v>424</v>
      </c>
      <c r="B243" s="19">
        <v>2641.2556368803944</v>
      </c>
      <c r="C243" s="19">
        <v>8.0772762680391281</v>
      </c>
      <c r="D243" s="19">
        <f t="shared" si="3"/>
        <v>2649.3329131484334</v>
      </c>
    </row>
    <row r="244" spans="1:4" x14ac:dyDescent="0.2">
      <c r="A244" s="18" t="s">
        <v>410</v>
      </c>
      <c r="B244" s="19">
        <v>2413.1697401649608</v>
      </c>
      <c r="C244" s="19">
        <v>0</v>
      </c>
      <c r="D244" s="19">
        <f t="shared" si="3"/>
        <v>2413.1697401649608</v>
      </c>
    </row>
    <row r="245" spans="1:4" x14ac:dyDescent="0.2">
      <c r="A245" s="18" t="s">
        <v>77</v>
      </c>
      <c r="B245" s="19">
        <v>2388.6167475389266</v>
      </c>
      <c r="C245" s="19">
        <v>1.7681038015567196</v>
      </c>
      <c r="D245" s="19">
        <f t="shared" si="3"/>
        <v>2390.3848513404832</v>
      </c>
    </row>
    <row r="246" spans="1:4" x14ac:dyDescent="0.2">
      <c r="A246" s="18" t="s">
        <v>129</v>
      </c>
      <c r="B246" s="19">
        <v>1812.3944226460405</v>
      </c>
      <c r="C246" s="19">
        <v>479.28948241055332</v>
      </c>
      <c r="D246" s="19">
        <f t="shared" si="3"/>
        <v>2291.6839050565941</v>
      </c>
    </row>
    <row r="247" spans="1:4" x14ac:dyDescent="0.2">
      <c r="A247" s="18" t="s">
        <v>402</v>
      </c>
      <c r="B247" s="19">
        <v>2248.148681732328</v>
      </c>
      <c r="C247" s="19">
        <v>0</v>
      </c>
      <c r="D247" s="19">
        <f t="shared" si="3"/>
        <v>2248.148681732328</v>
      </c>
    </row>
    <row r="248" spans="1:4" x14ac:dyDescent="0.2">
      <c r="A248" s="18" t="s">
        <v>422</v>
      </c>
      <c r="B248" s="19">
        <v>2214.9119060868779</v>
      </c>
      <c r="C248" s="19">
        <v>0</v>
      </c>
      <c r="D248" s="19">
        <f t="shared" si="3"/>
        <v>2214.9119060868779</v>
      </c>
    </row>
    <row r="249" spans="1:4" x14ac:dyDescent="0.2">
      <c r="A249" s="18" t="s">
        <v>423</v>
      </c>
      <c r="B249" s="19">
        <v>2214.9119060868779</v>
      </c>
      <c r="C249" s="19">
        <v>0</v>
      </c>
      <c r="D249" s="19">
        <f t="shared" si="3"/>
        <v>2214.9119060868779</v>
      </c>
    </row>
    <row r="250" spans="1:4" x14ac:dyDescent="0.2">
      <c r="A250" s="18" t="s">
        <v>456</v>
      </c>
      <c r="B250" s="19">
        <v>2214.9119060868779</v>
      </c>
      <c r="C250" s="19">
        <v>0</v>
      </c>
      <c r="D250" s="19">
        <f t="shared" si="3"/>
        <v>2214.9119060868779</v>
      </c>
    </row>
    <row r="251" spans="1:4" x14ac:dyDescent="0.2">
      <c r="A251" s="18" t="s">
        <v>460</v>
      </c>
      <c r="B251" s="19">
        <v>2214.9119060868779</v>
      </c>
      <c r="C251" s="19">
        <v>0</v>
      </c>
      <c r="D251" s="19">
        <f t="shared" si="3"/>
        <v>2214.9119060868779</v>
      </c>
    </row>
    <row r="252" spans="1:4" x14ac:dyDescent="0.2">
      <c r="A252" s="18" t="s">
        <v>524</v>
      </c>
      <c r="B252" s="19">
        <v>2125.6671396837278</v>
      </c>
      <c r="C252" s="19">
        <v>0</v>
      </c>
      <c r="D252" s="19">
        <f t="shared" si="3"/>
        <v>2125.6671396837278</v>
      </c>
    </row>
    <row r="253" spans="1:4" x14ac:dyDescent="0.2">
      <c r="A253" s="18" t="s">
        <v>426</v>
      </c>
      <c r="B253" s="19">
        <v>2004.7368903407798</v>
      </c>
      <c r="C253" s="19">
        <v>0</v>
      </c>
      <c r="D253" s="19">
        <f t="shared" si="3"/>
        <v>2004.7368903407798</v>
      </c>
    </row>
    <row r="254" spans="1:4" x14ac:dyDescent="0.2">
      <c r="A254" s="18" t="s">
        <v>435</v>
      </c>
      <c r="B254" s="19">
        <v>2004.7368903407798</v>
      </c>
      <c r="C254" s="19">
        <v>0</v>
      </c>
      <c r="D254" s="19">
        <f t="shared" si="3"/>
        <v>2004.7368903407798</v>
      </c>
    </row>
    <row r="255" spans="1:4" x14ac:dyDescent="0.2">
      <c r="A255" s="18" t="s">
        <v>438</v>
      </c>
      <c r="B255" s="19">
        <v>2004.7368903407798</v>
      </c>
      <c r="C255" s="19">
        <v>0</v>
      </c>
      <c r="D255" s="19">
        <f t="shared" si="3"/>
        <v>2004.7368903407798</v>
      </c>
    </row>
    <row r="256" spans="1:4" x14ac:dyDescent="0.2">
      <c r="A256" s="18" t="s">
        <v>445</v>
      </c>
      <c r="B256" s="19">
        <v>2004.7368903407798</v>
      </c>
      <c r="C256" s="19">
        <v>0</v>
      </c>
      <c r="D256" s="19">
        <f t="shared" si="3"/>
        <v>2004.7368903407798</v>
      </c>
    </row>
    <row r="257" spans="1:4" x14ac:dyDescent="0.2">
      <c r="A257" s="18" t="s">
        <v>455</v>
      </c>
      <c r="B257" s="19">
        <v>2004.7368903407798</v>
      </c>
      <c r="C257" s="19">
        <v>0</v>
      </c>
      <c r="D257" s="19">
        <f t="shared" si="3"/>
        <v>2004.7368903407798</v>
      </c>
    </row>
    <row r="258" spans="1:4" x14ac:dyDescent="0.2">
      <c r="A258" s="18" t="s">
        <v>471</v>
      </c>
      <c r="B258" s="19">
        <v>2004.7368903407798</v>
      </c>
      <c r="C258" s="19">
        <v>0</v>
      </c>
      <c r="D258" s="19">
        <f t="shared" si="3"/>
        <v>2004.7368903407798</v>
      </c>
    </row>
    <row r="259" spans="1:4" x14ac:dyDescent="0.2">
      <c r="A259" s="18" t="s">
        <v>468</v>
      </c>
      <c r="B259" s="19">
        <v>1812.3944226460405</v>
      </c>
      <c r="C259" s="19">
        <v>0</v>
      </c>
      <c r="D259" s="19">
        <f t="shared" si="3"/>
        <v>1812.3944226460405</v>
      </c>
    </row>
    <row r="260" spans="1:4" x14ac:dyDescent="0.2">
      <c r="A260" s="18" t="s">
        <v>470</v>
      </c>
      <c r="B260" s="19">
        <v>1781.1647114455282</v>
      </c>
      <c r="C260" s="19">
        <v>0</v>
      </c>
      <c r="D260" s="19">
        <f t="shared" si="3"/>
        <v>1781.1647114455282</v>
      </c>
    </row>
    <row r="261" spans="1:4" x14ac:dyDescent="0.2">
      <c r="A261" s="18" t="s">
        <v>135</v>
      </c>
      <c r="B261" s="19">
        <v>0</v>
      </c>
      <c r="C261" s="19">
        <v>1752.2367180743026</v>
      </c>
      <c r="D261" s="19">
        <f t="shared" si="3"/>
        <v>1752.2367180743026</v>
      </c>
    </row>
    <row r="262" spans="1:4" x14ac:dyDescent="0.2">
      <c r="A262" s="18" t="s">
        <v>141</v>
      </c>
      <c r="B262" s="19">
        <v>0</v>
      </c>
      <c r="C262" s="19">
        <v>1752.2367180743026</v>
      </c>
      <c r="D262" s="19">
        <f t="shared" si="3"/>
        <v>1752.2367180743026</v>
      </c>
    </row>
    <row r="263" spans="1:4" x14ac:dyDescent="0.2">
      <c r="A263" s="18" t="s">
        <v>136</v>
      </c>
      <c r="B263" s="19">
        <v>0</v>
      </c>
      <c r="C263" s="19">
        <v>1752.2367180743026</v>
      </c>
      <c r="D263" s="19">
        <f t="shared" si="3"/>
        <v>1752.2367180743026</v>
      </c>
    </row>
    <row r="264" spans="1:4" x14ac:dyDescent="0.2">
      <c r="A264" s="18" t="s">
        <v>15</v>
      </c>
      <c r="B264" s="19">
        <v>1736.7867424504793</v>
      </c>
      <c r="C264" s="19">
        <v>0</v>
      </c>
      <c r="D264" s="19">
        <f t="shared" si="3"/>
        <v>1736.7867424504793</v>
      </c>
    </row>
    <row r="265" spans="1:4" x14ac:dyDescent="0.2">
      <c r="A265" s="18" t="s">
        <v>518</v>
      </c>
      <c r="B265" s="19">
        <v>1691.6446399441577</v>
      </c>
      <c r="C265" s="19">
        <v>0</v>
      </c>
      <c r="D265" s="19">
        <f t="shared" ref="D265:D328" si="4">SUM(B265:C265)</f>
        <v>1691.6446399441577</v>
      </c>
    </row>
    <row r="266" spans="1:4" x14ac:dyDescent="0.2">
      <c r="A266" s="18" t="s">
        <v>411</v>
      </c>
      <c r="B266" s="19">
        <v>1570.9896956994298</v>
      </c>
      <c r="C266" s="19">
        <v>0</v>
      </c>
      <c r="D266" s="19">
        <f t="shared" si="4"/>
        <v>1570.9896956994298</v>
      </c>
    </row>
    <row r="267" spans="1:4" x14ac:dyDescent="0.2">
      <c r="A267" s="18" t="s">
        <v>417</v>
      </c>
      <c r="B267" s="19">
        <v>1570.9896956994298</v>
      </c>
      <c r="C267" s="19">
        <v>0</v>
      </c>
      <c r="D267" s="19">
        <f t="shared" si="4"/>
        <v>1570.9896956994298</v>
      </c>
    </row>
    <row r="268" spans="1:4" x14ac:dyDescent="0.2">
      <c r="A268" s="18" t="s">
        <v>421</v>
      </c>
      <c r="B268" s="19">
        <v>1570.9896956994298</v>
      </c>
      <c r="C268" s="19">
        <v>0</v>
      </c>
      <c r="D268" s="19">
        <f t="shared" si="4"/>
        <v>1570.9896956994298</v>
      </c>
    </row>
    <row r="269" spans="1:4" x14ac:dyDescent="0.2">
      <c r="A269" s="18" t="s">
        <v>441</v>
      </c>
      <c r="B269" s="19">
        <v>1570.9896956994298</v>
      </c>
      <c r="C269" s="19">
        <v>0</v>
      </c>
      <c r="D269" s="19">
        <f t="shared" si="4"/>
        <v>1570.9896956994298</v>
      </c>
    </row>
    <row r="270" spans="1:4" x14ac:dyDescent="0.2">
      <c r="A270" s="18" t="s">
        <v>461</v>
      </c>
      <c r="B270" s="19">
        <v>1570.9896956994298</v>
      </c>
      <c r="C270" s="19">
        <v>0</v>
      </c>
      <c r="D270" s="19">
        <f t="shared" si="4"/>
        <v>1570.9896956994298</v>
      </c>
    </row>
    <row r="271" spans="1:4" x14ac:dyDescent="0.2">
      <c r="A271" s="18" t="s">
        <v>465</v>
      </c>
      <c r="B271" s="19">
        <v>1570.9896956994298</v>
      </c>
      <c r="C271" s="19">
        <v>0</v>
      </c>
      <c r="D271" s="19">
        <f t="shared" si="4"/>
        <v>1570.9896956994298</v>
      </c>
    </row>
    <row r="272" spans="1:4" x14ac:dyDescent="0.2">
      <c r="A272" s="18" t="s">
        <v>486</v>
      </c>
      <c r="B272" s="19">
        <v>1484.807664317414</v>
      </c>
      <c r="C272" s="19">
        <v>16.048473796359566</v>
      </c>
      <c r="D272" s="19">
        <f t="shared" si="4"/>
        <v>1500.8561381137736</v>
      </c>
    </row>
    <row r="273" spans="1:4" x14ac:dyDescent="0.2">
      <c r="A273" s="18" t="s">
        <v>250</v>
      </c>
      <c r="B273" s="19">
        <v>1374.2959210423851</v>
      </c>
      <c r="C273" s="19">
        <v>0</v>
      </c>
      <c r="D273" s="19">
        <f t="shared" si="4"/>
        <v>1374.2959210423851</v>
      </c>
    </row>
    <row r="274" spans="1:4" x14ac:dyDescent="0.2">
      <c r="A274" s="18" t="s">
        <v>444</v>
      </c>
      <c r="B274" s="19">
        <v>1374.2959210423851</v>
      </c>
      <c r="C274" s="19">
        <v>0</v>
      </c>
      <c r="D274" s="19">
        <f t="shared" si="4"/>
        <v>1374.2959210423851</v>
      </c>
    </row>
    <row r="275" spans="1:4" x14ac:dyDescent="0.2">
      <c r="A275" s="18" t="s">
        <v>466</v>
      </c>
      <c r="B275" s="19">
        <v>1374.2959210423851</v>
      </c>
      <c r="C275" s="19">
        <v>0</v>
      </c>
      <c r="D275" s="19">
        <f t="shared" si="4"/>
        <v>1374.2959210423851</v>
      </c>
    </row>
    <row r="276" spans="1:4" x14ac:dyDescent="0.2">
      <c r="A276" s="18" t="s">
        <v>474</v>
      </c>
      <c r="B276" s="19">
        <v>1308.3128851947856</v>
      </c>
      <c r="C276" s="19">
        <v>0</v>
      </c>
      <c r="D276" s="19">
        <f t="shared" si="4"/>
        <v>1308.3128851947856</v>
      </c>
    </row>
    <row r="277" spans="1:4" x14ac:dyDescent="0.2">
      <c r="A277" s="18" t="s">
        <v>523</v>
      </c>
      <c r="B277" s="19">
        <v>1308.3128851947856</v>
      </c>
      <c r="C277" s="19">
        <v>0</v>
      </c>
      <c r="D277" s="19">
        <f t="shared" si="4"/>
        <v>1308.3128851947856</v>
      </c>
    </row>
    <row r="278" spans="1:4" x14ac:dyDescent="0.2">
      <c r="A278" s="18" t="s">
        <v>420</v>
      </c>
      <c r="B278" s="19">
        <v>1235.5797677546498</v>
      </c>
      <c r="C278" s="19">
        <v>0</v>
      </c>
      <c r="D278" s="19">
        <f t="shared" si="4"/>
        <v>1235.5797677546498</v>
      </c>
    </row>
    <row r="279" spans="1:4" x14ac:dyDescent="0.2">
      <c r="A279" s="18" t="s">
        <v>540</v>
      </c>
      <c r="B279" s="19">
        <v>0</v>
      </c>
      <c r="C279" s="19">
        <v>1202.141703579485</v>
      </c>
      <c r="D279" s="19">
        <f t="shared" si="4"/>
        <v>1202.141703579485</v>
      </c>
    </row>
    <row r="280" spans="1:4" x14ac:dyDescent="0.2">
      <c r="A280" s="18" t="s">
        <v>541</v>
      </c>
      <c r="B280" s="19">
        <v>0</v>
      </c>
      <c r="C280" s="19">
        <v>1202.141703579485</v>
      </c>
      <c r="D280" s="19">
        <f t="shared" si="4"/>
        <v>1202.141703579485</v>
      </c>
    </row>
    <row r="281" spans="1:4" x14ac:dyDescent="0.2">
      <c r="A281" s="18" t="s">
        <v>542</v>
      </c>
      <c r="B281" s="19">
        <v>0</v>
      </c>
      <c r="C281" s="19">
        <v>1202.141703579485</v>
      </c>
      <c r="D281" s="19">
        <f t="shared" si="4"/>
        <v>1202.141703579485</v>
      </c>
    </row>
    <row r="282" spans="1:4" x14ac:dyDescent="0.2">
      <c r="A282" s="18" t="s">
        <v>472</v>
      </c>
      <c r="B282" s="19">
        <v>1179.837871821926</v>
      </c>
      <c r="C282" s="19">
        <v>0</v>
      </c>
      <c r="D282" s="19">
        <f t="shared" si="4"/>
        <v>1179.837871821926</v>
      </c>
    </row>
    <row r="283" spans="1:4" x14ac:dyDescent="0.2">
      <c r="A283" s="18" t="s">
        <v>493</v>
      </c>
      <c r="B283" s="19">
        <v>984.19557296316623</v>
      </c>
      <c r="C283" s="19">
        <v>0</v>
      </c>
      <c r="D283" s="19">
        <f t="shared" si="4"/>
        <v>984.19557296316623</v>
      </c>
    </row>
    <row r="284" spans="1:4" x14ac:dyDescent="0.2">
      <c r="A284" s="18" t="s">
        <v>105</v>
      </c>
      <c r="B284" s="19">
        <v>961.8298378506621</v>
      </c>
      <c r="C284" s="19">
        <v>7.6460247094279871E-2</v>
      </c>
      <c r="D284" s="19">
        <f t="shared" si="4"/>
        <v>961.90629809775635</v>
      </c>
    </row>
    <row r="285" spans="1:4" x14ac:dyDescent="0.2">
      <c r="A285" s="18" t="s">
        <v>476</v>
      </c>
      <c r="B285" s="19">
        <v>948.06508448921159</v>
      </c>
      <c r="C285" s="19">
        <v>0</v>
      </c>
      <c r="D285" s="19">
        <f t="shared" si="4"/>
        <v>948.06508448921159</v>
      </c>
    </row>
    <row r="286" spans="1:4" x14ac:dyDescent="0.2">
      <c r="A286" s="18" t="s">
        <v>137</v>
      </c>
      <c r="B286" s="19">
        <v>0</v>
      </c>
      <c r="C286" s="19">
        <v>896.26664202041286</v>
      </c>
      <c r="D286" s="19">
        <f t="shared" si="4"/>
        <v>896.26664202041286</v>
      </c>
    </row>
    <row r="287" spans="1:4" x14ac:dyDescent="0.2">
      <c r="A287" s="18" t="s">
        <v>138</v>
      </c>
      <c r="B287" s="19">
        <v>0</v>
      </c>
      <c r="C287" s="19">
        <v>896.26664202041286</v>
      </c>
      <c r="D287" s="19">
        <f t="shared" si="4"/>
        <v>896.26664202041286</v>
      </c>
    </row>
    <row r="288" spans="1:4" x14ac:dyDescent="0.2">
      <c r="A288" s="18" t="s">
        <v>490</v>
      </c>
      <c r="B288" s="19">
        <v>871.74579669710943</v>
      </c>
      <c r="C288" s="19">
        <v>9.4787058897805726E-3</v>
      </c>
      <c r="D288" s="19">
        <f t="shared" si="4"/>
        <v>871.75527540299925</v>
      </c>
    </row>
    <row r="289" spans="1:4" x14ac:dyDescent="0.2">
      <c r="A289" s="18" t="s">
        <v>226</v>
      </c>
      <c r="B289" s="19">
        <v>620.44061875478405</v>
      </c>
      <c r="C289" s="19">
        <v>43.217716113846379</v>
      </c>
      <c r="D289" s="19">
        <f t="shared" si="4"/>
        <v>663.65833486863039</v>
      </c>
    </row>
    <row r="290" spans="1:4" x14ac:dyDescent="0.2">
      <c r="A290" s="18" t="s">
        <v>525</v>
      </c>
      <c r="B290" s="19">
        <v>612.63596087594044</v>
      </c>
      <c r="C290" s="19">
        <v>0</v>
      </c>
      <c r="D290" s="19">
        <f t="shared" si="4"/>
        <v>612.63596087594044</v>
      </c>
    </row>
    <row r="291" spans="1:4" x14ac:dyDescent="0.2">
      <c r="A291" s="18" t="s">
        <v>485</v>
      </c>
      <c r="B291" s="19">
        <v>520.01941374848673</v>
      </c>
      <c r="C291" s="19">
        <v>0</v>
      </c>
      <c r="D291" s="19">
        <f t="shared" si="4"/>
        <v>520.01941374848673</v>
      </c>
    </row>
    <row r="292" spans="1:4" x14ac:dyDescent="0.2">
      <c r="A292" s="18" t="s">
        <v>498</v>
      </c>
      <c r="B292" s="19">
        <v>505.23049624059541</v>
      </c>
      <c r="C292" s="19">
        <v>0</v>
      </c>
      <c r="D292" s="19">
        <f t="shared" si="4"/>
        <v>505.23049624059541</v>
      </c>
    </row>
    <row r="293" spans="1:4" x14ac:dyDescent="0.2">
      <c r="A293" s="18" t="s">
        <v>123</v>
      </c>
      <c r="B293" s="19">
        <v>0</v>
      </c>
      <c r="C293" s="19">
        <v>479.28948241055332</v>
      </c>
      <c r="D293" s="19">
        <f t="shared" si="4"/>
        <v>479.28948241055332</v>
      </c>
    </row>
    <row r="294" spans="1:4" x14ac:dyDescent="0.2">
      <c r="A294" s="18" t="s">
        <v>112</v>
      </c>
      <c r="B294" s="19">
        <v>0</v>
      </c>
      <c r="C294" s="19">
        <v>479.28948241055332</v>
      </c>
      <c r="D294" s="19">
        <f t="shared" si="4"/>
        <v>479.28948241055332</v>
      </c>
    </row>
    <row r="295" spans="1:4" x14ac:dyDescent="0.2">
      <c r="A295" s="18" t="s">
        <v>113</v>
      </c>
      <c r="B295" s="19">
        <v>0</v>
      </c>
      <c r="C295" s="19">
        <v>479.28948241055332</v>
      </c>
      <c r="D295" s="19">
        <f t="shared" si="4"/>
        <v>479.28948241055332</v>
      </c>
    </row>
    <row r="296" spans="1:4" x14ac:dyDescent="0.2">
      <c r="A296" s="18" t="s">
        <v>114</v>
      </c>
      <c r="B296" s="19">
        <v>0</v>
      </c>
      <c r="C296" s="19">
        <v>479.28948241055332</v>
      </c>
      <c r="D296" s="19">
        <f t="shared" si="4"/>
        <v>479.28948241055332</v>
      </c>
    </row>
    <row r="297" spans="1:4" x14ac:dyDescent="0.2">
      <c r="A297" s="18" t="s">
        <v>115</v>
      </c>
      <c r="B297" s="19">
        <v>0</v>
      </c>
      <c r="C297" s="19">
        <v>479.28948241055332</v>
      </c>
      <c r="D297" s="19">
        <f t="shared" si="4"/>
        <v>479.28948241055332</v>
      </c>
    </row>
    <row r="298" spans="1:4" x14ac:dyDescent="0.2">
      <c r="A298" s="18" t="s">
        <v>522</v>
      </c>
      <c r="B298" s="19">
        <v>399.2601472008887</v>
      </c>
      <c r="C298" s="19">
        <v>0</v>
      </c>
      <c r="D298" s="19">
        <f t="shared" si="4"/>
        <v>399.2601472008887</v>
      </c>
    </row>
    <row r="299" spans="1:4" x14ac:dyDescent="0.2">
      <c r="A299" s="18" t="s">
        <v>531</v>
      </c>
      <c r="B299" s="19">
        <v>393.06391307905039</v>
      </c>
      <c r="C299" s="19">
        <v>0</v>
      </c>
      <c r="D299" s="19">
        <f t="shared" si="4"/>
        <v>393.06391307905039</v>
      </c>
    </row>
    <row r="300" spans="1:4" x14ac:dyDescent="0.2">
      <c r="A300" s="18" t="s">
        <v>532</v>
      </c>
      <c r="B300" s="19">
        <v>393.06391307905039</v>
      </c>
      <c r="C300" s="19">
        <v>0</v>
      </c>
      <c r="D300" s="19">
        <f t="shared" si="4"/>
        <v>393.06391307905039</v>
      </c>
    </row>
    <row r="301" spans="1:4" x14ac:dyDescent="0.2">
      <c r="A301" s="18" t="s">
        <v>378</v>
      </c>
      <c r="B301" s="19">
        <v>243.41977058866465</v>
      </c>
      <c r="C301" s="19">
        <v>0</v>
      </c>
      <c r="D301" s="19">
        <f t="shared" si="4"/>
        <v>243.41977058866465</v>
      </c>
    </row>
    <row r="302" spans="1:4" x14ac:dyDescent="0.2">
      <c r="A302" s="18" t="s">
        <v>224</v>
      </c>
      <c r="B302" s="19">
        <v>227.91527868338031</v>
      </c>
      <c r="C302" s="19">
        <v>0</v>
      </c>
      <c r="D302" s="19">
        <f t="shared" si="4"/>
        <v>227.91527868338031</v>
      </c>
    </row>
    <row r="303" spans="1:4" x14ac:dyDescent="0.2">
      <c r="A303" s="18" t="s">
        <v>528</v>
      </c>
      <c r="B303" s="19">
        <v>163.32933185773317</v>
      </c>
      <c r="C303" s="19">
        <v>0</v>
      </c>
      <c r="D303" s="19">
        <f t="shared" si="4"/>
        <v>163.32933185773317</v>
      </c>
    </row>
    <row r="304" spans="1:4" x14ac:dyDescent="0.2">
      <c r="A304" s="18" t="s">
        <v>500</v>
      </c>
      <c r="B304" s="19">
        <v>163.32933185773317</v>
      </c>
      <c r="C304" s="19">
        <v>0</v>
      </c>
      <c r="D304" s="19">
        <f t="shared" si="4"/>
        <v>163.32933185773317</v>
      </c>
    </row>
    <row r="305" spans="1:4" x14ac:dyDescent="0.2">
      <c r="A305" s="18" t="s">
        <v>529</v>
      </c>
      <c r="B305" s="19">
        <v>163.32933185773317</v>
      </c>
      <c r="C305" s="19">
        <v>0</v>
      </c>
      <c r="D305" s="19">
        <f t="shared" si="4"/>
        <v>163.32933185773317</v>
      </c>
    </row>
    <row r="306" spans="1:4" x14ac:dyDescent="0.2">
      <c r="A306" s="18" t="s">
        <v>530</v>
      </c>
      <c r="B306" s="19">
        <v>163.32933185773317</v>
      </c>
      <c r="C306" s="19">
        <v>0</v>
      </c>
      <c r="D306" s="19">
        <f t="shared" si="4"/>
        <v>163.32933185773317</v>
      </c>
    </row>
    <row r="307" spans="1:4" x14ac:dyDescent="0.2">
      <c r="A307" s="18" t="s">
        <v>501</v>
      </c>
      <c r="B307" s="19">
        <v>0</v>
      </c>
      <c r="C307" s="19">
        <v>69.774980860840159</v>
      </c>
      <c r="D307" s="19">
        <f t="shared" si="4"/>
        <v>69.774980860840159</v>
      </c>
    </row>
    <row r="308" spans="1:4" x14ac:dyDescent="0.2">
      <c r="A308" s="18" t="s">
        <v>125</v>
      </c>
      <c r="B308" s="19">
        <v>0</v>
      </c>
      <c r="C308" s="19">
        <v>40.863607578309598</v>
      </c>
      <c r="D308" s="19">
        <f t="shared" si="4"/>
        <v>40.863607578309598</v>
      </c>
    </row>
    <row r="309" spans="1:4" x14ac:dyDescent="0.2">
      <c r="A309" s="18" t="s">
        <v>117</v>
      </c>
      <c r="B309" s="19">
        <v>0</v>
      </c>
      <c r="C309" s="19">
        <v>36.195604252213769</v>
      </c>
      <c r="D309" s="19">
        <f t="shared" si="4"/>
        <v>36.195604252213769</v>
      </c>
    </row>
    <row r="310" spans="1:4" x14ac:dyDescent="0.2">
      <c r="A310" s="18" t="s">
        <v>119</v>
      </c>
      <c r="B310" s="19">
        <v>0</v>
      </c>
      <c r="C310" s="19">
        <v>36.195604252213769</v>
      </c>
      <c r="D310" s="19">
        <f t="shared" si="4"/>
        <v>36.195604252213769</v>
      </c>
    </row>
    <row r="311" spans="1:4" x14ac:dyDescent="0.2">
      <c r="A311" s="18" t="s">
        <v>116</v>
      </c>
      <c r="B311" s="19">
        <v>0</v>
      </c>
      <c r="C311" s="19">
        <v>25.996011062073137</v>
      </c>
      <c r="D311" s="19">
        <f t="shared" si="4"/>
        <v>25.996011062073137</v>
      </c>
    </row>
    <row r="312" spans="1:4" x14ac:dyDescent="0.2">
      <c r="A312" s="18" t="s">
        <v>118</v>
      </c>
      <c r="B312" s="19">
        <v>0</v>
      </c>
      <c r="C312" s="19">
        <v>25.996011062073137</v>
      </c>
      <c r="D312" s="19">
        <f t="shared" si="4"/>
        <v>25.996011062073137</v>
      </c>
    </row>
    <row r="313" spans="1:4" x14ac:dyDescent="0.2">
      <c r="A313" s="18" t="s">
        <v>120</v>
      </c>
      <c r="B313" s="19">
        <v>0</v>
      </c>
      <c r="C313" s="19">
        <v>25.996011062073137</v>
      </c>
      <c r="D313" s="19">
        <f t="shared" si="4"/>
        <v>25.996011062073137</v>
      </c>
    </row>
    <row r="314" spans="1:4" x14ac:dyDescent="0.2">
      <c r="A314" s="18" t="s">
        <v>543</v>
      </c>
      <c r="B314" s="19">
        <v>0</v>
      </c>
      <c r="C314" s="19">
        <v>4.0516442585252914</v>
      </c>
      <c r="D314" s="19">
        <f t="shared" si="4"/>
        <v>4.0516442585252914</v>
      </c>
    </row>
    <row r="315" spans="1:4" x14ac:dyDescent="0.2">
      <c r="A315" s="18" t="s">
        <v>544</v>
      </c>
      <c r="B315" s="19">
        <v>0</v>
      </c>
      <c r="C315" s="19">
        <v>4.0516442585252914</v>
      </c>
      <c r="D315" s="19">
        <f t="shared" si="4"/>
        <v>4.0516442585252914</v>
      </c>
    </row>
    <row r="316" spans="1:4" x14ac:dyDescent="0.2">
      <c r="A316" s="18" t="s">
        <v>545</v>
      </c>
      <c r="B316" s="19">
        <v>0</v>
      </c>
      <c r="C316" s="19">
        <v>4.0516442585252914</v>
      </c>
      <c r="D316" s="19">
        <f t="shared" si="4"/>
        <v>4.0516442585252914</v>
      </c>
    </row>
    <row r="317" spans="1:4" x14ac:dyDescent="0.2">
      <c r="A317" s="18" t="s">
        <v>546</v>
      </c>
      <c r="B317" s="19">
        <v>0</v>
      </c>
      <c r="C317" s="19">
        <v>4.0516442585252914</v>
      </c>
      <c r="D317" s="19">
        <f t="shared" si="4"/>
        <v>4.0516442585252914</v>
      </c>
    </row>
    <row r="318" spans="1:4" x14ac:dyDescent="0.2">
      <c r="A318" s="18" t="s">
        <v>547</v>
      </c>
      <c r="B318" s="19">
        <v>0</v>
      </c>
      <c r="C318" s="19">
        <v>4.0516442585252914</v>
      </c>
      <c r="D318" s="19">
        <f t="shared" si="4"/>
        <v>4.0516442585252914</v>
      </c>
    </row>
    <row r="319" spans="1:4" x14ac:dyDescent="0.2">
      <c r="A319" s="18" t="s">
        <v>548</v>
      </c>
      <c r="B319" s="19">
        <v>0</v>
      </c>
      <c r="C319" s="19">
        <v>4.0516442585252914</v>
      </c>
      <c r="D319" s="19">
        <f t="shared" si="4"/>
        <v>4.0516442585252914</v>
      </c>
    </row>
    <row r="320" spans="1:4" x14ac:dyDescent="0.2">
      <c r="A320" s="18" t="s">
        <v>549</v>
      </c>
      <c r="B320" s="19">
        <v>0</v>
      </c>
      <c r="C320" s="19">
        <v>4.0516442585252914</v>
      </c>
      <c r="D320" s="19">
        <f t="shared" si="4"/>
        <v>4.0516442585252914</v>
      </c>
    </row>
    <row r="321" spans="1:4" x14ac:dyDescent="0.2">
      <c r="A321" s="18" t="s">
        <v>550</v>
      </c>
      <c r="B321" s="19">
        <v>0</v>
      </c>
      <c r="C321" s="19">
        <v>4.0516442585252914</v>
      </c>
      <c r="D321" s="19">
        <f t="shared" si="4"/>
        <v>4.0516442585252914</v>
      </c>
    </row>
    <row r="322" spans="1:4" x14ac:dyDescent="0.2">
      <c r="A322" s="18" t="s">
        <v>551</v>
      </c>
      <c r="B322" s="19">
        <v>0</v>
      </c>
      <c r="C322" s="19">
        <v>4.0516442585252914</v>
      </c>
      <c r="D322" s="19">
        <f t="shared" si="4"/>
        <v>4.0516442585252914</v>
      </c>
    </row>
    <row r="323" spans="1:4" x14ac:dyDescent="0.2">
      <c r="A323" s="18" t="s">
        <v>552</v>
      </c>
      <c r="B323" s="19">
        <v>0</v>
      </c>
      <c r="C323" s="19">
        <v>4.0516442585252914</v>
      </c>
      <c r="D323" s="19">
        <f t="shared" si="4"/>
        <v>4.0516442585252914</v>
      </c>
    </row>
    <row r="324" spans="1:4" x14ac:dyDescent="0.2">
      <c r="A324" s="18" t="s">
        <v>553</v>
      </c>
      <c r="B324" s="19">
        <v>0</v>
      </c>
      <c r="C324" s="19">
        <v>4.0516442585252914</v>
      </c>
      <c r="D324" s="19">
        <f t="shared" si="4"/>
        <v>4.0516442585252914</v>
      </c>
    </row>
    <row r="325" spans="1:4" x14ac:dyDescent="0.2">
      <c r="A325" s="18" t="s">
        <v>554</v>
      </c>
      <c r="B325" s="19">
        <v>0</v>
      </c>
      <c r="C325" s="19">
        <v>4.0516442585252914</v>
      </c>
      <c r="D325" s="19">
        <f t="shared" si="4"/>
        <v>4.0516442585252914</v>
      </c>
    </row>
    <row r="326" spans="1:4" x14ac:dyDescent="0.2">
      <c r="A326" s="18" t="s">
        <v>555</v>
      </c>
      <c r="B326" s="19">
        <v>0</v>
      </c>
      <c r="C326" s="19">
        <v>4.0516442585252914</v>
      </c>
      <c r="D326" s="19">
        <f t="shared" si="4"/>
        <v>4.0516442585252914</v>
      </c>
    </row>
    <row r="327" spans="1:4" x14ac:dyDescent="0.2">
      <c r="A327" s="18" t="s">
        <v>556</v>
      </c>
      <c r="B327" s="19">
        <v>0</v>
      </c>
      <c r="C327" s="19">
        <v>4.0516442585252914</v>
      </c>
      <c r="D327" s="19">
        <f t="shared" si="4"/>
        <v>4.0516442585252914</v>
      </c>
    </row>
    <row r="328" spans="1:4" x14ac:dyDescent="0.2">
      <c r="A328" s="18" t="s">
        <v>557</v>
      </c>
      <c r="B328" s="19">
        <v>0</v>
      </c>
      <c r="C328" s="19">
        <v>4.0516442585252914</v>
      </c>
      <c r="D328" s="19">
        <f t="shared" si="4"/>
        <v>4.0516442585252914</v>
      </c>
    </row>
  </sheetData>
  <sortState xmlns:xlrd2="http://schemas.microsoft.com/office/spreadsheetml/2017/richdata2" ref="A9:D328">
    <sortCondition descending="1" ref="D9:D328"/>
  </sortState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DDBA2-4B0B-4DEA-A1D7-12FEEE8CC0BD}">
  <dimension ref="A2:I106"/>
  <sheetViews>
    <sheetView workbookViewId="0">
      <selection activeCell="A7" sqref="A7"/>
    </sheetView>
  </sheetViews>
  <sheetFormatPr defaultRowHeight="12.75" x14ac:dyDescent="0.2"/>
  <cols>
    <col min="1" max="1" width="40.5703125" style="1" customWidth="1"/>
    <col min="2" max="2" width="30.7109375" style="1" customWidth="1"/>
    <col min="3" max="16384" width="9.140625" style="1"/>
  </cols>
  <sheetData>
    <row r="2" spans="1:9" ht="15" customHeight="1" x14ac:dyDescent="0.2">
      <c r="B2" s="15" t="str">
        <f>Índice!A8</f>
        <v>MÊS DE CRÉDITO: Fevereiro de 2023</v>
      </c>
      <c r="C2" s="3"/>
      <c r="D2" s="3"/>
      <c r="E2" s="3"/>
      <c r="I2" s="3"/>
    </row>
    <row r="3" spans="1:9" ht="15" customHeight="1" x14ac:dyDescent="0.2">
      <c r="B3" s="15" t="str">
        <f>Índice!A9</f>
        <v>MÊS DE COMPETÊNCIA: Dezembro de 2022</v>
      </c>
      <c r="C3" s="3"/>
      <c r="D3" s="3"/>
      <c r="E3" s="3"/>
      <c r="I3" s="3"/>
    </row>
    <row r="5" spans="1:9" x14ac:dyDescent="0.2">
      <c r="A5" s="2" t="s">
        <v>0</v>
      </c>
    </row>
    <row r="6" spans="1:9" x14ac:dyDescent="0.2">
      <c r="A6" s="1" t="s">
        <v>2</v>
      </c>
    </row>
    <row r="8" spans="1:9" x14ac:dyDescent="0.2">
      <c r="A8" s="4" t="s">
        <v>3</v>
      </c>
      <c r="B8" s="6" t="s">
        <v>279</v>
      </c>
    </row>
    <row r="9" spans="1:9" x14ac:dyDescent="0.2">
      <c r="A9" s="18" t="s">
        <v>4</v>
      </c>
      <c r="B9" s="39">
        <v>0</v>
      </c>
    </row>
    <row r="10" spans="1:9" s="13" customFormat="1" x14ac:dyDescent="0.2">
      <c r="A10" s="18" t="s">
        <v>143</v>
      </c>
      <c r="B10" s="19">
        <v>1015.7008212916553</v>
      </c>
    </row>
    <row r="11" spans="1:9" s="13" customFormat="1" x14ac:dyDescent="0.2">
      <c r="A11" s="18" t="s">
        <v>134</v>
      </c>
      <c r="B11" s="19">
        <v>1014.9008212848566</v>
      </c>
    </row>
    <row r="12" spans="1:9" s="13" customFormat="1" x14ac:dyDescent="0.2">
      <c r="A12" s="18" t="s">
        <v>142</v>
      </c>
      <c r="B12" s="19">
        <v>554.90082129091024</v>
      </c>
    </row>
    <row r="13" spans="1:9" s="13" customFormat="1" x14ac:dyDescent="0.2">
      <c r="A13" s="18" t="s">
        <v>140</v>
      </c>
      <c r="B13" s="19">
        <v>554.90082129091024</v>
      </c>
    </row>
    <row r="14" spans="1:9" s="13" customFormat="1" x14ac:dyDescent="0.2">
      <c r="A14" s="18" t="s">
        <v>139</v>
      </c>
      <c r="B14" s="19">
        <v>554.90082128997892</v>
      </c>
    </row>
    <row r="15" spans="1:9" s="13" customFormat="1" x14ac:dyDescent="0.2">
      <c r="A15" s="18" t="s">
        <v>137</v>
      </c>
      <c r="B15" s="19">
        <v>554.90082128811628</v>
      </c>
    </row>
    <row r="16" spans="1:9" s="13" customFormat="1" x14ac:dyDescent="0.2">
      <c r="A16" s="18" t="s">
        <v>138</v>
      </c>
      <c r="B16" s="19">
        <v>554.90082128811628</v>
      </c>
    </row>
    <row r="17" spans="1:2" s="13" customFormat="1" x14ac:dyDescent="0.2">
      <c r="A17" s="18" t="s">
        <v>133</v>
      </c>
      <c r="B17" s="19">
        <v>554.90082128765061</v>
      </c>
    </row>
    <row r="18" spans="1:2" s="13" customFormat="1" x14ac:dyDescent="0.2">
      <c r="A18" s="18" t="s">
        <v>132</v>
      </c>
      <c r="B18" s="19">
        <v>554.90082128765061</v>
      </c>
    </row>
    <row r="19" spans="1:2" s="13" customFormat="1" x14ac:dyDescent="0.2">
      <c r="A19" s="18" t="s">
        <v>135</v>
      </c>
      <c r="B19" s="19">
        <v>554.90082128625363</v>
      </c>
    </row>
    <row r="20" spans="1:2" x14ac:dyDescent="0.2">
      <c r="A20" s="18" t="s">
        <v>136</v>
      </c>
      <c r="B20" s="19">
        <v>554.90082128625363</v>
      </c>
    </row>
    <row r="21" spans="1:2" x14ac:dyDescent="0.2">
      <c r="A21" s="18" t="s">
        <v>6</v>
      </c>
      <c r="B21" s="19">
        <v>-6.5938123157512241E-2</v>
      </c>
    </row>
    <row r="22" spans="1:2" x14ac:dyDescent="0.2">
      <c r="A22" s="18" t="s">
        <v>17</v>
      </c>
      <c r="B22" s="19">
        <v>-0.15308338964644008</v>
      </c>
    </row>
    <row r="23" spans="1:2" x14ac:dyDescent="0.2">
      <c r="A23" s="18" t="s">
        <v>8</v>
      </c>
      <c r="B23" s="19">
        <v>-0.23727776188463245</v>
      </c>
    </row>
    <row r="24" spans="1:2" x14ac:dyDescent="0.2">
      <c r="A24" s="18" t="s">
        <v>62</v>
      </c>
      <c r="B24" s="19">
        <v>-0.44</v>
      </c>
    </row>
    <row r="25" spans="1:2" x14ac:dyDescent="0.2">
      <c r="A25" s="18" t="s">
        <v>20</v>
      </c>
      <c r="B25" s="19">
        <v>-1.0923292015922499</v>
      </c>
    </row>
    <row r="26" spans="1:2" x14ac:dyDescent="0.2">
      <c r="A26" s="18" t="s">
        <v>9</v>
      </c>
      <c r="B26" s="19">
        <v>-7.7735679213655002</v>
      </c>
    </row>
    <row r="27" spans="1:2" x14ac:dyDescent="0.2">
      <c r="A27" s="18" t="s">
        <v>10</v>
      </c>
      <c r="B27" s="19">
        <v>-18.530850102772963</v>
      </c>
    </row>
    <row r="28" spans="1:2" x14ac:dyDescent="0.2">
      <c r="A28" s="18" t="s">
        <v>21</v>
      </c>
      <c r="B28" s="19">
        <v>-41.976122657969633</v>
      </c>
    </row>
    <row r="29" spans="1:2" x14ac:dyDescent="0.2">
      <c r="A29" s="18" t="s">
        <v>11</v>
      </c>
      <c r="B29" s="19">
        <v>-48.676768626959451</v>
      </c>
    </row>
    <row r="30" spans="1:2" x14ac:dyDescent="0.2">
      <c r="A30" s="18" t="s">
        <v>22</v>
      </c>
      <c r="B30" s="19">
        <v>-53.780144555870038</v>
      </c>
    </row>
    <row r="31" spans="1:2" x14ac:dyDescent="0.2">
      <c r="A31" s="18" t="s">
        <v>23</v>
      </c>
      <c r="B31" s="19">
        <v>-53.780144555870038</v>
      </c>
    </row>
    <row r="32" spans="1:2" x14ac:dyDescent="0.2">
      <c r="A32" s="18" t="s">
        <v>24</v>
      </c>
      <c r="B32" s="19">
        <v>-53.780144555870038</v>
      </c>
    </row>
    <row r="33" spans="1:2" x14ac:dyDescent="0.2">
      <c r="A33" s="18" t="s">
        <v>25</v>
      </c>
      <c r="B33" s="19">
        <v>-53.780144555870038</v>
      </c>
    </row>
    <row r="34" spans="1:2" x14ac:dyDescent="0.2">
      <c r="A34" s="18" t="s">
        <v>26</v>
      </c>
      <c r="B34" s="19">
        <v>-53.780144555870038</v>
      </c>
    </row>
    <row r="35" spans="1:2" x14ac:dyDescent="0.2">
      <c r="A35" s="18" t="s">
        <v>27</v>
      </c>
      <c r="B35" s="19">
        <v>-53.780144555870038</v>
      </c>
    </row>
    <row r="36" spans="1:2" x14ac:dyDescent="0.2">
      <c r="A36" s="18" t="s">
        <v>28</v>
      </c>
      <c r="B36" s="19">
        <v>-53.780144555870038</v>
      </c>
    </row>
    <row r="37" spans="1:2" x14ac:dyDescent="0.2">
      <c r="A37" s="18" t="s">
        <v>29</v>
      </c>
      <c r="B37" s="19">
        <v>-53.780144555870038</v>
      </c>
    </row>
    <row r="38" spans="1:2" x14ac:dyDescent="0.2">
      <c r="A38" s="18" t="s">
        <v>30</v>
      </c>
      <c r="B38" s="19">
        <v>-53.780144555870038</v>
      </c>
    </row>
    <row r="39" spans="1:2" x14ac:dyDescent="0.2">
      <c r="A39" s="18" t="s">
        <v>31</v>
      </c>
      <c r="B39" s="19">
        <v>-53.780144555870038</v>
      </c>
    </row>
    <row r="40" spans="1:2" x14ac:dyDescent="0.2">
      <c r="A40" s="18" t="s">
        <v>32</v>
      </c>
      <c r="B40" s="19">
        <v>-53.780144555870038</v>
      </c>
    </row>
    <row r="41" spans="1:2" x14ac:dyDescent="0.2">
      <c r="A41" s="18" t="s">
        <v>33</v>
      </c>
      <c r="B41" s="19">
        <v>-53.780144555870038</v>
      </c>
    </row>
    <row r="42" spans="1:2" x14ac:dyDescent="0.2">
      <c r="A42" s="18" t="s">
        <v>34</v>
      </c>
      <c r="B42" s="19">
        <v>-53.780144555870038</v>
      </c>
    </row>
    <row r="43" spans="1:2" x14ac:dyDescent="0.2">
      <c r="A43" s="18" t="s">
        <v>35</v>
      </c>
      <c r="B43" s="19">
        <v>-53.780144555870038</v>
      </c>
    </row>
    <row r="44" spans="1:2" x14ac:dyDescent="0.2">
      <c r="A44" s="18" t="s">
        <v>36</v>
      </c>
      <c r="B44" s="19">
        <v>-53.780144555870038</v>
      </c>
    </row>
    <row r="45" spans="1:2" x14ac:dyDescent="0.2">
      <c r="A45" s="18" t="s">
        <v>37</v>
      </c>
      <c r="B45" s="19">
        <v>-53.780144555870038</v>
      </c>
    </row>
    <row r="46" spans="1:2" x14ac:dyDescent="0.2">
      <c r="A46" s="18" t="s">
        <v>38</v>
      </c>
      <c r="B46" s="19">
        <v>-53.780144555870038</v>
      </c>
    </row>
    <row r="47" spans="1:2" x14ac:dyDescent="0.2">
      <c r="A47" s="18" t="s">
        <v>39</v>
      </c>
      <c r="B47" s="19">
        <v>-53.780144555870038</v>
      </c>
    </row>
    <row r="48" spans="1:2" x14ac:dyDescent="0.2">
      <c r="A48" s="18" t="s">
        <v>40</v>
      </c>
      <c r="B48" s="19">
        <v>-53.780144555870038</v>
      </c>
    </row>
    <row r="49" spans="1:2" x14ac:dyDescent="0.2">
      <c r="A49" s="18" t="s">
        <v>41</v>
      </c>
      <c r="B49" s="19">
        <v>-53.780144555870038</v>
      </c>
    </row>
    <row r="50" spans="1:2" x14ac:dyDescent="0.2">
      <c r="A50" s="18" t="s">
        <v>42</v>
      </c>
      <c r="B50" s="19">
        <v>-53.780144555870038</v>
      </c>
    </row>
    <row r="51" spans="1:2" x14ac:dyDescent="0.2">
      <c r="A51" s="18" t="s">
        <v>43</v>
      </c>
      <c r="B51" s="19">
        <v>-53.780144555870038</v>
      </c>
    </row>
    <row r="52" spans="1:2" x14ac:dyDescent="0.2">
      <c r="A52" s="18" t="s">
        <v>44</v>
      </c>
      <c r="B52" s="19">
        <v>-53.780144555870038</v>
      </c>
    </row>
    <row r="53" spans="1:2" x14ac:dyDescent="0.2">
      <c r="A53" s="18" t="s">
        <v>45</v>
      </c>
      <c r="B53" s="19">
        <v>-53.780144555870038</v>
      </c>
    </row>
    <row r="54" spans="1:2" x14ac:dyDescent="0.2">
      <c r="A54" s="18" t="s">
        <v>47</v>
      </c>
      <c r="B54" s="19">
        <v>-53.780144555870038</v>
      </c>
    </row>
    <row r="55" spans="1:2" x14ac:dyDescent="0.2">
      <c r="A55" s="18" t="s">
        <v>48</v>
      </c>
      <c r="B55" s="19">
        <v>-53.780144555870038</v>
      </c>
    </row>
    <row r="56" spans="1:2" x14ac:dyDescent="0.2">
      <c r="A56" s="18" t="s">
        <v>49</v>
      </c>
      <c r="B56" s="19">
        <v>-53.780144555870038</v>
      </c>
    </row>
    <row r="57" spans="1:2" x14ac:dyDescent="0.2">
      <c r="A57" s="18" t="s">
        <v>50</v>
      </c>
      <c r="B57" s="19">
        <v>-53.780144555870038</v>
      </c>
    </row>
    <row r="58" spans="1:2" x14ac:dyDescent="0.2">
      <c r="A58" s="18" t="s">
        <v>70</v>
      </c>
      <c r="B58" s="19">
        <v>-199.16446018420356</v>
      </c>
    </row>
    <row r="59" spans="1:2" x14ac:dyDescent="0.2">
      <c r="A59" s="18" t="s">
        <v>130</v>
      </c>
      <c r="B59" s="19">
        <v>-206.64529411704279</v>
      </c>
    </row>
    <row r="60" spans="1:2" x14ac:dyDescent="0.2">
      <c r="A60" s="18" t="s">
        <v>127</v>
      </c>
      <c r="B60" s="19">
        <v>-206.64529411727563</v>
      </c>
    </row>
    <row r="61" spans="1:2" x14ac:dyDescent="0.2">
      <c r="A61" s="18" t="s">
        <v>128</v>
      </c>
      <c r="B61" s="19">
        <v>-206.64529411750846</v>
      </c>
    </row>
    <row r="62" spans="1:2" x14ac:dyDescent="0.2">
      <c r="A62" s="18" t="s">
        <v>129</v>
      </c>
      <c r="B62" s="19">
        <v>-206.64529411820695</v>
      </c>
    </row>
    <row r="63" spans="1:2" x14ac:dyDescent="0.2">
      <c r="A63" s="18" t="s">
        <v>13</v>
      </c>
      <c r="B63" s="19">
        <v>-218.67395482459344</v>
      </c>
    </row>
    <row r="64" spans="1:2" x14ac:dyDescent="0.2">
      <c r="A64" s="18" t="s">
        <v>59</v>
      </c>
      <c r="B64" s="19">
        <v>-242.39667556635231</v>
      </c>
    </row>
    <row r="65" spans="1:2" x14ac:dyDescent="0.2">
      <c r="A65" s="18" t="s">
        <v>14</v>
      </c>
      <c r="B65" s="19">
        <v>-244.97510729646467</v>
      </c>
    </row>
    <row r="66" spans="1:2" s="13" customFormat="1" x14ac:dyDescent="0.2">
      <c r="A66" s="18" t="s">
        <v>15</v>
      </c>
      <c r="B66" s="19">
        <v>-285.58413070070958</v>
      </c>
    </row>
    <row r="67" spans="1:2" s="13" customFormat="1" x14ac:dyDescent="0.2">
      <c r="A67" s="18" t="s">
        <v>16</v>
      </c>
      <c r="B67" s="19">
        <v>-358.49568245873166</v>
      </c>
    </row>
    <row r="68" spans="1:2" s="13" customFormat="1" x14ac:dyDescent="0.2">
      <c r="A68" s="18" t="s">
        <v>78</v>
      </c>
      <c r="B68" s="19">
        <v>-365.31824417971802</v>
      </c>
    </row>
    <row r="69" spans="1:2" s="13" customFormat="1" x14ac:dyDescent="0.2">
      <c r="A69" s="18" t="s">
        <v>18</v>
      </c>
      <c r="B69" s="19">
        <v>-427.27840246112822</v>
      </c>
    </row>
    <row r="70" spans="1:2" s="13" customFormat="1" x14ac:dyDescent="0.2">
      <c r="A70" s="18" t="s">
        <v>19</v>
      </c>
      <c r="B70" s="19">
        <v>-603.00201164729071</v>
      </c>
    </row>
    <row r="71" spans="1:2" s="13" customFormat="1" x14ac:dyDescent="0.2">
      <c r="A71" s="18" t="s">
        <v>46</v>
      </c>
      <c r="B71" s="19">
        <v>-645.36173467043795</v>
      </c>
    </row>
    <row r="72" spans="1:2" s="13" customFormat="1" x14ac:dyDescent="0.2">
      <c r="A72" s="18" t="s">
        <v>69</v>
      </c>
      <c r="B72" s="19">
        <v>-976.27079586640866</v>
      </c>
    </row>
    <row r="73" spans="1:2" s="13" customFormat="1" x14ac:dyDescent="0.2">
      <c r="A73" s="18" t="s">
        <v>52</v>
      </c>
      <c r="B73" s="19">
        <v>-1102.7534688231713</v>
      </c>
    </row>
    <row r="74" spans="1:2" s="13" customFormat="1" x14ac:dyDescent="0.2">
      <c r="A74" s="18" t="s">
        <v>57</v>
      </c>
      <c r="B74" s="19">
        <v>-1629.7329263453157</v>
      </c>
    </row>
    <row r="75" spans="1:2" s="13" customFormat="1" x14ac:dyDescent="0.2">
      <c r="A75" s="18" t="s">
        <v>51</v>
      </c>
      <c r="B75" s="19">
        <v>-1783.8642973871849</v>
      </c>
    </row>
    <row r="76" spans="1:2" s="13" customFormat="1" x14ac:dyDescent="0.2">
      <c r="A76" s="18" t="s">
        <v>54</v>
      </c>
      <c r="B76" s="19">
        <v>-2253.2450646646871</v>
      </c>
    </row>
    <row r="77" spans="1:2" s="13" customFormat="1" x14ac:dyDescent="0.2">
      <c r="A77" s="18" t="s">
        <v>61</v>
      </c>
      <c r="B77" s="19">
        <v>-2553.7543626797196</v>
      </c>
    </row>
    <row r="78" spans="1:2" s="13" customFormat="1" x14ac:dyDescent="0.2">
      <c r="A78" s="18" t="s">
        <v>81</v>
      </c>
      <c r="B78" s="19">
        <v>-2990.1932644921362</v>
      </c>
    </row>
    <row r="79" spans="1:2" s="13" customFormat="1" x14ac:dyDescent="0.2">
      <c r="A79" s="18" t="s">
        <v>58</v>
      </c>
      <c r="B79" s="19">
        <v>-3251.4756466823583</v>
      </c>
    </row>
    <row r="80" spans="1:2" s="13" customFormat="1" x14ac:dyDescent="0.2">
      <c r="A80" s="18" t="s">
        <v>75</v>
      </c>
      <c r="B80" s="19">
        <v>-6231.2382075611258</v>
      </c>
    </row>
    <row r="81" spans="1:2" s="13" customFormat="1" x14ac:dyDescent="0.2">
      <c r="A81" s="18" t="s">
        <v>82</v>
      </c>
      <c r="B81" s="19">
        <v>-6819.9398466816401</v>
      </c>
    </row>
    <row r="82" spans="1:2" s="13" customFormat="1" x14ac:dyDescent="0.2">
      <c r="A82" s="18" t="s">
        <v>71</v>
      </c>
      <c r="B82" s="19">
        <v>-7431.7908620670723</v>
      </c>
    </row>
    <row r="83" spans="1:2" s="13" customFormat="1" x14ac:dyDescent="0.2">
      <c r="A83" s="18" t="s">
        <v>100</v>
      </c>
      <c r="B83" s="19">
        <v>-9500.6802022178599</v>
      </c>
    </row>
    <row r="84" spans="1:2" s="13" customFormat="1" x14ac:dyDescent="0.2">
      <c r="A84" s="18" t="s">
        <v>76</v>
      </c>
      <c r="B84" s="19">
        <v>-9547.0764256804468</v>
      </c>
    </row>
    <row r="85" spans="1:2" s="13" customFormat="1" x14ac:dyDescent="0.2">
      <c r="A85" s="18" t="s">
        <v>74</v>
      </c>
      <c r="B85" s="19">
        <v>-9986.63532743205</v>
      </c>
    </row>
    <row r="86" spans="1:2" s="13" customFormat="1" x14ac:dyDescent="0.2">
      <c r="A86" s="18" t="s">
        <v>83</v>
      </c>
      <c r="B86" s="19">
        <v>-10079.729569439485</v>
      </c>
    </row>
    <row r="87" spans="1:2" s="13" customFormat="1" x14ac:dyDescent="0.2">
      <c r="A87" s="18" t="s">
        <v>85</v>
      </c>
      <c r="B87" s="19">
        <v>-10324.158579831874</v>
      </c>
    </row>
    <row r="88" spans="1:2" s="13" customFormat="1" x14ac:dyDescent="0.2">
      <c r="A88" s="18" t="s">
        <v>67</v>
      </c>
      <c r="B88" s="19">
        <v>-10361.346353410199</v>
      </c>
    </row>
    <row r="89" spans="1:2" s="13" customFormat="1" x14ac:dyDescent="0.2">
      <c r="A89" s="18" t="s">
        <v>68</v>
      </c>
      <c r="B89" s="19">
        <v>-10944.89994182549</v>
      </c>
    </row>
    <row r="90" spans="1:2" s="13" customFormat="1" x14ac:dyDescent="0.2">
      <c r="A90" s="18" t="s">
        <v>84</v>
      </c>
      <c r="B90" s="19">
        <v>-12480.981867904993</v>
      </c>
    </row>
    <row r="91" spans="1:2" s="13" customFormat="1" x14ac:dyDescent="0.2">
      <c r="A91" s="18" t="s">
        <v>87</v>
      </c>
      <c r="B91" s="19">
        <v>-21886.061997418903</v>
      </c>
    </row>
    <row r="92" spans="1:2" s="13" customFormat="1" x14ac:dyDescent="0.2">
      <c r="A92" s="18" t="s">
        <v>79</v>
      </c>
      <c r="B92" s="19">
        <v>-22468.236929296312</v>
      </c>
    </row>
    <row r="93" spans="1:2" s="13" customFormat="1" x14ac:dyDescent="0.2">
      <c r="A93" s="18" t="s">
        <v>116</v>
      </c>
      <c r="B93" s="19">
        <v>-23199.213540976518</v>
      </c>
    </row>
    <row r="94" spans="1:2" s="13" customFormat="1" x14ac:dyDescent="0.2">
      <c r="A94" s="18" t="s">
        <v>117</v>
      </c>
      <c r="B94" s="19">
        <v>-23199.213540976518</v>
      </c>
    </row>
    <row r="95" spans="1:2" s="13" customFormat="1" x14ac:dyDescent="0.2">
      <c r="A95" s="18" t="s">
        <v>118</v>
      </c>
      <c r="B95" s="19">
        <v>-23199.213540976518</v>
      </c>
    </row>
    <row r="96" spans="1:2" s="13" customFormat="1" x14ac:dyDescent="0.2">
      <c r="A96" s="18" t="s">
        <v>119</v>
      </c>
      <c r="B96" s="19">
        <v>-23199.213540976518</v>
      </c>
    </row>
    <row r="97" spans="1:2" s="13" customFormat="1" x14ac:dyDescent="0.2">
      <c r="A97" s="18" t="s">
        <v>120</v>
      </c>
      <c r="B97" s="19">
        <v>-23398.931665743003</v>
      </c>
    </row>
    <row r="98" spans="1:2" s="13" customFormat="1" x14ac:dyDescent="0.2">
      <c r="A98" s="18" t="s">
        <v>96</v>
      </c>
      <c r="B98" s="19">
        <v>-26492.4986993983</v>
      </c>
    </row>
    <row r="99" spans="1:2" s="13" customFormat="1" x14ac:dyDescent="0.2">
      <c r="A99" s="18" t="s">
        <v>222</v>
      </c>
      <c r="B99" s="19">
        <v>-41503.717267779197</v>
      </c>
    </row>
    <row r="100" spans="1:2" s="13" customFormat="1" x14ac:dyDescent="0.2">
      <c r="A100" s="18" t="s">
        <v>88</v>
      </c>
      <c r="B100" s="19">
        <v>-43543.364541637515</v>
      </c>
    </row>
    <row r="101" spans="1:2" s="13" customFormat="1" x14ac:dyDescent="0.2">
      <c r="A101" s="18" t="s">
        <v>90</v>
      </c>
      <c r="B101" s="19">
        <v>-46595.060678077098</v>
      </c>
    </row>
    <row r="102" spans="1:2" s="13" customFormat="1" x14ac:dyDescent="0.2">
      <c r="A102" s="18" t="s">
        <v>95</v>
      </c>
      <c r="B102" s="19">
        <v>-64429.4645981418</v>
      </c>
    </row>
    <row r="103" spans="1:2" s="13" customFormat="1" x14ac:dyDescent="0.2">
      <c r="A103" s="18" t="s">
        <v>131</v>
      </c>
      <c r="B103" s="19">
        <v>-77665.025563927367</v>
      </c>
    </row>
    <row r="104" spans="1:2" s="13" customFormat="1" x14ac:dyDescent="0.2">
      <c r="A104" s="18" t="s">
        <v>97</v>
      </c>
      <c r="B104" s="19">
        <v>-83414.023179593321</v>
      </c>
    </row>
    <row r="105" spans="1:2" x14ac:dyDescent="0.2">
      <c r="A105" s="38"/>
    </row>
    <row r="106" spans="1:2" x14ac:dyDescent="0.2">
      <c r="A106" s="38"/>
    </row>
  </sheetData>
  <sortState xmlns:xlrd2="http://schemas.microsoft.com/office/spreadsheetml/2017/richdata2" ref="A10:B104">
    <sortCondition descending="1" ref="B10:B104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dimension ref="A2:I36"/>
  <sheetViews>
    <sheetView topLeftCell="A7" workbookViewId="0">
      <selection activeCell="B23" sqref="B23"/>
    </sheetView>
  </sheetViews>
  <sheetFormatPr defaultRowHeight="12.75" x14ac:dyDescent="0.2"/>
  <cols>
    <col min="1" max="1" width="40.5703125" style="1" customWidth="1"/>
    <col min="2" max="2" width="30.7109375" style="1" customWidth="1"/>
    <col min="3" max="16384" width="9.140625" style="1"/>
  </cols>
  <sheetData>
    <row r="2" spans="1:9" ht="15" customHeight="1" x14ac:dyDescent="0.2">
      <c r="B2" s="15" t="str">
        <f>Índice!A8</f>
        <v>MÊS DE CRÉDITO: Fevereiro de 2023</v>
      </c>
      <c r="C2" s="3"/>
      <c r="D2" s="3"/>
      <c r="E2" s="3"/>
      <c r="I2" s="3"/>
    </row>
    <row r="3" spans="1:9" ht="15" customHeight="1" x14ac:dyDescent="0.2">
      <c r="B3" s="15" t="str">
        <f>Índice!A9</f>
        <v>MÊS DE COMPETÊNCIA: Dezembro de 2022</v>
      </c>
      <c r="C3" s="3"/>
      <c r="D3" s="3"/>
      <c r="E3" s="3"/>
      <c r="I3" s="3"/>
    </row>
    <row r="5" spans="1:9" x14ac:dyDescent="0.2">
      <c r="A5" s="2" t="s">
        <v>278</v>
      </c>
    </row>
    <row r="6" spans="1:9" x14ac:dyDescent="0.2">
      <c r="A6" s="13" t="s">
        <v>298</v>
      </c>
    </row>
    <row r="8" spans="1:9" x14ac:dyDescent="0.2">
      <c r="A8" s="4" t="s">
        <v>3</v>
      </c>
      <c r="B8" s="6" t="s">
        <v>512</v>
      </c>
    </row>
    <row r="9" spans="1:9" x14ac:dyDescent="0.2">
      <c r="A9" s="11" t="s">
        <v>166</v>
      </c>
      <c r="B9" s="32">
        <v>2634178.5543954656</v>
      </c>
    </row>
    <row r="10" spans="1:9" s="13" customFormat="1" x14ac:dyDescent="0.2">
      <c r="A10" s="18" t="s">
        <v>473</v>
      </c>
      <c r="B10" s="34">
        <v>0</v>
      </c>
    </row>
    <row r="11" spans="1:9" x14ac:dyDescent="0.2">
      <c r="A11" s="18" t="s">
        <v>150</v>
      </c>
      <c r="B11" s="34">
        <v>-7579.6</v>
      </c>
    </row>
    <row r="12" spans="1:9" x14ac:dyDescent="0.2">
      <c r="A12" s="18" t="s">
        <v>54</v>
      </c>
      <c r="B12" s="34">
        <v>-15566.86</v>
      </c>
    </row>
    <row r="13" spans="1:9" x14ac:dyDescent="0.2">
      <c r="A13" s="18" t="s">
        <v>141</v>
      </c>
      <c r="B13" s="34">
        <v>-31824.99</v>
      </c>
    </row>
    <row r="14" spans="1:9" x14ac:dyDescent="0.2">
      <c r="A14" s="18" t="s">
        <v>162</v>
      </c>
      <c r="B14" s="34">
        <v>-50048.17</v>
      </c>
    </row>
    <row r="15" spans="1:9" x14ac:dyDescent="0.2">
      <c r="A15" s="23" t="s">
        <v>157</v>
      </c>
      <c r="B15" s="33">
        <v>-53206.87</v>
      </c>
    </row>
    <row r="16" spans="1:9" x14ac:dyDescent="0.2">
      <c r="A16" s="18" t="s">
        <v>105</v>
      </c>
      <c r="B16" s="34">
        <v>-59750.38</v>
      </c>
    </row>
    <row r="17" spans="1:2" x14ac:dyDescent="0.2">
      <c r="A17" s="23" t="s">
        <v>226</v>
      </c>
      <c r="B17" s="33">
        <v>-73636.84</v>
      </c>
    </row>
    <row r="18" spans="1:2" x14ac:dyDescent="0.2">
      <c r="A18" s="23" t="s">
        <v>161</v>
      </c>
      <c r="B18" s="33">
        <v>-107045.59299433196</v>
      </c>
    </row>
    <row r="19" spans="1:2" x14ac:dyDescent="0.2">
      <c r="A19" s="18" t="s">
        <v>103</v>
      </c>
      <c r="B19" s="34">
        <v>-128367.42</v>
      </c>
    </row>
    <row r="20" spans="1:2" x14ac:dyDescent="0.2">
      <c r="A20" s="18" t="s">
        <v>60</v>
      </c>
      <c r="B20" s="34">
        <v>-145266.94</v>
      </c>
    </row>
    <row r="21" spans="1:2" x14ac:dyDescent="0.2">
      <c r="A21" s="18" t="s">
        <v>130</v>
      </c>
      <c r="B21" s="34">
        <v>-174344.51</v>
      </c>
    </row>
    <row r="22" spans="1:2" x14ac:dyDescent="0.2">
      <c r="A22" s="18" t="s">
        <v>21</v>
      </c>
      <c r="B22" s="34">
        <v>-174591.27</v>
      </c>
    </row>
    <row r="23" spans="1:2" x14ac:dyDescent="0.2">
      <c r="A23" s="18" t="s">
        <v>140</v>
      </c>
      <c r="B23" s="34">
        <v>-174591.27</v>
      </c>
    </row>
    <row r="24" spans="1:2" x14ac:dyDescent="0.2">
      <c r="A24" s="18" t="s">
        <v>98</v>
      </c>
      <c r="B24" s="34">
        <v>-174591.27</v>
      </c>
    </row>
    <row r="25" spans="1:2" x14ac:dyDescent="0.2">
      <c r="A25" s="18" t="s">
        <v>149</v>
      </c>
      <c r="B25" s="34">
        <v>-174591.27</v>
      </c>
    </row>
    <row r="26" spans="1:2" x14ac:dyDescent="0.2">
      <c r="A26" s="18" t="s">
        <v>66</v>
      </c>
      <c r="B26" s="34">
        <v>-174591.27</v>
      </c>
    </row>
    <row r="27" spans="1:2" x14ac:dyDescent="0.2">
      <c r="A27" s="18" t="s">
        <v>96</v>
      </c>
      <c r="B27" s="34">
        <v>-174591.27</v>
      </c>
    </row>
    <row r="28" spans="1:2" x14ac:dyDescent="0.2">
      <c r="A28" s="18" t="s">
        <v>127</v>
      </c>
      <c r="B28" s="34">
        <v>-174591.27</v>
      </c>
    </row>
    <row r="29" spans="1:2" x14ac:dyDescent="0.2">
      <c r="A29" s="18" t="s">
        <v>139</v>
      </c>
      <c r="B29" s="34">
        <v>-174591.27</v>
      </c>
    </row>
    <row r="30" spans="1:2" x14ac:dyDescent="0.2">
      <c r="A30" s="18" t="s">
        <v>93</v>
      </c>
      <c r="B30" s="34">
        <v>-174591.27</v>
      </c>
    </row>
    <row r="31" spans="1:2" x14ac:dyDescent="0.2">
      <c r="A31" s="18" t="s">
        <v>132</v>
      </c>
      <c r="B31" s="34">
        <v>-174591.27</v>
      </c>
    </row>
    <row r="32" spans="1:2" x14ac:dyDescent="0.2">
      <c r="A32" s="18" t="s">
        <v>133</v>
      </c>
      <c r="B32" s="34">
        <v>-174591.27</v>
      </c>
    </row>
    <row r="33" spans="1:2" x14ac:dyDescent="0.2">
      <c r="A33" s="18" t="s">
        <v>128</v>
      </c>
      <c r="B33" s="34">
        <v>-174591.27</v>
      </c>
    </row>
    <row r="34" spans="1:2" x14ac:dyDescent="0.2">
      <c r="A34" s="18" t="s">
        <v>131</v>
      </c>
      <c r="B34" s="34">
        <v>-174591.27</v>
      </c>
    </row>
    <row r="35" spans="1:2" x14ac:dyDescent="0.2">
      <c r="A35" s="18" t="s">
        <v>142</v>
      </c>
      <c r="B35" s="34">
        <v>-174591.27</v>
      </c>
    </row>
    <row r="36" spans="1:2" x14ac:dyDescent="0.2">
      <c r="A36" s="38" t="s">
        <v>513</v>
      </c>
    </row>
  </sheetData>
  <sortState xmlns:xlrd2="http://schemas.microsoft.com/office/spreadsheetml/2017/richdata2" ref="A9:B35">
    <sortCondition descending="1" ref="B9:B35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A66C8-F557-48EC-B898-6CBD1CDDF9C5}">
  <dimension ref="A2:G154"/>
  <sheetViews>
    <sheetView topLeftCell="A136" zoomScaleNormal="100" workbookViewId="0">
      <selection activeCell="B147" sqref="B147"/>
    </sheetView>
  </sheetViews>
  <sheetFormatPr defaultRowHeight="12.75" x14ac:dyDescent="0.2"/>
  <cols>
    <col min="1" max="1" width="40.5703125" style="1" customWidth="1"/>
    <col min="2" max="2" width="38.42578125" style="1" bestFit="1" customWidth="1"/>
    <col min="3" max="3" width="11.7109375" style="1" bestFit="1" customWidth="1"/>
    <col min="4" max="16384" width="9.140625" style="1"/>
  </cols>
  <sheetData>
    <row r="2" spans="1:7" ht="15" customHeight="1" x14ac:dyDescent="0.2">
      <c r="B2" s="15" t="str">
        <f>Índice!A8</f>
        <v>MÊS DE CRÉDITO: Fevereiro de 2023</v>
      </c>
      <c r="C2" s="3"/>
      <c r="G2" s="3"/>
    </row>
    <row r="3" spans="1:7" ht="15" customHeight="1" x14ac:dyDescent="0.2">
      <c r="B3" s="15" t="str">
        <f>Índice!A9</f>
        <v>MÊS DE COMPETÊNCIA: Dezembro de 2022</v>
      </c>
      <c r="C3" s="3"/>
      <c r="G3" s="3"/>
    </row>
    <row r="5" spans="1:7" x14ac:dyDescent="0.2">
      <c r="A5" s="2" t="s">
        <v>167</v>
      </c>
    </row>
    <row r="6" spans="1:7" x14ac:dyDescent="0.2">
      <c r="A6" s="1" t="s">
        <v>168</v>
      </c>
    </row>
    <row r="8" spans="1:7" x14ac:dyDescent="0.2">
      <c r="A8" s="4" t="s">
        <v>3</v>
      </c>
      <c r="B8" s="6" t="s">
        <v>514</v>
      </c>
    </row>
    <row r="9" spans="1:7" x14ac:dyDescent="0.2">
      <c r="A9" s="12" t="s">
        <v>205</v>
      </c>
      <c r="B9" s="12">
        <v>3445847.3699322324</v>
      </c>
    </row>
    <row r="10" spans="1:7" x14ac:dyDescent="0.2">
      <c r="A10" s="19" t="s">
        <v>473</v>
      </c>
      <c r="B10" s="7">
        <v>0</v>
      </c>
    </row>
    <row r="11" spans="1:7" s="13" customFormat="1" x14ac:dyDescent="0.2">
      <c r="A11" s="19" t="s">
        <v>55</v>
      </c>
      <c r="B11" s="19">
        <v>-106.12284115253415</v>
      </c>
    </row>
    <row r="12" spans="1:7" x14ac:dyDescent="0.2">
      <c r="A12" s="19" t="s">
        <v>77</v>
      </c>
      <c r="B12" s="7">
        <v>-128.19408035359916</v>
      </c>
    </row>
    <row r="13" spans="1:7" x14ac:dyDescent="0.2">
      <c r="A13" s="19" t="s">
        <v>195</v>
      </c>
      <c r="B13" s="7">
        <v>-130.38886707931309</v>
      </c>
    </row>
    <row r="14" spans="1:7" x14ac:dyDescent="0.2">
      <c r="A14" s="19" t="s">
        <v>176</v>
      </c>
      <c r="B14" s="7">
        <v>-256.69867996335967</v>
      </c>
    </row>
    <row r="15" spans="1:7" x14ac:dyDescent="0.2">
      <c r="A15" s="19" t="s">
        <v>181</v>
      </c>
      <c r="B15" s="7">
        <v>-362.98982943689759</v>
      </c>
    </row>
    <row r="16" spans="1:7" x14ac:dyDescent="0.2">
      <c r="A16" s="19" t="s">
        <v>59</v>
      </c>
      <c r="B16" s="19">
        <v>-513.55791183743531</v>
      </c>
    </row>
    <row r="17" spans="1:2" x14ac:dyDescent="0.2">
      <c r="A17" s="21" t="s">
        <v>174</v>
      </c>
      <c r="B17" s="21">
        <v>-738.61396457430362</v>
      </c>
    </row>
    <row r="18" spans="1:2" x14ac:dyDescent="0.2">
      <c r="A18" s="19" t="s">
        <v>171</v>
      </c>
      <c r="B18" s="19">
        <v>-741.11055009098595</v>
      </c>
    </row>
    <row r="19" spans="1:2" x14ac:dyDescent="0.2">
      <c r="A19" s="19" t="s">
        <v>74</v>
      </c>
      <c r="B19" s="7">
        <v>-741.11055009098595</v>
      </c>
    </row>
    <row r="20" spans="1:2" x14ac:dyDescent="0.2">
      <c r="A20" s="19" t="s">
        <v>107</v>
      </c>
      <c r="B20" s="7">
        <v>-847.23339124352015</v>
      </c>
    </row>
    <row r="21" spans="1:2" x14ac:dyDescent="0.2">
      <c r="A21" s="19" t="s">
        <v>201</v>
      </c>
      <c r="B21" s="7">
        <v>-1153.9372736601863</v>
      </c>
    </row>
    <row r="22" spans="1:2" x14ac:dyDescent="0.2">
      <c r="A22" s="19" t="s">
        <v>179</v>
      </c>
      <c r="B22" s="19">
        <v>-1240.3546992486756</v>
      </c>
    </row>
    <row r="23" spans="1:2" x14ac:dyDescent="0.2">
      <c r="A23" s="19" t="s">
        <v>163</v>
      </c>
      <c r="B23" s="7">
        <v>-1282.0888609589349</v>
      </c>
    </row>
    <row r="24" spans="1:2" x14ac:dyDescent="0.2">
      <c r="A24" s="19" t="s">
        <v>199</v>
      </c>
      <c r="B24" s="7">
        <v>-1523.6249455050643</v>
      </c>
    </row>
    <row r="25" spans="1:2" x14ac:dyDescent="0.2">
      <c r="A25" s="19" t="s">
        <v>7</v>
      </c>
      <c r="B25" s="7">
        <v>-1682.9413097551919</v>
      </c>
    </row>
    <row r="26" spans="1:2" x14ac:dyDescent="0.2">
      <c r="A26" s="19" t="s">
        <v>200</v>
      </c>
      <c r="B26" s="7">
        <v>-1762.1246505470217</v>
      </c>
    </row>
    <row r="27" spans="1:2" x14ac:dyDescent="0.2">
      <c r="A27" s="19" t="s">
        <v>150</v>
      </c>
      <c r="B27" s="7">
        <v>-1843.2085457706378</v>
      </c>
    </row>
    <row r="28" spans="1:2" x14ac:dyDescent="0.2">
      <c r="A28" s="19" t="s">
        <v>158</v>
      </c>
      <c r="B28" s="7">
        <v>-1861.4262907963484</v>
      </c>
    </row>
    <row r="29" spans="1:2" x14ac:dyDescent="0.2">
      <c r="A29" s="19" t="s">
        <v>186</v>
      </c>
      <c r="B29" s="7">
        <v>-1902.3099997174479</v>
      </c>
    </row>
    <row r="30" spans="1:2" x14ac:dyDescent="0.2">
      <c r="A30" s="19" t="s">
        <v>198</v>
      </c>
      <c r="B30" s="7">
        <v>-2047.0883584187891</v>
      </c>
    </row>
    <row r="31" spans="1:2" x14ac:dyDescent="0.2">
      <c r="A31" s="19" t="s">
        <v>188</v>
      </c>
      <c r="B31" s="7">
        <v>-2239.5155379898206</v>
      </c>
    </row>
    <row r="32" spans="1:2" x14ac:dyDescent="0.2">
      <c r="A32" s="19" t="s">
        <v>110</v>
      </c>
      <c r="B32" s="7">
        <v>-2239.5155379898206</v>
      </c>
    </row>
    <row r="33" spans="1:2" x14ac:dyDescent="0.2">
      <c r="A33" s="19" t="s">
        <v>108</v>
      </c>
      <c r="B33" s="7">
        <v>-2345.638379142355</v>
      </c>
    </row>
    <row r="34" spans="1:2" x14ac:dyDescent="0.2">
      <c r="A34" s="19" t="s">
        <v>91</v>
      </c>
      <c r="B34" s="7">
        <v>-2349.8834326318365</v>
      </c>
    </row>
    <row r="35" spans="1:2" x14ac:dyDescent="0.2">
      <c r="A35" s="19" t="s">
        <v>148</v>
      </c>
      <c r="B35" s="7">
        <v>-2528.1703071560119</v>
      </c>
    </row>
    <row r="36" spans="1:2" x14ac:dyDescent="0.2">
      <c r="A36" s="19" t="s">
        <v>73</v>
      </c>
      <c r="B36" s="7">
        <v>-2828.0702716765222</v>
      </c>
    </row>
    <row r="37" spans="1:2" x14ac:dyDescent="0.2">
      <c r="A37" s="19" t="s">
        <v>192</v>
      </c>
      <c r="B37" s="7">
        <v>-2848.4804122400069</v>
      </c>
    </row>
    <row r="38" spans="1:2" x14ac:dyDescent="0.2">
      <c r="A38" s="19" t="s">
        <v>190</v>
      </c>
      <c r="B38" s="7">
        <v>-2941.8864283440985</v>
      </c>
    </row>
    <row r="39" spans="1:2" x14ac:dyDescent="0.2">
      <c r="A39" s="19" t="s">
        <v>202</v>
      </c>
      <c r="B39" s="7">
        <v>-2941.8864283440985</v>
      </c>
    </row>
    <row r="40" spans="1:2" x14ac:dyDescent="0.2">
      <c r="A40" s="19" t="s">
        <v>177</v>
      </c>
      <c r="B40" s="19">
        <v>-3232.5079633641626</v>
      </c>
    </row>
    <row r="41" spans="1:2" x14ac:dyDescent="0.2">
      <c r="A41" s="19" t="s">
        <v>173</v>
      </c>
      <c r="B41" s="7">
        <v>-3235.0279035964631</v>
      </c>
    </row>
    <row r="42" spans="1:2" x14ac:dyDescent="0.2">
      <c r="A42" s="19" t="s">
        <v>184</v>
      </c>
      <c r="B42" s="19">
        <v>-3235.0279035964631</v>
      </c>
    </row>
    <row r="43" spans="1:2" x14ac:dyDescent="0.2">
      <c r="A43" s="19" t="s">
        <v>203</v>
      </c>
      <c r="B43" s="7">
        <v>-3235.0279035964631</v>
      </c>
    </row>
    <row r="44" spans="1:2" x14ac:dyDescent="0.2">
      <c r="A44" s="19" t="s">
        <v>175</v>
      </c>
      <c r="B44" s="7">
        <v>-3415.7106510934332</v>
      </c>
    </row>
    <row r="45" spans="1:2" x14ac:dyDescent="0.2">
      <c r="A45" s="19" t="s">
        <v>178</v>
      </c>
      <c r="B45" s="19">
        <v>-3415.7106510934332</v>
      </c>
    </row>
    <row r="46" spans="1:2" x14ac:dyDescent="0.2">
      <c r="A46" s="19" t="s">
        <v>182</v>
      </c>
      <c r="B46" s="7">
        <v>-3415.7106510934332</v>
      </c>
    </row>
    <row r="47" spans="1:2" x14ac:dyDescent="0.2">
      <c r="A47" s="19" t="s">
        <v>189</v>
      </c>
      <c r="B47" s="7">
        <v>-3415.7106510934332</v>
      </c>
    </row>
    <row r="48" spans="1:2" x14ac:dyDescent="0.2">
      <c r="A48" s="19" t="s">
        <v>180</v>
      </c>
      <c r="B48" s="7">
        <v>-3949.3983581362377</v>
      </c>
    </row>
    <row r="49" spans="1:2" x14ac:dyDescent="0.2">
      <c r="A49" s="19" t="s">
        <v>194</v>
      </c>
      <c r="B49" s="7">
        <v>-4121.6296151796987</v>
      </c>
    </row>
    <row r="50" spans="1:2" x14ac:dyDescent="0.2">
      <c r="A50" s="19" t="s">
        <v>164</v>
      </c>
      <c r="B50" s="7">
        <v>-4288.3426723488192</v>
      </c>
    </row>
    <row r="51" spans="1:2" x14ac:dyDescent="0.2">
      <c r="A51" s="19" t="s">
        <v>89</v>
      </c>
      <c r="B51" s="7">
        <v>-4929.0024354416864</v>
      </c>
    </row>
    <row r="52" spans="1:2" x14ac:dyDescent="0.2">
      <c r="A52" s="19" t="s">
        <v>204</v>
      </c>
      <c r="B52" s="7">
        <v>-5527.3060741580575</v>
      </c>
    </row>
    <row r="53" spans="1:2" x14ac:dyDescent="0.2">
      <c r="A53" s="19" t="s">
        <v>19</v>
      </c>
      <c r="B53" s="19">
        <v>-6500.3577703707833</v>
      </c>
    </row>
    <row r="54" spans="1:2" x14ac:dyDescent="0.2">
      <c r="A54" s="19" t="s">
        <v>172</v>
      </c>
      <c r="B54" s="19">
        <v>-6553.0276349689047</v>
      </c>
    </row>
    <row r="55" spans="1:2" x14ac:dyDescent="0.2">
      <c r="A55" s="19" t="s">
        <v>100</v>
      </c>
      <c r="B55" s="19">
        <v>-7442.0751829202645</v>
      </c>
    </row>
    <row r="56" spans="1:2" x14ac:dyDescent="0.2">
      <c r="A56" s="19" t="s">
        <v>11</v>
      </c>
      <c r="B56" s="7">
        <v>-7789.3574058352642</v>
      </c>
    </row>
    <row r="57" spans="1:2" x14ac:dyDescent="0.2">
      <c r="A57" s="19" t="s">
        <v>12</v>
      </c>
      <c r="B57" s="7">
        <v>-7848.7515210565789</v>
      </c>
    </row>
    <row r="58" spans="1:2" x14ac:dyDescent="0.2">
      <c r="A58" s="19" t="s">
        <v>17</v>
      </c>
      <c r="B58" s="19">
        <v>-8390.1771323198773</v>
      </c>
    </row>
    <row r="59" spans="1:2" x14ac:dyDescent="0.2">
      <c r="A59" s="19" t="s">
        <v>78</v>
      </c>
      <c r="B59" s="7">
        <v>-8390.1771323198773</v>
      </c>
    </row>
    <row r="60" spans="1:2" x14ac:dyDescent="0.2">
      <c r="A60" s="19" t="s">
        <v>183</v>
      </c>
      <c r="B60" s="7">
        <v>-8615.6268935443914</v>
      </c>
    </row>
    <row r="61" spans="1:2" x14ac:dyDescent="0.2">
      <c r="A61" s="21" t="s">
        <v>62</v>
      </c>
      <c r="B61" s="21">
        <v>-8622.7780946774619</v>
      </c>
    </row>
    <row r="62" spans="1:2" x14ac:dyDescent="0.2">
      <c r="A62" s="19" t="s">
        <v>152</v>
      </c>
      <c r="B62" s="19">
        <v>-8682.0907532721449</v>
      </c>
    </row>
    <row r="63" spans="1:2" x14ac:dyDescent="0.2">
      <c r="A63" s="19" t="s">
        <v>57</v>
      </c>
      <c r="B63" s="7">
        <v>-8682.0907532721449</v>
      </c>
    </row>
    <row r="64" spans="1:2" x14ac:dyDescent="0.2">
      <c r="A64" s="19" t="s">
        <v>63</v>
      </c>
      <c r="B64" s="7">
        <v>-8682.0907532721449</v>
      </c>
    </row>
    <row r="65" spans="1:2" x14ac:dyDescent="0.2">
      <c r="A65" s="19" t="s">
        <v>14</v>
      </c>
      <c r="B65" s="7">
        <v>-8682.0907532721449</v>
      </c>
    </row>
    <row r="66" spans="1:2" x14ac:dyDescent="0.2">
      <c r="A66" s="19" t="s">
        <v>9</v>
      </c>
      <c r="B66" s="7">
        <v>-8682.0907532721449</v>
      </c>
    </row>
    <row r="67" spans="1:2" x14ac:dyDescent="0.2">
      <c r="A67" s="19" t="s">
        <v>13</v>
      </c>
      <c r="B67" s="7">
        <v>-8682.0907532721449</v>
      </c>
    </row>
    <row r="68" spans="1:2" x14ac:dyDescent="0.2">
      <c r="A68" s="19" t="s">
        <v>8</v>
      </c>
      <c r="B68" s="19">
        <v>-8682.0907532721449</v>
      </c>
    </row>
    <row r="69" spans="1:2" x14ac:dyDescent="0.2">
      <c r="A69" s="19" t="s">
        <v>54</v>
      </c>
      <c r="B69" s="7">
        <v>-8682.0907532721449</v>
      </c>
    </row>
    <row r="70" spans="1:2" x14ac:dyDescent="0.2">
      <c r="A70" s="19" t="s">
        <v>81</v>
      </c>
      <c r="B70" s="7">
        <v>-8683.3186075722424</v>
      </c>
    </row>
    <row r="71" spans="1:2" x14ac:dyDescent="0.2">
      <c r="A71" s="19" t="s">
        <v>87</v>
      </c>
      <c r="B71" s="7">
        <v>-8750.0294130795737</v>
      </c>
    </row>
    <row r="72" spans="1:2" x14ac:dyDescent="0.2">
      <c r="A72" s="19" t="s">
        <v>61</v>
      </c>
      <c r="B72" s="7">
        <v>-8750.0294130795737</v>
      </c>
    </row>
    <row r="73" spans="1:2" x14ac:dyDescent="0.2">
      <c r="A73" s="19" t="s">
        <v>126</v>
      </c>
      <c r="B73" s="7">
        <v>-8757.304307358645</v>
      </c>
    </row>
    <row r="74" spans="1:2" x14ac:dyDescent="0.2">
      <c r="A74" s="19" t="s">
        <v>58</v>
      </c>
      <c r="B74" s="19">
        <v>-8815.1389400412809</v>
      </c>
    </row>
    <row r="75" spans="1:2" x14ac:dyDescent="0.2">
      <c r="A75" s="19" t="s">
        <v>80</v>
      </c>
      <c r="B75" s="7">
        <v>-8862.8578530503746</v>
      </c>
    </row>
    <row r="76" spans="1:2" x14ac:dyDescent="0.2">
      <c r="A76" s="19" t="s">
        <v>16</v>
      </c>
      <c r="B76" s="19">
        <v>-8862.8578530503746</v>
      </c>
    </row>
    <row r="77" spans="1:2" x14ac:dyDescent="0.2">
      <c r="A77" s="19" t="s">
        <v>95</v>
      </c>
      <c r="B77" s="7">
        <v>-8862.8578530503746</v>
      </c>
    </row>
    <row r="78" spans="1:2" x14ac:dyDescent="0.2">
      <c r="A78" s="19" t="s">
        <v>51</v>
      </c>
      <c r="B78" s="7">
        <v>-8862.8578530503746</v>
      </c>
    </row>
    <row r="79" spans="1:2" x14ac:dyDescent="0.2">
      <c r="A79" s="19" t="s">
        <v>102</v>
      </c>
      <c r="B79" s="7">
        <v>-8862.8578530503746</v>
      </c>
    </row>
    <row r="80" spans="1:2" x14ac:dyDescent="0.2">
      <c r="A80" s="19" t="s">
        <v>129</v>
      </c>
      <c r="B80" s="7">
        <v>-8862.8578530503746</v>
      </c>
    </row>
    <row r="81" spans="1:2" x14ac:dyDescent="0.2">
      <c r="A81" s="19" t="s">
        <v>123</v>
      </c>
      <c r="B81" s="7">
        <v>-8862.8578530503746</v>
      </c>
    </row>
    <row r="82" spans="1:2" x14ac:dyDescent="0.2">
      <c r="A82" s="19" t="s">
        <v>124</v>
      </c>
      <c r="B82" s="7">
        <v>-8862.8578530503746</v>
      </c>
    </row>
    <row r="83" spans="1:2" x14ac:dyDescent="0.2">
      <c r="A83" s="19" t="s">
        <v>53</v>
      </c>
      <c r="B83" s="7">
        <v>-8862.8578530503746</v>
      </c>
    </row>
    <row r="84" spans="1:2" x14ac:dyDescent="0.2">
      <c r="A84" s="19" t="s">
        <v>82</v>
      </c>
      <c r="B84" s="7">
        <v>-8862.8578530503746</v>
      </c>
    </row>
    <row r="85" spans="1:2" x14ac:dyDescent="0.2">
      <c r="A85" s="19" t="s">
        <v>83</v>
      </c>
      <c r="B85" s="7">
        <v>-8862.8578530503746</v>
      </c>
    </row>
    <row r="86" spans="1:2" x14ac:dyDescent="0.2">
      <c r="A86" s="19" t="s">
        <v>101</v>
      </c>
      <c r="B86" s="7">
        <v>-8862.8578530503746</v>
      </c>
    </row>
    <row r="87" spans="1:2" x14ac:dyDescent="0.2">
      <c r="A87" s="19" t="s">
        <v>52</v>
      </c>
      <c r="B87" s="7">
        <v>-8862.8578530503746</v>
      </c>
    </row>
    <row r="88" spans="1:2" x14ac:dyDescent="0.2">
      <c r="A88" s="19" t="s">
        <v>86</v>
      </c>
      <c r="B88" s="7">
        <v>-8862.8578530503746</v>
      </c>
    </row>
    <row r="89" spans="1:2" x14ac:dyDescent="0.2">
      <c r="A89" s="19" t="s">
        <v>79</v>
      </c>
      <c r="B89" s="7">
        <v>-8862.8578530503746</v>
      </c>
    </row>
    <row r="90" spans="1:2" x14ac:dyDescent="0.2">
      <c r="A90" s="19" t="s">
        <v>85</v>
      </c>
      <c r="B90" s="7">
        <v>-8862.8578530503746</v>
      </c>
    </row>
    <row r="91" spans="1:2" x14ac:dyDescent="0.2">
      <c r="A91" s="19" t="s">
        <v>20</v>
      </c>
      <c r="B91" s="19">
        <v>-8862.8578530503746</v>
      </c>
    </row>
    <row r="92" spans="1:2" x14ac:dyDescent="0.2">
      <c r="A92" s="19" t="s">
        <v>15</v>
      </c>
      <c r="B92" s="7">
        <v>-8862.8578530503746</v>
      </c>
    </row>
    <row r="93" spans="1:2" x14ac:dyDescent="0.2">
      <c r="A93" s="19" t="s">
        <v>90</v>
      </c>
      <c r="B93" s="7">
        <v>-8862.8578530503746</v>
      </c>
    </row>
    <row r="94" spans="1:2" x14ac:dyDescent="0.2">
      <c r="A94" s="19" t="s">
        <v>69</v>
      </c>
      <c r="B94" s="7">
        <v>-8862.8578530503746</v>
      </c>
    </row>
    <row r="95" spans="1:2" x14ac:dyDescent="0.2">
      <c r="A95" s="19" t="s">
        <v>68</v>
      </c>
      <c r="B95" s="7">
        <v>-8862.8578530503746</v>
      </c>
    </row>
    <row r="96" spans="1:2" x14ac:dyDescent="0.2">
      <c r="A96" s="19" t="s">
        <v>94</v>
      </c>
      <c r="B96" s="7">
        <v>-8862.8578530503746</v>
      </c>
    </row>
    <row r="97" spans="1:2" x14ac:dyDescent="0.2">
      <c r="A97" s="19" t="s">
        <v>151</v>
      </c>
      <c r="B97" s="7">
        <v>-9399.6240963558739</v>
      </c>
    </row>
    <row r="98" spans="1:2" x14ac:dyDescent="0.2">
      <c r="A98" s="19" t="s">
        <v>196</v>
      </c>
      <c r="B98" s="7">
        <v>-9999.8702396149092</v>
      </c>
    </row>
    <row r="99" spans="1:2" x14ac:dyDescent="0.2">
      <c r="A99" s="19" t="s">
        <v>111</v>
      </c>
      <c r="B99" s="7">
        <v>-10138.781500959585</v>
      </c>
    </row>
    <row r="100" spans="1:2" x14ac:dyDescent="0.2">
      <c r="A100" s="19" t="s">
        <v>65</v>
      </c>
      <c r="B100" s="7">
        <v>-11184.411627863019</v>
      </c>
    </row>
    <row r="101" spans="1:2" x14ac:dyDescent="0.2">
      <c r="A101" s="19" t="s">
        <v>191</v>
      </c>
      <c r="B101" s="7">
        <v>-11643.712815540221</v>
      </c>
    </row>
    <row r="102" spans="1:2" x14ac:dyDescent="0.2">
      <c r="A102" s="19" t="s">
        <v>162</v>
      </c>
      <c r="B102" s="7">
        <v>-12053.135398922306</v>
      </c>
    </row>
    <row r="103" spans="1:2" x14ac:dyDescent="0.2">
      <c r="A103" s="19" t="s">
        <v>18</v>
      </c>
      <c r="B103" s="7">
        <v>-12069.79939019449</v>
      </c>
    </row>
    <row r="104" spans="1:2" x14ac:dyDescent="0.2">
      <c r="A104" s="19" t="s">
        <v>5</v>
      </c>
      <c r="B104" s="7">
        <v>-12970.433425620964</v>
      </c>
    </row>
    <row r="105" spans="1:2" x14ac:dyDescent="0.2">
      <c r="A105" s="19" t="s">
        <v>185</v>
      </c>
      <c r="B105" s="7">
        <v>-13660.022525668337</v>
      </c>
    </row>
    <row r="106" spans="1:2" x14ac:dyDescent="0.2">
      <c r="A106" s="19" t="s">
        <v>76</v>
      </c>
      <c r="B106" s="7">
        <v>-14354.26382103168</v>
      </c>
    </row>
    <row r="107" spans="1:2" x14ac:dyDescent="0.2">
      <c r="A107" s="21" t="s">
        <v>75</v>
      </c>
      <c r="B107" s="21">
        <v>-14580.565990299772</v>
      </c>
    </row>
    <row r="108" spans="1:2" x14ac:dyDescent="0.2">
      <c r="A108" s="19" t="s">
        <v>159</v>
      </c>
      <c r="B108" s="19">
        <v>-18860.558289290264</v>
      </c>
    </row>
    <row r="109" spans="1:2" x14ac:dyDescent="0.2">
      <c r="A109" s="19" t="s">
        <v>97</v>
      </c>
      <c r="B109" s="7">
        <v>-19875.11250369496</v>
      </c>
    </row>
    <row r="110" spans="1:2" x14ac:dyDescent="0.2">
      <c r="A110" s="19" t="s">
        <v>88</v>
      </c>
      <c r="B110" s="19">
        <v>-19987.940943665762</v>
      </c>
    </row>
    <row r="111" spans="1:2" x14ac:dyDescent="0.2">
      <c r="A111" s="19" t="s">
        <v>71</v>
      </c>
      <c r="B111" s="19">
        <v>-19987.940943665762</v>
      </c>
    </row>
    <row r="112" spans="1:2" x14ac:dyDescent="0.2">
      <c r="A112" s="19" t="s">
        <v>165</v>
      </c>
      <c r="B112" s="19">
        <v>-21363.772227992456</v>
      </c>
    </row>
    <row r="113" spans="1:2" x14ac:dyDescent="0.2">
      <c r="A113" s="19" t="s">
        <v>70</v>
      </c>
      <c r="B113" s="19">
        <v>-26011.326534594191</v>
      </c>
    </row>
    <row r="114" spans="1:2" x14ac:dyDescent="0.2">
      <c r="A114" s="19" t="s">
        <v>206</v>
      </c>
      <c r="B114" s="19">
        <v>-27187.569033364522</v>
      </c>
    </row>
    <row r="115" spans="1:2" x14ac:dyDescent="0.2">
      <c r="A115" s="19" t="s">
        <v>72</v>
      </c>
      <c r="B115" s="19">
        <v>-29064.917708528297</v>
      </c>
    </row>
    <row r="116" spans="1:2" x14ac:dyDescent="0.2">
      <c r="A116" s="19" t="s">
        <v>187</v>
      </c>
      <c r="B116" s="19">
        <v>-29219.613265446584</v>
      </c>
    </row>
    <row r="117" spans="1:2" x14ac:dyDescent="0.2">
      <c r="A117" s="19" t="s">
        <v>193</v>
      </c>
      <c r="B117" s="19">
        <v>-34162.082609425328</v>
      </c>
    </row>
    <row r="118" spans="1:2" x14ac:dyDescent="0.2">
      <c r="A118" s="19" t="s">
        <v>67</v>
      </c>
      <c r="B118" s="19">
        <v>-37041.216037140774</v>
      </c>
    </row>
    <row r="119" spans="1:2" x14ac:dyDescent="0.2">
      <c r="A119" s="19" t="s">
        <v>134</v>
      </c>
      <c r="B119" s="19">
        <v>-37554.438757065429</v>
      </c>
    </row>
    <row r="120" spans="1:2" x14ac:dyDescent="0.2">
      <c r="A120" s="19" t="s">
        <v>147</v>
      </c>
      <c r="B120" s="19">
        <v>-41439.939788345771</v>
      </c>
    </row>
    <row r="121" spans="1:2" x14ac:dyDescent="0.2">
      <c r="A121" s="19" t="s">
        <v>224</v>
      </c>
      <c r="B121" s="19">
        <v>-42674.893159774845</v>
      </c>
    </row>
    <row r="122" spans="1:2" x14ac:dyDescent="0.2">
      <c r="A122" s="19" t="s">
        <v>143</v>
      </c>
      <c r="B122" s="19">
        <v>-42674.893159774845</v>
      </c>
    </row>
    <row r="123" spans="1:2" x14ac:dyDescent="0.2">
      <c r="A123" s="19" t="s">
        <v>92</v>
      </c>
      <c r="B123" s="19">
        <v>-47608.916007982145</v>
      </c>
    </row>
    <row r="124" spans="1:2" x14ac:dyDescent="0.2">
      <c r="A124" s="19" t="s">
        <v>197</v>
      </c>
      <c r="B124" s="19">
        <v>-49072.739052399913</v>
      </c>
    </row>
    <row r="125" spans="1:2" x14ac:dyDescent="0.2">
      <c r="A125" s="19" t="s">
        <v>160</v>
      </c>
      <c r="B125" s="19">
        <v>-50141.726967827875</v>
      </c>
    </row>
    <row r="126" spans="1:2" x14ac:dyDescent="0.2">
      <c r="A126" s="19" t="s">
        <v>105</v>
      </c>
      <c r="B126" s="19">
        <v>-50214.356609582217</v>
      </c>
    </row>
    <row r="127" spans="1:2" x14ac:dyDescent="0.2">
      <c r="A127" s="19" t="s">
        <v>146</v>
      </c>
      <c r="B127" s="19">
        <v>-50949.063782406622</v>
      </c>
    </row>
    <row r="128" spans="1:2" x14ac:dyDescent="0.2">
      <c r="A128" s="19" t="s">
        <v>155</v>
      </c>
      <c r="B128" s="19">
        <v>-59671.195547047289</v>
      </c>
    </row>
    <row r="129" spans="1:2" x14ac:dyDescent="0.2">
      <c r="A129" s="19" t="s">
        <v>154</v>
      </c>
      <c r="B129" s="19">
        <v>-62325.916151856669</v>
      </c>
    </row>
    <row r="130" spans="1:2" x14ac:dyDescent="0.2">
      <c r="A130" s="19" t="s">
        <v>157</v>
      </c>
      <c r="B130" s="19">
        <v>-62394.98737685175</v>
      </c>
    </row>
    <row r="131" spans="1:2" x14ac:dyDescent="0.2">
      <c r="A131" s="19" t="s">
        <v>96</v>
      </c>
      <c r="B131" s="19">
        <v>-63667.499579496711</v>
      </c>
    </row>
    <row r="132" spans="1:2" x14ac:dyDescent="0.2">
      <c r="A132" s="19" t="s">
        <v>121</v>
      </c>
      <c r="B132" s="19">
        <v>-64191.774772524164</v>
      </c>
    </row>
    <row r="133" spans="1:2" x14ac:dyDescent="0.2">
      <c r="A133" s="19" t="s">
        <v>84</v>
      </c>
      <c r="B133" s="19">
        <v>-65414.349959298772</v>
      </c>
    </row>
    <row r="134" spans="1:2" x14ac:dyDescent="0.2">
      <c r="A134" s="19" t="s">
        <v>139</v>
      </c>
      <c r="B134" s="19">
        <v>-65414.349959298772</v>
      </c>
    </row>
    <row r="135" spans="1:2" x14ac:dyDescent="0.2">
      <c r="A135" s="19" t="s">
        <v>166</v>
      </c>
      <c r="B135" s="19">
        <v>-66643.029485907551</v>
      </c>
    </row>
    <row r="136" spans="1:2" x14ac:dyDescent="0.2">
      <c r="A136" s="19" t="s">
        <v>127</v>
      </c>
      <c r="B136" s="19">
        <v>-69349.530831686556</v>
      </c>
    </row>
    <row r="137" spans="1:2" x14ac:dyDescent="0.2">
      <c r="A137" s="19" t="s">
        <v>140</v>
      </c>
      <c r="B137" s="19">
        <v>-71533.470681744744</v>
      </c>
    </row>
    <row r="138" spans="1:2" x14ac:dyDescent="0.2">
      <c r="A138" s="21" t="s">
        <v>141</v>
      </c>
      <c r="B138" s="21">
        <v>-74368.093133054572</v>
      </c>
    </row>
    <row r="139" spans="1:2" x14ac:dyDescent="0.2">
      <c r="A139" s="19" t="s">
        <v>226</v>
      </c>
      <c r="B139" s="19">
        <v>-74493.239405187822</v>
      </c>
    </row>
    <row r="140" spans="1:2" x14ac:dyDescent="0.2">
      <c r="A140" s="19" t="s">
        <v>149</v>
      </c>
      <c r="B140" s="19">
        <v>-88872.837128141109</v>
      </c>
    </row>
    <row r="141" spans="1:2" x14ac:dyDescent="0.2">
      <c r="A141" s="19" t="s">
        <v>66</v>
      </c>
      <c r="B141" s="19">
        <v>-91592.475226667608</v>
      </c>
    </row>
    <row r="142" spans="1:2" x14ac:dyDescent="0.2">
      <c r="A142" s="19" t="s">
        <v>60</v>
      </c>
      <c r="B142" s="19">
        <v>-92429.869086298408</v>
      </c>
    </row>
    <row r="143" spans="1:2" x14ac:dyDescent="0.2">
      <c r="A143" s="19" t="s">
        <v>161</v>
      </c>
      <c r="B143" s="19">
        <v>-93408.979604312743</v>
      </c>
    </row>
    <row r="144" spans="1:2" x14ac:dyDescent="0.2">
      <c r="A144" s="19" t="s">
        <v>98</v>
      </c>
      <c r="B144" s="19">
        <v>-94854.049952019384</v>
      </c>
    </row>
    <row r="145" spans="1:2" x14ac:dyDescent="0.2">
      <c r="A145" s="19" t="s">
        <v>133</v>
      </c>
      <c r="B145" s="19">
        <v>-96069.277203540565</v>
      </c>
    </row>
    <row r="146" spans="1:2" x14ac:dyDescent="0.2">
      <c r="A146" s="19" t="s">
        <v>21</v>
      </c>
      <c r="B146" s="19">
        <v>-98100.121163138901</v>
      </c>
    </row>
    <row r="147" spans="1:2" x14ac:dyDescent="0.2">
      <c r="A147" s="19" t="s">
        <v>93</v>
      </c>
      <c r="B147" s="19">
        <v>-98100.121163138887</v>
      </c>
    </row>
    <row r="148" spans="1:2" x14ac:dyDescent="0.2">
      <c r="A148" s="19" t="s">
        <v>131</v>
      </c>
      <c r="B148" s="21">
        <v>-98985.421715840552</v>
      </c>
    </row>
    <row r="149" spans="1:2" x14ac:dyDescent="0.2">
      <c r="A149" s="19" t="s">
        <v>130</v>
      </c>
      <c r="B149" s="19">
        <v>-98985.421715840552</v>
      </c>
    </row>
    <row r="150" spans="1:2" x14ac:dyDescent="0.2">
      <c r="A150" s="19" t="s">
        <v>103</v>
      </c>
      <c r="B150" s="19">
        <v>-98985.421715840552</v>
      </c>
    </row>
    <row r="151" spans="1:2" x14ac:dyDescent="0.2">
      <c r="A151" s="19" t="s">
        <v>132</v>
      </c>
      <c r="B151" s="19">
        <v>-98985.421715840552</v>
      </c>
    </row>
    <row r="152" spans="1:2" x14ac:dyDescent="0.2">
      <c r="A152" s="19" t="s">
        <v>128</v>
      </c>
      <c r="B152" s="19">
        <v>-98985.421715840552</v>
      </c>
    </row>
    <row r="153" spans="1:2" x14ac:dyDescent="0.2">
      <c r="A153" s="19" t="s">
        <v>142</v>
      </c>
      <c r="B153" s="19">
        <v>-98985.421715840552</v>
      </c>
    </row>
    <row r="154" spans="1:2" x14ac:dyDescent="0.2">
      <c r="A154" s="38" t="s">
        <v>513</v>
      </c>
    </row>
  </sheetData>
  <sortState xmlns:xlrd2="http://schemas.microsoft.com/office/spreadsheetml/2017/richdata2" ref="A9:B153">
    <sortCondition descending="1" ref="B9:B153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dimension ref="A2:H109"/>
  <sheetViews>
    <sheetView topLeftCell="A91" workbookViewId="0">
      <selection activeCell="B103" sqref="B103"/>
    </sheetView>
  </sheetViews>
  <sheetFormatPr defaultRowHeight="12.75" x14ac:dyDescent="0.2"/>
  <cols>
    <col min="1" max="1" width="40.5703125" style="1" customWidth="1"/>
    <col min="2" max="2" width="30.7109375" style="1" customWidth="1"/>
    <col min="3" max="3" width="14" style="1" bestFit="1" customWidth="1"/>
    <col min="4" max="16384" width="9.140625" style="1"/>
  </cols>
  <sheetData>
    <row r="2" spans="1:8" ht="15" customHeight="1" x14ac:dyDescent="0.2">
      <c r="B2" s="15" t="str">
        <f>Índice!A8</f>
        <v>MÊS DE CRÉDITO: Fevereiro de 2023</v>
      </c>
      <c r="C2" s="3"/>
      <c r="D2" s="3"/>
      <c r="H2" s="3"/>
    </row>
    <row r="3" spans="1:8" ht="17.25" customHeight="1" x14ac:dyDescent="0.2">
      <c r="B3" s="15" t="str">
        <f>Índice!A9</f>
        <v>MÊS DE COMPETÊNCIA: Dezembro de 2022</v>
      </c>
      <c r="C3" s="3"/>
      <c r="D3" s="3"/>
      <c r="H3" s="3"/>
    </row>
    <row r="5" spans="1:8" x14ac:dyDescent="0.2">
      <c r="A5" s="2" t="s">
        <v>169</v>
      </c>
    </row>
    <row r="6" spans="1:8" x14ac:dyDescent="0.2">
      <c r="A6" s="1" t="s">
        <v>170</v>
      </c>
    </row>
    <row r="8" spans="1:8" x14ac:dyDescent="0.2">
      <c r="A8" s="4" t="s">
        <v>3</v>
      </c>
      <c r="B8" s="6" t="s">
        <v>515</v>
      </c>
    </row>
    <row r="9" spans="1:8" x14ac:dyDescent="0.2">
      <c r="A9" s="11" t="s">
        <v>206</v>
      </c>
      <c r="B9" s="12">
        <v>2053615.7909644542</v>
      </c>
      <c r="C9" s="24"/>
    </row>
    <row r="10" spans="1:8" x14ac:dyDescent="0.2">
      <c r="A10" s="18" t="s">
        <v>473</v>
      </c>
      <c r="B10" s="26">
        <v>0</v>
      </c>
      <c r="C10" s="24"/>
    </row>
    <row r="11" spans="1:8" x14ac:dyDescent="0.2">
      <c r="A11" s="18" t="s">
        <v>7</v>
      </c>
      <c r="B11" s="26">
        <v>-287.68387464096179</v>
      </c>
      <c r="C11" s="24"/>
    </row>
    <row r="12" spans="1:8" x14ac:dyDescent="0.2">
      <c r="A12" s="18" t="s">
        <v>81</v>
      </c>
      <c r="B12" s="26">
        <v>-496.81</v>
      </c>
      <c r="C12" s="24"/>
    </row>
    <row r="13" spans="1:8" x14ac:dyDescent="0.2">
      <c r="A13" s="18" t="s">
        <v>187</v>
      </c>
      <c r="B13" s="26">
        <v>-847.06449085082306</v>
      </c>
      <c r="C13" s="24"/>
    </row>
    <row r="14" spans="1:8" x14ac:dyDescent="0.2">
      <c r="A14" s="18" t="s">
        <v>58</v>
      </c>
      <c r="B14" s="26">
        <v>-1134.7483654917849</v>
      </c>
      <c r="C14" s="24"/>
    </row>
    <row r="15" spans="1:8" x14ac:dyDescent="0.2">
      <c r="A15" s="18" t="s">
        <v>80</v>
      </c>
      <c r="B15" s="26">
        <v>-1134.7483654917849</v>
      </c>
      <c r="C15" s="24"/>
    </row>
    <row r="16" spans="1:8" x14ac:dyDescent="0.2">
      <c r="A16" s="18" t="s">
        <v>16</v>
      </c>
      <c r="B16" s="26">
        <v>-1134.7483654917849</v>
      </c>
      <c r="C16" s="24"/>
    </row>
    <row r="17" spans="1:3" x14ac:dyDescent="0.2">
      <c r="A17" s="18" t="s">
        <v>95</v>
      </c>
      <c r="B17" s="26">
        <v>-1134.7483654917849</v>
      </c>
      <c r="C17" s="24"/>
    </row>
    <row r="18" spans="1:3" x14ac:dyDescent="0.2">
      <c r="A18" s="18" t="s">
        <v>51</v>
      </c>
      <c r="B18" s="26">
        <v>-1134.7483654917849</v>
      </c>
      <c r="C18" s="24"/>
    </row>
    <row r="19" spans="1:3" x14ac:dyDescent="0.2">
      <c r="A19" s="18" t="s">
        <v>102</v>
      </c>
      <c r="B19" s="26">
        <v>-1134.7483654917849</v>
      </c>
      <c r="C19" s="24"/>
    </row>
    <row r="20" spans="1:3" x14ac:dyDescent="0.2">
      <c r="A20" s="18" t="s">
        <v>111</v>
      </c>
      <c r="B20" s="26">
        <v>-1134.7483654917849</v>
      </c>
      <c r="C20" s="24"/>
    </row>
    <row r="21" spans="1:3" x14ac:dyDescent="0.2">
      <c r="A21" s="18" t="s">
        <v>129</v>
      </c>
      <c r="B21" s="26">
        <v>-1134.7483654917849</v>
      </c>
      <c r="C21" s="24"/>
    </row>
    <row r="22" spans="1:3" x14ac:dyDescent="0.2">
      <c r="A22" s="18" t="s">
        <v>123</v>
      </c>
      <c r="B22" s="26">
        <v>-1134.7483654917849</v>
      </c>
      <c r="C22" s="24"/>
    </row>
    <row r="23" spans="1:3" x14ac:dyDescent="0.2">
      <c r="A23" s="18" t="s">
        <v>57</v>
      </c>
      <c r="B23" s="26">
        <v>-1134.7483654917849</v>
      </c>
      <c r="C23" s="24"/>
    </row>
    <row r="24" spans="1:3" x14ac:dyDescent="0.2">
      <c r="A24" s="18" t="s">
        <v>124</v>
      </c>
      <c r="B24" s="26">
        <v>-1134.7483654917849</v>
      </c>
      <c r="C24" s="24"/>
    </row>
    <row r="25" spans="1:3" x14ac:dyDescent="0.2">
      <c r="A25" s="18" t="s">
        <v>53</v>
      </c>
      <c r="B25" s="26">
        <v>-1134.7483654917849</v>
      </c>
      <c r="C25" s="24"/>
    </row>
    <row r="26" spans="1:3" x14ac:dyDescent="0.2">
      <c r="A26" s="18" t="s">
        <v>63</v>
      </c>
      <c r="B26" s="26">
        <v>-1134.7483654917849</v>
      </c>
      <c r="C26" s="24"/>
    </row>
    <row r="27" spans="1:3" x14ac:dyDescent="0.2">
      <c r="A27" s="18" t="s">
        <v>14</v>
      </c>
      <c r="B27" s="26">
        <v>-1134.7483654917849</v>
      </c>
      <c r="C27" s="24"/>
    </row>
    <row r="28" spans="1:3" x14ac:dyDescent="0.2">
      <c r="A28" s="18" t="s">
        <v>83</v>
      </c>
      <c r="B28" s="26">
        <v>-1134.7483654917849</v>
      </c>
      <c r="C28" s="24"/>
    </row>
    <row r="29" spans="1:3" x14ac:dyDescent="0.2">
      <c r="A29" s="18" t="s">
        <v>9</v>
      </c>
      <c r="B29" s="26">
        <v>-1134.7483654917849</v>
      </c>
      <c r="C29" s="24"/>
    </row>
    <row r="30" spans="1:3" x14ac:dyDescent="0.2">
      <c r="A30" s="18" t="s">
        <v>101</v>
      </c>
      <c r="B30" s="26">
        <v>-1134.7483654917849</v>
      </c>
      <c r="C30" s="24"/>
    </row>
    <row r="31" spans="1:3" x14ac:dyDescent="0.2">
      <c r="A31" s="18" t="s">
        <v>12</v>
      </c>
      <c r="B31" s="26">
        <v>-1134.7483654917849</v>
      </c>
      <c r="C31" s="24"/>
    </row>
    <row r="32" spans="1:3" x14ac:dyDescent="0.2">
      <c r="A32" s="18" t="s">
        <v>78</v>
      </c>
      <c r="B32" s="26">
        <v>-1134.7483654917849</v>
      </c>
      <c r="C32" s="24"/>
    </row>
    <row r="33" spans="1:3" x14ac:dyDescent="0.2">
      <c r="A33" s="18" t="s">
        <v>52</v>
      </c>
      <c r="B33" s="26">
        <v>-1134.7483654917849</v>
      </c>
      <c r="C33" s="24"/>
    </row>
    <row r="34" spans="1:3" x14ac:dyDescent="0.2">
      <c r="A34" s="18" t="s">
        <v>87</v>
      </c>
      <c r="B34" s="26">
        <v>-1134.7483654917849</v>
      </c>
      <c r="C34" s="24"/>
    </row>
    <row r="35" spans="1:3" x14ac:dyDescent="0.2">
      <c r="A35" s="18" t="s">
        <v>61</v>
      </c>
      <c r="B35" s="26">
        <v>-1134.7483654917849</v>
      </c>
      <c r="C35" s="24"/>
    </row>
    <row r="36" spans="1:3" x14ac:dyDescent="0.2">
      <c r="A36" s="18" t="s">
        <v>8</v>
      </c>
      <c r="B36" s="26">
        <v>-1134.7483654917849</v>
      </c>
      <c r="C36" s="24"/>
    </row>
    <row r="37" spans="1:3" x14ac:dyDescent="0.2">
      <c r="A37" s="18" t="s">
        <v>86</v>
      </c>
      <c r="B37" s="26">
        <v>-1134.7483654917849</v>
      </c>
      <c r="C37" s="24"/>
    </row>
    <row r="38" spans="1:3" x14ac:dyDescent="0.2">
      <c r="A38" s="18" t="s">
        <v>85</v>
      </c>
      <c r="B38" s="26">
        <v>-1134.7483654917849</v>
      </c>
      <c r="C38" s="24"/>
    </row>
    <row r="39" spans="1:3" x14ac:dyDescent="0.2">
      <c r="A39" s="18" t="s">
        <v>20</v>
      </c>
      <c r="B39" s="26">
        <v>-1134.7483654917849</v>
      </c>
      <c r="C39" s="24"/>
    </row>
    <row r="40" spans="1:3" x14ac:dyDescent="0.2">
      <c r="A40" s="18" t="s">
        <v>15</v>
      </c>
      <c r="B40" s="26">
        <v>-1134.7483654917849</v>
      </c>
      <c r="C40" s="24"/>
    </row>
    <row r="41" spans="1:3" x14ac:dyDescent="0.2">
      <c r="A41" s="18" t="s">
        <v>90</v>
      </c>
      <c r="B41" s="26">
        <v>-1134.7483654917849</v>
      </c>
      <c r="C41" s="24"/>
    </row>
    <row r="42" spans="1:3" x14ac:dyDescent="0.2">
      <c r="A42" s="18" t="s">
        <v>69</v>
      </c>
      <c r="B42" s="26">
        <v>-1134.7483654917849</v>
      </c>
      <c r="C42" s="24"/>
    </row>
    <row r="43" spans="1:3" x14ac:dyDescent="0.2">
      <c r="A43" s="18" t="s">
        <v>68</v>
      </c>
      <c r="B43" s="26">
        <v>-1134.7483654917849</v>
      </c>
      <c r="C43" s="24"/>
    </row>
    <row r="44" spans="1:3" x14ac:dyDescent="0.2">
      <c r="A44" s="18" t="s">
        <v>94</v>
      </c>
      <c r="B44" s="26">
        <v>-1134.7483654917849</v>
      </c>
      <c r="C44" s="24"/>
    </row>
    <row r="45" spans="1:3" x14ac:dyDescent="0.2">
      <c r="A45" s="18" t="s">
        <v>156</v>
      </c>
      <c r="B45" s="26">
        <v>-1306.7679819475486</v>
      </c>
      <c r="C45" s="24"/>
    </row>
    <row r="46" spans="1:3" x14ac:dyDescent="0.2">
      <c r="A46" s="18" t="s">
        <v>163</v>
      </c>
      <c r="B46" s="26">
        <v>-1323.0581089987847</v>
      </c>
      <c r="C46" s="24"/>
    </row>
    <row r="47" spans="1:3" x14ac:dyDescent="0.2">
      <c r="A47" s="18" t="s">
        <v>164</v>
      </c>
      <c r="B47" s="26">
        <v>-1396.22</v>
      </c>
      <c r="C47" s="24"/>
    </row>
    <row r="48" spans="1:3" x14ac:dyDescent="0.2">
      <c r="A48" s="18" t="s">
        <v>89</v>
      </c>
      <c r="B48" s="26">
        <v>-1703.5714044616586</v>
      </c>
      <c r="C48" s="24"/>
    </row>
    <row r="49" spans="1:3" x14ac:dyDescent="0.2">
      <c r="A49" s="18" t="s">
        <v>150</v>
      </c>
      <c r="B49" s="26">
        <v>-1902.1084164429192</v>
      </c>
      <c r="C49" s="24"/>
    </row>
    <row r="50" spans="1:3" x14ac:dyDescent="0.2">
      <c r="A50" s="18" t="s">
        <v>158</v>
      </c>
      <c r="B50" s="26">
        <v>-1926.2621551032555</v>
      </c>
      <c r="C50" s="24"/>
    </row>
    <row r="51" spans="1:3" x14ac:dyDescent="0.2">
      <c r="A51" s="18" t="s">
        <v>152</v>
      </c>
      <c r="B51" s="26">
        <v>-2007.3654327429322</v>
      </c>
      <c r="C51" s="24"/>
    </row>
    <row r="52" spans="1:3" x14ac:dyDescent="0.2">
      <c r="A52" s="18" t="s">
        <v>82</v>
      </c>
      <c r="B52" s="26">
        <v>-2007.3654327429322</v>
      </c>
      <c r="C52" s="24"/>
    </row>
    <row r="53" spans="1:3" x14ac:dyDescent="0.2">
      <c r="A53" s="18" t="s">
        <v>13</v>
      </c>
      <c r="B53" s="26">
        <v>-2441.5163474393335</v>
      </c>
      <c r="C53" s="24"/>
    </row>
    <row r="54" spans="1:3" x14ac:dyDescent="0.2">
      <c r="A54" s="18" t="s">
        <v>19</v>
      </c>
      <c r="B54" s="26">
        <v>-2486.2096225339646</v>
      </c>
      <c r="C54" s="24"/>
    </row>
    <row r="55" spans="1:3" x14ac:dyDescent="0.2">
      <c r="A55" s="18" t="s">
        <v>75</v>
      </c>
      <c r="B55" s="26">
        <v>-2796.131894223015</v>
      </c>
      <c r="C55" s="24"/>
    </row>
    <row r="56" spans="1:3" x14ac:dyDescent="0.2">
      <c r="A56" s="18" t="s">
        <v>153</v>
      </c>
      <c r="B56" s="26">
        <v>-2979.8819225226457</v>
      </c>
      <c r="C56" s="24"/>
    </row>
    <row r="57" spans="1:3" x14ac:dyDescent="0.2">
      <c r="A57" s="18" t="s">
        <v>54</v>
      </c>
      <c r="B57" s="26">
        <v>-3242.3878117948152</v>
      </c>
      <c r="C57" s="24"/>
    </row>
    <row r="58" spans="1:3" x14ac:dyDescent="0.2">
      <c r="A58" s="18" t="s">
        <v>148</v>
      </c>
      <c r="B58" s="26">
        <v>-5598.8151522979379</v>
      </c>
      <c r="C58" s="24"/>
    </row>
    <row r="59" spans="1:3" x14ac:dyDescent="0.2">
      <c r="A59" s="18" t="s">
        <v>18</v>
      </c>
      <c r="B59" s="26">
        <v>-7328.4093727651589</v>
      </c>
      <c r="C59" s="24"/>
    </row>
    <row r="60" spans="1:3" x14ac:dyDescent="0.2">
      <c r="A60" s="18" t="s">
        <v>165</v>
      </c>
      <c r="B60" s="26">
        <v>-8129.9650667836295</v>
      </c>
      <c r="C60" s="24"/>
    </row>
    <row r="61" spans="1:3" x14ac:dyDescent="0.2">
      <c r="A61" s="18" t="s">
        <v>5</v>
      </c>
      <c r="B61" s="26">
        <v>-8555.9857052067746</v>
      </c>
      <c r="C61" s="24"/>
    </row>
    <row r="62" spans="1:3" x14ac:dyDescent="0.2">
      <c r="A62" s="18" t="s">
        <v>197</v>
      </c>
      <c r="B62" s="26">
        <v>-9877.3099706239718</v>
      </c>
      <c r="C62" s="24"/>
    </row>
    <row r="63" spans="1:3" x14ac:dyDescent="0.2">
      <c r="A63" s="18" t="s">
        <v>151</v>
      </c>
      <c r="B63" s="26">
        <v>-10283.799474663698</v>
      </c>
      <c r="C63" s="24"/>
    </row>
    <row r="64" spans="1:3" x14ac:dyDescent="0.2">
      <c r="A64" s="18" t="s">
        <v>126</v>
      </c>
      <c r="B64" s="26">
        <v>-12035.208432497937</v>
      </c>
      <c r="C64" s="24"/>
    </row>
    <row r="65" spans="1:3" x14ac:dyDescent="0.2">
      <c r="A65" s="18" t="s">
        <v>162</v>
      </c>
      <c r="B65" s="26">
        <v>-15442.891236209369</v>
      </c>
      <c r="C65" s="24"/>
    </row>
    <row r="66" spans="1:3" x14ac:dyDescent="0.2">
      <c r="A66" s="18" t="s">
        <v>76</v>
      </c>
      <c r="B66" s="26">
        <v>-15613.398134154229</v>
      </c>
      <c r="C66" s="24"/>
    </row>
    <row r="67" spans="1:3" x14ac:dyDescent="0.2">
      <c r="A67" s="18" t="s">
        <v>88</v>
      </c>
      <c r="B67" s="26">
        <v>-15613.398134154229</v>
      </c>
      <c r="C67" s="24"/>
    </row>
    <row r="68" spans="1:3" x14ac:dyDescent="0.2">
      <c r="A68" s="18" t="s">
        <v>71</v>
      </c>
      <c r="B68" s="26">
        <v>-15613.398134154229</v>
      </c>
      <c r="C68" s="24"/>
    </row>
    <row r="69" spans="1:3" x14ac:dyDescent="0.2">
      <c r="A69" s="18" t="s">
        <v>97</v>
      </c>
      <c r="B69" s="26">
        <v>-15613.398134154229</v>
      </c>
      <c r="C69" s="24"/>
    </row>
    <row r="70" spans="1:3" x14ac:dyDescent="0.2">
      <c r="A70" s="18" t="s">
        <v>193</v>
      </c>
      <c r="B70" s="26">
        <v>-16009.541906691216</v>
      </c>
      <c r="C70" s="24"/>
    </row>
    <row r="71" spans="1:3" x14ac:dyDescent="0.2">
      <c r="A71" s="18" t="s">
        <v>159</v>
      </c>
      <c r="B71" s="26">
        <v>-17577.102250943619</v>
      </c>
      <c r="C71" s="24"/>
    </row>
    <row r="72" spans="1:3" x14ac:dyDescent="0.2">
      <c r="A72" s="18" t="s">
        <v>70</v>
      </c>
      <c r="B72" s="26">
        <v>-22017.723428347959</v>
      </c>
      <c r="C72" s="24"/>
    </row>
    <row r="73" spans="1:3" x14ac:dyDescent="0.2">
      <c r="A73" s="18" t="s">
        <v>160</v>
      </c>
      <c r="B73" s="26">
        <v>-22442.934143908107</v>
      </c>
      <c r="C73" s="24"/>
    </row>
    <row r="74" spans="1:3" x14ac:dyDescent="0.2">
      <c r="A74" s="18" t="s">
        <v>157</v>
      </c>
      <c r="B74" s="26">
        <v>-23653.431758039009</v>
      </c>
      <c r="C74" s="24"/>
    </row>
    <row r="75" spans="1:3" x14ac:dyDescent="0.2">
      <c r="A75" s="18" t="s">
        <v>146</v>
      </c>
      <c r="B75" s="26">
        <v>-23840.85473179874</v>
      </c>
      <c r="C75" s="24"/>
    </row>
    <row r="76" spans="1:3" x14ac:dyDescent="0.2">
      <c r="A76" s="18" t="s">
        <v>72</v>
      </c>
      <c r="B76" s="26">
        <v>-25168.892342816878</v>
      </c>
      <c r="C76" s="24"/>
    </row>
    <row r="77" spans="1:3" x14ac:dyDescent="0.2">
      <c r="A77" s="18" t="s">
        <v>166</v>
      </c>
      <c r="B77" s="26">
        <v>-28882.01164722945</v>
      </c>
      <c r="C77" s="24"/>
    </row>
    <row r="78" spans="1:3" x14ac:dyDescent="0.2">
      <c r="A78" s="18" t="s">
        <v>134</v>
      </c>
      <c r="B78" s="26">
        <v>-33741.991665605376</v>
      </c>
      <c r="C78" s="24"/>
    </row>
    <row r="79" spans="1:3" x14ac:dyDescent="0.2">
      <c r="A79" s="18" t="s">
        <v>205</v>
      </c>
      <c r="B79" s="26">
        <v>-36961.664127845805</v>
      </c>
      <c r="C79" s="24"/>
    </row>
    <row r="80" spans="1:3" x14ac:dyDescent="0.2">
      <c r="A80" s="18" t="s">
        <v>141</v>
      </c>
      <c r="B80" s="26">
        <v>-37100.502331152173</v>
      </c>
      <c r="C80" s="24"/>
    </row>
    <row r="81" spans="1:3" x14ac:dyDescent="0.2">
      <c r="A81" s="18" t="s">
        <v>155</v>
      </c>
      <c r="B81" s="26">
        <v>-37470.774065686732</v>
      </c>
      <c r="C81" s="24"/>
    </row>
    <row r="82" spans="1:3" x14ac:dyDescent="0.2">
      <c r="A82" s="18" t="s">
        <v>147</v>
      </c>
      <c r="B82" s="26">
        <v>-39027.232078765592</v>
      </c>
      <c r="C82" s="24"/>
    </row>
    <row r="83" spans="1:3" x14ac:dyDescent="0.2">
      <c r="A83" s="18" t="s">
        <v>154</v>
      </c>
      <c r="B83" s="26">
        <v>-39027.232078765592</v>
      </c>
      <c r="C83" s="24"/>
    </row>
    <row r="84" spans="1:3" x14ac:dyDescent="0.2">
      <c r="A84" s="23" t="s">
        <v>143</v>
      </c>
      <c r="B84" s="25">
        <v>-39027.232078765592</v>
      </c>
      <c r="C84" s="24"/>
    </row>
    <row r="85" spans="1:3" x14ac:dyDescent="0.2">
      <c r="A85" s="18" t="s">
        <v>67</v>
      </c>
      <c r="B85" s="26">
        <v>-39027.232078765592</v>
      </c>
      <c r="C85" s="24"/>
    </row>
    <row r="86" spans="1:3" x14ac:dyDescent="0.2">
      <c r="A86" s="18" t="s">
        <v>121</v>
      </c>
      <c r="B86" s="26">
        <v>-39941.546050368452</v>
      </c>
      <c r="C86" s="24"/>
    </row>
    <row r="87" spans="1:3" x14ac:dyDescent="0.2">
      <c r="A87" s="18" t="s">
        <v>92</v>
      </c>
      <c r="B87" s="26">
        <v>-40369.979229218698</v>
      </c>
      <c r="C87" s="24"/>
    </row>
    <row r="88" spans="1:3" x14ac:dyDescent="0.2">
      <c r="A88" s="18" t="s">
        <v>105</v>
      </c>
      <c r="B88" s="26">
        <v>-44055.859913375978</v>
      </c>
      <c r="C88" s="24"/>
    </row>
    <row r="89" spans="1:3" x14ac:dyDescent="0.2">
      <c r="A89" s="18" t="s">
        <v>226</v>
      </c>
      <c r="B89" s="26">
        <v>-48121.680721448392</v>
      </c>
      <c r="C89" s="24"/>
    </row>
    <row r="90" spans="1:3" x14ac:dyDescent="0.2">
      <c r="A90" s="18" t="s">
        <v>161</v>
      </c>
      <c r="B90" s="26">
        <v>-51240.84</v>
      </c>
      <c r="C90" s="24"/>
    </row>
    <row r="91" spans="1:3" x14ac:dyDescent="0.2">
      <c r="A91" s="18" t="s">
        <v>84</v>
      </c>
      <c r="B91" s="26">
        <v>-52489.554756510996</v>
      </c>
      <c r="C91" s="24"/>
    </row>
    <row r="92" spans="1:3" x14ac:dyDescent="0.2">
      <c r="A92" s="18" t="s">
        <v>66</v>
      </c>
      <c r="B92" s="26">
        <v>-58819.687709615879</v>
      </c>
      <c r="C92" s="24"/>
    </row>
    <row r="93" spans="1:3" x14ac:dyDescent="0.2">
      <c r="A93" s="18" t="s">
        <v>60</v>
      </c>
      <c r="B93" s="26">
        <v>-59681.717968573364</v>
      </c>
      <c r="C93" s="24"/>
    </row>
    <row r="94" spans="1:3" x14ac:dyDescent="0.2">
      <c r="A94" s="18" t="s">
        <v>103</v>
      </c>
      <c r="B94" s="26">
        <v>-60480.576371764095</v>
      </c>
      <c r="C94" s="24"/>
    </row>
    <row r="95" spans="1:3" x14ac:dyDescent="0.2">
      <c r="A95" s="23" t="s">
        <v>96</v>
      </c>
      <c r="B95" s="25">
        <v>-62753.34769203046</v>
      </c>
      <c r="C95" s="24"/>
    </row>
    <row r="96" spans="1:3" x14ac:dyDescent="0.2">
      <c r="A96" s="18" t="s">
        <v>140</v>
      </c>
      <c r="B96" s="26">
        <v>-64556.018809909205</v>
      </c>
      <c r="C96" s="24"/>
    </row>
    <row r="97" spans="1:3" x14ac:dyDescent="0.2">
      <c r="A97" s="18" t="s">
        <v>98</v>
      </c>
      <c r="B97" s="26">
        <v>-64556.018809909205</v>
      </c>
      <c r="C97" s="24"/>
    </row>
    <row r="98" spans="1:3" x14ac:dyDescent="0.2">
      <c r="A98" s="18" t="s">
        <v>149</v>
      </c>
      <c r="B98" s="26">
        <v>-64556.018809909205</v>
      </c>
      <c r="C98" s="24"/>
    </row>
    <row r="99" spans="1:3" x14ac:dyDescent="0.2">
      <c r="A99" s="18" t="s">
        <v>127</v>
      </c>
      <c r="B99" s="26">
        <v>-64556.018809909205</v>
      </c>
      <c r="C99" s="24"/>
    </row>
    <row r="100" spans="1:3" x14ac:dyDescent="0.2">
      <c r="A100" s="18" t="s">
        <v>139</v>
      </c>
      <c r="B100" s="26">
        <v>-64556.018809909205</v>
      </c>
      <c r="C100" s="24"/>
    </row>
    <row r="101" spans="1:3" x14ac:dyDescent="0.2">
      <c r="A101" s="18" t="s">
        <v>133</v>
      </c>
      <c r="B101" s="26">
        <v>-64556.018809909205</v>
      </c>
      <c r="C101" s="24"/>
    </row>
    <row r="102" spans="1:3" x14ac:dyDescent="0.2">
      <c r="A102" s="18" t="s">
        <v>21</v>
      </c>
      <c r="B102" s="26">
        <v>-65535.285971893602</v>
      </c>
      <c r="C102" s="24"/>
    </row>
    <row r="103" spans="1:3" x14ac:dyDescent="0.2">
      <c r="A103" s="23" t="s">
        <v>93</v>
      </c>
      <c r="B103" s="25">
        <v>-65535.285971893558</v>
      </c>
      <c r="C103" s="24"/>
    </row>
    <row r="104" spans="1:3" x14ac:dyDescent="0.2">
      <c r="A104" s="18" t="s">
        <v>132</v>
      </c>
      <c r="B104" s="26">
        <v>-66448.876371764083</v>
      </c>
      <c r="C104" s="24"/>
    </row>
    <row r="105" spans="1:3" x14ac:dyDescent="0.2">
      <c r="A105" s="18" t="s">
        <v>128</v>
      </c>
      <c r="B105" s="26">
        <v>-66448.876371764083</v>
      </c>
      <c r="C105" s="24"/>
    </row>
    <row r="106" spans="1:3" x14ac:dyDescent="0.2">
      <c r="A106" s="18" t="s">
        <v>131</v>
      </c>
      <c r="B106" s="26">
        <v>-66448.876371764083</v>
      </c>
      <c r="C106" s="24"/>
    </row>
    <row r="107" spans="1:3" x14ac:dyDescent="0.2">
      <c r="A107" s="18" t="s">
        <v>142</v>
      </c>
      <c r="B107" s="26">
        <v>-66448.876371764083</v>
      </c>
      <c r="C107" s="24"/>
    </row>
    <row r="108" spans="1:3" x14ac:dyDescent="0.2">
      <c r="A108" s="18" t="s">
        <v>130</v>
      </c>
      <c r="B108" s="26">
        <v>-66448.876371764083</v>
      </c>
    </row>
    <row r="109" spans="1:3" x14ac:dyDescent="0.2">
      <c r="A109" s="38" t="s">
        <v>483</v>
      </c>
    </row>
  </sheetData>
  <sortState xmlns:xlrd2="http://schemas.microsoft.com/office/spreadsheetml/2017/richdata2" ref="A9:B108">
    <sortCondition descending="1" ref="B9:B108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98CE6-0A33-43DA-8619-4A928D3C15E2}">
  <dimension ref="A2:H15"/>
  <sheetViews>
    <sheetView workbookViewId="0">
      <selection activeCell="B14" sqref="B14:C15"/>
    </sheetView>
  </sheetViews>
  <sheetFormatPr defaultRowHeight="12.75" x14ac:dyDescent="0.2"/>
  <cols>
    <col min="1" max="1" width="44" style="13" customWidth="1"/>
    <col min="2" max="3" width="30.7109375" style="13" customWidth="1"/>
    <col min="4" max="4" width="11.7109375" style="13" bestFit="1" customWidth="1"/>
    <col min="5" max="5" width="11.28515625" style="13" bestFit="1" customWidth="1"/>
    <col min="6" max="6" width="10.28515625" style="13" bestFit="1" customWidth="1"/>
    <col min="7" max="7" width="13.140625" style="13" customWidth="1"/>
    <col min="8" max="8" width="11.28515625" style="13" bestFit="1" customWidth="1"/>
    <col min="9" max="16384" width="9.140625" style="13"/>
  </cols>
  <sheetData>
    <row r="2" spans="1:8" ht="15" customHeight="1" x14ac:dyDescent="0.2">
      <c r="B2" s="15" t="str">
        <f>Índice!A8</f>
        <v>MÊS DE CRÉDITO: Fevereiro de 2023</v>
      </c>
      <c r="C2" s="14"/>
      <c r="E2" s="14"/>
    </row>
    <row r="3" spans="1:8" ht="16.5" customHeight="1" x14ac:dyDescent="0.2">
      <c r="B3" s="15" t="str">
        <f>Índice!A9</f>
        <v>MÊS DE COMPETÊNCIA: Dezembro de 2022</v>
      </c>
      <c r="C3" s="14"/>
      <c r="E3" s="14"/>
    </row>
    <row r="5" spans="1:8" x14ac:dyDescent="0.2">
      <c r="A5" s="15" t="s">
        <v>213</v>
      </c>
    </row>
    <row r="6" spans="1:8" x14ac:dyDescent="0.2">
      <c r="A6" s="13" t="s">
        <v>207</v>
      </c>
    </row>
    <row r="8" spans="1:8" x14ac:dyDescent="0.2">
      <c r="A8" s="16" t="s">
        <v>208</v>
      </c>
      <c r="B8" s="17" t="s">
        <v>211</v>
      </c>
      <c r="C8" s="31" t="s">
        <v>212</v>
      </c>
    </row>
    <row r="9" spans="1:8" x14ac:dyDescent="0.2">
      <c r="A9" s="18" t="s">
        <v>209</v>
      </c>
      <c r="B9" s="29">
        <v>16452.25</v>
      </c>
      <c r="C9" s="19">
        <v>357200.5</v>
      </c>
      <c r="D9" s="37"/>
      <c r="E9" s="24"/>
      <c r="F9" s="24"/>
      <c r="G9" s="24"/>
      <c r="H9" s="36"/>
    </row>
    <row r="10" spans="1:8" x14ac:dyDescent="0.2">
      <c r="A10" s="18" t="s">
        <v>210</v>
      </c>
      <c r="B10" s="29">
        <v>94984.2</v>
      </c>
      <c r="C10" s="19">
        <v>2464192.19</v>
      </c>
      <c r="D10" s="37"/>
      <c r="E10" s="24"/>
      <c r="F10" s="24"/>
      <c r="G10" s="24"/>
      <c r="H10" s="36"/>
    </row>
    <row r="11" spans="1:8" x14ac:dyDescent="0.2">
      <c r="A11" s="16" t="s">
        <v>144</v>
      </c>
      <c r="B11" s="30">
        <f>SUM(B9:B10)</f>
        <v>111436.45</v>
      </c>
      <c r="C11" s="20">
        <f>SUM(C9:C10)</f>
        <v>2821392.69</v>
      </c>
      <c r="D11" s="27"/>
    </row>
    <row r="14" spans="1:8" x14ac:dyDescent="0.2">
      <c r="C14" s="40"/>
    </row>
    <row r="15" spans="1:8" x14ac:dyDescent="0.2">
      <c r="C15" s="40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5510B-230C-44ED-9BEC-5963025AEE13}">
  <dimension ref="A2:F142"/>
  <sheetViews>
    <sheetView topLeftCell="A124" workbookViewId="0">
      <selection activeCell="B140" sqref="B140"/>
    </sheetView>
  </sheetViews>
  <sheetFormatPr defaultRowHeight="12.75" x14ac:dyDescent="0.2"/>
  <cols>
    <col min="1" max="1" width="40.5703125" style="1" customWidth="1"/>
    <col min="2" max="2" width="38.42578125" style="1" bestFit="1" customWidth="1"/>
    <col min="3" max="3" width="9.140625" style="1" customWidth="1"/>
    <col min="4" max="16384" width="9.140625" style="1"/>
  </cols>
  <sheetData>
    <row r="2" spans="1:6" ht="15" customHeight="1" x14ac:dyDescent="0.2">
      <c r="B2" s="15" t="str">
        <f>Índice!A8</f>
        <v>MÊS DE CRÉDITO: Fevereiro de 2023</v>
      </c>
      <c r="C2" s="3"/>
      <c r="F2" s="3"/>
    </row>
    <row r="3" spans="1:6" ht="15" customHeight="1" x14ac:dyDescent="0.2">
      <c r="B3" s="15" t="str">
        <f>Índice!A9</f>
        <v>MÊS DE COMPETÊNCIA: Dezembro de 2022</v>
      </c>
      <c r="C3" s="3"/>
      <c r="F3" s="3"/>
    </row>
    <row r="5" spans="1:6" x14ac:dyDescent="0.2">
      <c r="A5" s="2" t="s">
        <v>218</v>
      </c>
    </row>
    <row r="6" spans="1:6" x14ac:dyDescent="0.2">
      <c r="A6" s="1" t="s">
        <v>207</v>
      </c>
    </row>
    <row r="8" spans="1:6" x14ac:dyDescent="0.2">
      <c r="A8" s="4" t="s">
        <v>3</v>
      </c>
      <c r="B8" s="6" t="s">
        <v>516</v>
      </c>
    </row>
    <row r="9" spans="1:6" x14ac:dyDescent="0.2">
      <c r="A9" s="11" t="s">
        <v>73</v>
      </c>
      <c r="B9" s="12">
        <v>3507168.8878943119</v>
      </c>
    </row>
    <row r="10" spans="1:6" x14ac:dyDescent="0.2">
      <c r="A10" s="18" t="s">
        <v>473</v>
      </c>
      <c r="B10" s="19">
        <v>0</v>
      </c>
      <c r="D10" s="13"/>
    </row>
    <row r="11" spans="1:6" x14ac:dyDescent="0.2">
      <c r="A11" s="18" t="s">
        <v>171</v>
      </c>
      <c r="B11" s="19">
        <v>-33.127003782573212</v>
      </c>
      <c r="D11" s="13"/>
    </row>
    <row r="12" spans="1:6" x14ac:dyDescent="0.2">
      <c r="A12" s="18" t="s">
        <v>74</v>
      </c>
      <c r="B12" s="19">
        <v>-33.127003782573212</v>
      </c>
      <c r="D12" s="13"/>
    </row>
    <row r="13" spans="1:6" x14ac:dyDescent="0.2">
      <c r="A13" s="5" t="s">
        <v>55</v>
      </c>
      <c r="B13" s="7">
        <v>-34.78474635242992</v>
      </c>
      <c r="D13" s="13"/>
    </row>
    <row r="14" spans="1:6" x14ac:dyDescent="0.2">
      <c r="A14" s="5" t="s">
        <v>107</v>
      </c>
      <c r="B14" s="7">
        <v>-67.911750135003132</v>
      </c>
      <c r="D14" s="13"/>
    </row>
    <row r="15" spans="1:6" x14ac:dyDescent="0.2">
      <c r="A15" s="5" t="s">
        <v>121</v>
      </c>
      <c r="B15" s="7">
        <v>-183.82968923539815</v>
      </c>
      <c r="D15" s="13"/>
    </row>
    <row r="16" spans="1:6" x14ac:dyDescent="0.2">
      <c r="A16" s="5" t="s">
        <v>205</v>
      </c>
      <c r="B16" s="7">
        <v>-183.82968923539815</v>
      </c>
      <c r="D16" s="13"/>
    </row>
    <row r="17" spans="1:4" x14ac:dyDescent="0.2">
      <c r="A17" s="5" t="s">
        <v>6</v>
      </c>
      <c r="B17" s="7">
        <v>-202.59227438218886</v>
      </c>
      <c r="D17" s="13"/>
    </row>
    <row r="18" spans="1:4" x14ac:dyDescent="0.2">
      <c r="A18" s="5" t="s">
        <v>179</v>
      </c>
      <c r="B18" s="7">
        <v>-211.40177058671327</v>
      </c>
      <c r="D18" s="13"/>
    </row>
    <row r="19" spans="1:4" x14ac:dyDescent="0.2">
      <c r="A19" s="5" t="s">
        <v>188</v>
      </c>
      <c r="B19" s="7">
        <v>-273.29778120622632</v>
      </c>
      <c r="D19" s="13"/>
    </row>
    <row r="20" spans="1:4" x14ac:dyDescent="0.2">
      <c r="A20" s="5" t="s">
        <v>110</v>
      </c>
      <c r="B20" s="7">
        <v>-273.29778120622632</v>
      </c>
      <c r="D20" s="13"/>
    </row>
    <row r="21" spans="1:4" x14ac:dyDescent="0.2">
      <c r="A21" s="5" t="s">
        <v>108</v>
      </c>
      <c r="B21" s="7">
        <v>-308.08252755865624</v>
      </c>
      <c r="D21" s="13"/>
    </row>
    <row r="22" spans="1:4" x14ac:dyDescent="0.2">
      <c r="A22" s="5" t="s">
        <v>151</v>
      </c>
      <c r="B22" s="7">
        <v>-308.72363700407544</v>
      </c>
      <c r="D22" s="13"/>
    </row>
    <row r="23" spans="1:4" x14ac:dyDescent="0.2">
      <c r="A23" s="5" t="s">
        <v>11</v>
      </c>
      <c r="B23" s="7">
        <v>-441.56928772898755</v>
      </c>
      <c r="D23" s="13"/>
    </row>
    <row r="24" spans="1:4" x14ac:dyDescent="0.2">
      <c r="A24" s="5" t="s">
        <v>200</v>
      </c>
      <c r="B24" s="7">
        <v>-494.44651979098512</v>
      </c>
      <c r="D24" s="13"/>
    </row>
    <row r="25" spans="1:4" x14ac:dyDescent="0.2">
      <c r="A25" s="5" t="s">
        <v>498</v>
      </c>
      <c r="B25" s="7">
        <v>-505.23</v>
      </c>
      <c r="D25" s="13"/>
    </row>
    <row r="26" spans="1:4" x14ac:dyDescent="0.2">
      <c r="A26" s="5" t="s">
        <v>206</v>
      </c>
      <c r="B26" s="7">
        <v>-577.1468964047325</v>
      </c>
      <c r="D26" s="13"/>
    </row>
    <row r="27" spans="1:4" x14ac:dyDescent="0.2">
      <c r="A27" s="5" t="s">
        <v>187</v>
      </c>
      <c r="B27" s="7">
        <v>-762.42232131583262</v>
      </c>
      <c r="D27" s="13"/>
    </row>
    <row r="28" spans="1:4" x14ac:dyDescent="0.2">
      <c r="A28" s="5" t="s">
        <v>190</v>
      </c>
      <c r="B28" s="7">
        <v>-879.10464079443636</v>
      </c>
      <c r="D28" s="13"/>
    </row>
    <row r="29" spans="1:4" x14ac:dyDescent="0.2">
      <c r="A29" s="5" t="s">
        <v>202</v>
      </c>
      <c r="B29" s="7">
        <v>-879.10464079443636</v>
      </c>
      <c r="D29" s="13"/>
    </row>
    <row r="30" spans="1:4" x14ac:dyDescent="0.2">
      <c r="A30" s="5" t="s">
        <v>155</v>
      </c>
      <c r="B30" s="7">
        <v>-946.2520105512308</v>
      </c>
      <c r="D30" s="13"/>
    </row>
    <row r="31" spans="1:4" x14ac:dyDescent="0.2">
      <c r="A31" s="5" t="s">
        <v>160</v>
      </c>
      <c r="B31" s="7">
        <v>-946.2520105512308</v>
      </c>
      <c r="D31" s="13"/>
    </row>
    <row r="32" spans="1:4" x14ac:dyDescent="0.2">
      <c r="A32" s="5" t="s">
        <v>173</v>
      </c>
      <c r="B32" s="7">
        <v>-987.16880544829746</v>
      </c>
      <c r="D32" s="13"/>
    </row>
    <row r="33" spans="1:4" x14ac:dyDescent="0.2">
      <c r="A33" s="18" t="s">
        <v>184</v>
      </c>
      <c r="B33" s="19">
        <v>-987.16880544829746</v>
      </c>
      <c r="D33" s="13"/>
    </row>
    <row r="34" spans="1:4" x14ac:dyDescent="0.2">
      <c r="A34" s="5" t="s">
        <v>203</v>
      </c>
      <c r="B34" s="7">
        <v>-987.16880544829746</v>
      </c>
      <c r="D34" s="13"/>
    </row>
    <row r="35" spans="1:4" x14ac:dyDescent="0.2">
      <c r="A35" s="5" t="s">
        <v>7</v>
      </c>
      <c r="B35" s="7">
        <v>-1190.5346676643901</v>
      </c>
      <c r="D35" s="13"/>
    </row>
    <row r="36" spans="1:4" x14ac:dyDescent="0.2">
      <c r="A36" s="5" t="s">
        <v>192</v>
      </c>
      <c r="B36" s="7">
        <v>-1251.4382250223584</v>
      </c>
      <c r="D36" s="13"/>
    </row>
    <row r="37" spans="1:4" x14ac:dyDescent="0.2">
      <c r="A37" s="5" t="s">
        <v>146</v>
      </c>
      <c r="B37" s="7">
        <v>-1270.4915245767529</v>
      </c>
      <c r="D37" s="13"/>
    </row>
    <row r="38" spans="1:4" x14ac:dyDescent="0.2">
      <c r="A38" s="5" t="s">
        <v>91</v>
      </c>
      <c r="B38" s="7">
        <v>-1292.2739816223291</v>
      </c>
      <c r="D38" s="13"/>
    </row>
    <row r="39" spans="1:4" x14ac:dyDescent="0.2">
      <c r="A39" s="5" t="s">
        <v>175</v>
      </c>
      <c r="B39" s="7">
        <v>-1339.933757976589</v>
      </c>
      <c r="D39" s="13"/>
    </row>
    <row r="40" spans="1:4" x14ac:dyDescent="0.2">
      <c r="A40" s="5" t="s">
        <v>178</v>
      </c>
      <c r="B40" s="7">
        <v>-1339.933757976589</v>
      </c>
      <c r="D40" s="13"/>
    </row>
    <row r="41" spans="1:4" x14ac:dyDescent="0.2">
      <c r="A41" s="5" t="s">
        <v>182</v>
      </c>
      <c r="B41" s="7">
        <v>-1339.933757976589</v>
      </c>
      <c r="D41" s="13"/>
    </row>
    <row r="42" spans="1:4" x14ac:dyDescent="0.2">
      <c r="A42" s="5" t="s">
        <v>189</v>
      </c>
      <c r="B42" s="7">
        <v>-1339.933757976589</v>
      </c>
      <c r="D42" s="13"/>
    </row>
    <row r="43" spans="1:4" x14ac:dyDescent="0.2">
      <c r="A43" s="5" t="s">
        <v>177</v>
      </c>
      <c r="B43" s="7">
        <v>-1536.1822310808668</v>
      </c>
      <c r="D43" s="13"/>
    </row>
    <row r="44" spans="1:4" x14ac:dyDescent="0.2">
      <c r="A44" s="5" t="s">
        <v>180</v>
      </c>
      <c r="B44" s="7">
        <v>-1909.623644224255</v>
      </c>
      <c r="D44" s="13"/>
    </row>
    <row r="45" spans="1:4" x14ac:dyDescent="0.2">
      <c r="A45" s="5" t="s">
        <v>198</v>
      </c>
      <c r="B45" s="7">
        <v>-1909.623644224255</v>
      </c>
      <c r="D45" s="13"/>
    </row>
    <row r="46" spans="1:4" x14ac:dyDescent="0.2">
      <c r="A46" s="5" t="s">
        <v>194</v>
      </c>
      <c r="B46" s="7">
        <v>-1993.2307131415876</v>
      </c>
      <c r="D46" s="13"/>
    </row>
    <row r="47" spans="1:4" x14ac:dyDescent="0.2">
      <c r="A47" s="5" t="s">
        <v>76</v>
      </c>
      <c r="B47" s="7">
        <v>-2537.2406317862087</v>
      </c>
      <c r="D47" s="13"/>
    </row>
    <row r="48" spans="1:4" x14ac:dyDescent="0.2">
      <c r="A48" s="5" t="s">
        <v>67</v>
      </c>
      <c r="B48" s="7">
        <v>-2537.2406317862087</v>
      </c>
      <c r="D48" s="13"/>
    </row>
    <row r="49" spans="1:4" x14ac:dyDescent="0.2">
      <c r="A49" s="5" t="s">
        <v>150</v>
      </c>
      <c r="B49" s="7">
        <v>-2897.1023900909395</v>
      </c>
      <c r="D49" s="13"/>
    </row>
    <row r="50" spans="1:4" x14ac:dyDescent="0.2">
      <c r="A50" s="5" t="s">
        <v>204</v>
      </c>
      <c r="B50" s="7">
        <v>-3660.2420414093835</v>
      </c>
      <c r="D50" s="13"/>
    </row>
    <row r="51" spans="1:4" x14ac:dyDescent="0.2">
      <c r="A51" s="5" t="s">
        <v>89</v>
      </c>
      <c r="B51" s="7">
        <v>-3804.5197555486729</v>
      </c>
      <c r="D51" s="13"/>
    </row>
    <row r="52" spans="1:4" x14ac:dyDescent="0.2">
      <c r="A52" s="5" t="s">
        <v>159</v>
      </c>
      <c r="B52" s="7">
        <v>-3946.3732547010982</v>
      </c>
      <c r="D52" s="13"/>
    </row>
    <row r="53" spans="1:4" x14ac:dyDescent="0.2">
      <c r="A53" s="5" t="s">
        <v>497</v>
      </c>
      <c r="B53" s="7">
        <v>-4540.8500000000004</v>
      </c>
      <c r="D53" s="13"/>
    </row>
    <row r="54" spans="1:4" x14ac:dyDescent="0.2">
      <c r="A54" s="5" t="s">
        <v>163</v>
      </c>
      <c r="B54" s="7">
        <v>-4573.137289497141</v>
      </c>
      <c r="D54" s="13"/>
    </row>
    <row r="55" spans="1:4" x14ac:dyDescent="0.2">
      <c r="A55" s="5" t="s">
        <v>19</v>
      </c>
      <c r="B55" s="7">
        <v>-4956.3324336732612</v>
      </c>
      <c r="D55" s="13"/>
    </row>
    <row r="56" spans="1:4" x14ac:dyDescent="0.2">
      <c r="A56" s="5" t="s">
        <v>100</v>
      </c>
      <c r="B56" s="7">
        <v>-5588.597546018028</v>
      </c>
      <c r="D56" s="13"/>
    </row>
    <row r="57" spans="1:4" x14ac:dyDescent="0.2">
      <c r="A57" s="5" t="s">
        <v>147</v>
      </c>
      <c r="B57" s="7">
        <v>-6204.9210605924645</v>
      </c>
      <c r="D57" s="13"/>
    </row>
    <row r="58" spans="1:4" x14ac:dyDescent="0.2">
      <c r="A58" s="5" t="s">
        <v>12</v>
      </c>
      <c r="B58" s="7">
        <v>-6272.8328107274683</v>
      </c>
      <c r="D58" s="13"/>
    </row>
    <row r="59" spans="1:4" x14ac:dyDescent="0.2">
      <c r="A59" s="5" t="s">
        <v>62</v>
      </c>
      <c r="B59" s="7">
        <v>-6654.5306348846025</v>
      </c>
      <c r="D59" s="13"/>
    </row>
    <row r="60" spans="1:4" x14ac:dyDescent="0.2">
      <c r="A60" s="5" t="s">
        <v>78</v>
      </c>
      <c r="B60" s="7">
        <v>-6654.5306348846025</v>
      </c>
      <c r="D60" s="13"/>
    </row>
    <row r="61" spans="1:4" x14ac:dyDescent="0.2">
      <c r="A61" s="5" t="s">
        <v>152</v>
      </c>
      <c r="B61" s="7">
        <v>-6713.0013951110086</v>
      </c>
      <c r="D61" s="13"/>
    </row>
    <row r="62" spans="1:4" x14ac:dyDescent="0.2">
      <c r="A62" s="5" t="s">
        <v>72</v>
      </c>
      <c r="B62" s="7">
        <v>-6713.0013951110086</v>
      </c>
      <c r="D62" s="13"/>
    </row>
    <row r="63" spans="1:4" x14ac:dyDescent="0.2">
      <c r="A63" s="5" t="s">
        <v>57</v>
      </c>
      <c r="B63" s="7">
        <v>-6713.0013951110086</v>
      </c>
      <c r="D63" s="13"/>
    </row>
    <row r="64" spans="1:4" x14ac:dyDescent="0.2">
      <c r="A64" s="5" t="s">
        <v>63</v>
      </c>
      <c r="B64" s="7">
        <v>-6713.0013951110086</v>
      </c>
      <c r="D64" s="13"/>
    </row>
    <row r="65" spans="1:4" x14ac:dyDescent="0.2">
      <c r="A65" s="5" t="s">
        <v>14</v>
      </c>
      <c r="B65" s="7">
        <v>-6713.0013951110086</v>
      </c>
      <c r="D65" s="13"/>
    </row>
    <row r="66" spans="1:4" x14ac:dyDescent="0.2">
      <c r="A66" s="5" t="s">
        <v>70</v>
      </c>
      <c r="B66" s="7">
        <v>-6713.0013951110086</v>
      </c>
      <c r="D66" s="13"/>
    </row>
    <row r="67" spans="1:4" x14ac:dyDescent="0.2">
      <c r="A67" s="5" t="s">
        <v>9</v>
      </c>
      <c r="B67" s="7">
        <v>-6713.0013951110086</v>
      </c>
      <c r="D67" s="13"/>
    </row>
    <row r="68" spans="1:4" x14ac:dyDescent="0.2">
      <c r="A68" s="5" t="s">
        <v>13</v>
      </c>
      <c r="B68" s="7">
        <v>-6713.0013951110086</v>
      </c>
      <c r="D68" s="13"/>
    </row>
    <row r="69" spans="1:4" x14ac:dyDescent="0.2">
      <c r="A69" s="5" t="s">
        <v>5</v>
      </c>
      <c r="B69" s="7">
        <v>-6713.0013951110086</v>
      </c>
      <c r="D69" s="13"/>
    </row>
    <row r="70" spans="1:4" x14ac:dyDescent="0.2">
      <c r="A70" s="5" t="s">
        <v>8</v>
      </c>
      <c r="B70" s="7">
        <v>-6713.0013951110086</v>
      </c>
      <c r="D70" s="13"/>
    </row>
    <row r="71" spans="1:4" x14ac:dyDescent="0.2">
      <c r="A71" s="5" t="s">
        <v>18</v>
      </c>
      <c r="B71" s="7">
        <v>-6713.0013951110086</v>
      </c>
      <c r="D71" s="13"/>
    </row>
    <row r="72" spans="1:4" x14ac:dyDescent="0.2">
      <c r="A72" s="23" t="s">
        <v>81</v>
      </c>
      <c r="B72" s="21">
        <v>-6762.5947995384631</v>
      </c>
      <c r="D72" s="13"/>
    </row>
    <row r="73" spans="1:4" x14ac:dyDescent="0.2">
      <c r="A73" s="18" t="s">
        <v>80</v>
      </c>
      <c r="B73" s="19">
        <v>-6859.0890705947813</v>
      </c>
      <c r="D73" s="13"/>
    </row>
    <row r="74" spans="1:4" x14ac:dyDescent="0.2">
      <c r="A74" s="5" t="s">
        <v>16</v>
      </c>
      <c r="B74" s="7">
        <v>-6859.0890705947813</v>
      </c>
      <c r="D74" s="13"/>
    </row>
    <row r="75" spans="1:4" x14ac:dyDescent="0.2">
      <c r="A75" s="5" t="s">
        <v>95</v>
      </c>
      <c r="B75" s="7">
        <v>-6859.0890705947813</v>
      </c>
      <c r="D75" s="13"/>
    </row>
    <row r="76" spans="1:4" x14ac:dyDescent="0.2">
      <c r="A76" s="18" t="s">
        <v>51</v>
      </c>
      <c r="B76" s="19">
        <v>-6859.0890705947813</v>
      </c>
      <c r="D76" s="13"/>
    </row>
    <row r="77" spans="1:4" x14ac:dyDescent="0.2">
      <c r="A77" s="5" t="s">
        <v>102</v>
      </c>
      <c r="B77" s="7">
        <v>-6859.0890705947813</v>
      </c>
      <c r="D77" s="13"/>
    </row>
    <row r="78" spans="1:4" x14ac:dyDescent="0.2">
      <c r="A78" s="18" t="s">
        <v>111</v>
      </c>
      <c r="B78" s="19">
        <v>-6859.0890705947813</v>
      </c>
      <c r="D78" s="13"/>
    </row>
    <row r="79" spans="1:4" x14ac:dyDescent="0.2">
      <c r="A79" s="5" t="s">
        <v>224</v>
      </c>
      <c r="B79" s="7">
        <v>-6859.0890705947813</v>
      </c>
      <c r="C79" s="8"/>
      <c r="D79" s="13"/>
    </row>
    <row r="80" spans="1:4" x14ac:dyDescent="0.2">
      <c r="A80" s="5" t="s">
        <v>129</v>
      </c>
      <c r="B80" s="7">
        <v>-6859.0890705947813</v>
      </c>
      <c r="D80" s="13"/>
    </row>
    <row r="81" spans="1:4" x14ac:dyDescent="0.2">
      <c r="A81" s="5" t="s">
        <v>123</v>
      </c>
      <c r="B81" s="7">
        <v>-6859.0890705947813</v>
      </c>
      <c r="D81" s="13"/>
    </row>
    <row r="82" spans="1:4" x14ac:dyDescent="0.2">
      <c r="A82" s="5" t="s">
        <v>143</v>
      </c>
      <c r="B82" s="7">
        <v>-6859.0890705947813</v>
      </c>
      <c r="D82" s="13"/>
    </row>
    <row r="83" spans="1:4" x14ac:dyDescent="0.2">
      <c r="A83" s="5" t="s">
        <v>124</v>
      </c>
      <c r="B83" s="7">
        <v>-6859.0890705947813</v>
      </c>
      <c r="D83" s="13"/>
    </row>
    <row r="84" spans="1:4" x14ac:dyDescent="0.2">
      <c r="A84" s="5" t="s">
        <v>53</v>
      </c>
      <c r="B84" s="7">
        <v>-6859.0890705947813</v>
      </c>
      <c r="D84" s="13"/>
    </row>
    <row r="85" spans="1:4" x14ac:dyDescent="0.2">
      <c r="A85" s="5" t="s">
        <v>88</v>
      </c>
      <c r="B85" s="7">
        <v>-6859.0890705947813</v>
      </c>
      <c r="D85" s="13"/>
    </row>
    <row r="86" spans="1:4" x14ac:dyDescent="0.2">
      <c r="A86" s="5" t="s">
        <v>82</v>
      </c>
      <c r="B86" s="7">
        <v>-6859.0890705947813</v>
      </c>
      <c r="D86" s="13"/>
    </row>
    <row r="87" spans="1:4" x14ac:dyDescent="0.2">
      <c r="A87" s="5" t="s">
        <v>83</v>
      </c>
      <c r="B87" s="7">
        <v>-6859.0890705947813</v>
      </c>
      <c r="D87" s="13"/>
    </row>
    <row r="88" spans="1:4" x14ac:dyDescent="0.2">
      <c r="A88" s="5" t="s">
        <v>101</v>
      </c>
      <c r="B88" s="7">
        <v>-6859.0890705947813</v>
      </c>
      <c r="D88" s="13"/>
    </row>
    <row r="89" spans="1:4" x14ac:dyDescent="0.2">
      <c r="A89" s="5" t="s">
        <v>134</v>
      </c>
      <c r="B89" s="7">
        <v>-6859.0890705947813</v>
      </c>
      <c r="D89" s="13"/>
    </row>
    <row r="90" spans="1:4" x14ac:dyDescent="0.2">
      <c r="A90" s="5" t="s">
        <v>52</v>
      </c>
      <c r="B90" s="7">
        <v>-6859.0890705947813</v>
      </c>
      <c r="D90" s="13"/>
    </row>
    <row r="91" spans="1:4" x14ac:dyDescent="0.2">
      <c r="A91" s="5" t="s">
        <v>71</v>
      </c>
      <c r="B91" s="7">
        <v>-6859.0890705947813</v>
      </c>
      <c r="D91" s="13"/>
    </row>
    <row r="92" spans="1:4" x14ac:dyDescent="0.2">
      <c r="A92" s="5" t="s">
        <v>87</v>
      </c>
      <c r="B92" s="7">
        <v>-6859.0890705947813</v>
      </c>
      <c r="D92" s="13"/>
    </row>
    <row r="93" spans="1:4" x14ac:dyDescent="0.2">
      <c r="A93" s="5" t="s">
        <v>61</v>
      </c>
      <c r="B93" s="7">
        <v>-6859.0890705947813</v>
      </c>
      <c r="D93" s="13"/>
    </row>
    <row r="94" spans="1:4" x14ac:dyDescent="0.2">
      <c r="A94" s="5" t="s">
        <v>86</v>
      </c>
      <c r="B94" s="7">
        <v>-6859.0890705947813</v>
      </c>
      <c r="D94" s="13"/>
    </row>
    <row r="95" spans="1:4" x14ac:dyDescent="0.2">
      <c r="A95" s="5" t="s">
        <v>79</v>
      </c>
      <c r="B95" s="7">
        <v>-6859.0890705947813</v>
      </c>
      <c r="D95" s="13"/>
    </row>
    <row r="96" spans="1:4" x14ac:dyDescent="0.2">
      <c r="A96" s="5" t="s">
        <v>85</v>
      </c>
      <c r="B96" s="7">
        <v>-6859.0890705947813</v>
      </c>
      <c r="D96" s="13"/>
    </row>
    <row r="97" spans="1:4" x14ac:dyDescent="0.2">
      <c r="A97" s="5" t="s">
        <v>20</v>
      </c>
      <c r="B97" s="7">
        <v>-6859.0890705947813</v>
      </c>
      <c r="D97" s="13"/>
    </row>
    <row r="98" spans="1:4" x14ac:dyDescent="0.2">
      <c r="A98" s="5" t="s">
        <v>15</v>
      </c>
      <c r="B98" s="7">
        <v>-6859.0890705947813</v>
      </c>
      <c r="D98" s="13"/>
    </row>
    <row r="99" spans="1:4" x14ac:dyDescent="0.2">
      <c r="A99" s="18" t="s">
        <v>90</v>
      </c>
      <c r="B99" s="19">
        <v>-6859.0890705947813</v>
      </c>
      <c r="D99" s="13"/>
    </row>
    <row r="100" spans="1:4" x14ac:dyDescent="0.2">
      <c r="A100" s="18" t="s">
        <v>69</v>
      </c>
      <c r="B100" s="19">
        <v>-6859.0890705947813</v>
      </c>
      <c r="D100" s="13"/>
    </row>
    <row r="101" spans="1:4" x14ac:dyDescent="0.2">
      <c r="A101" s="18" t="s">
        <v>68</v>
      </c>
      <c r="B101" s="19">
        <v>-6859.0890705947813</v>
      </c>
      <c r="D101" s="13"/>
    </row>
    <row r="102" spans="1:4" x14ac:dyDescent="0.2">
      <c r="A102" s="18" t="s">
        <v>94</v>
      </c>
      <c r="B102" s="19">
        <v>-6859.0890705947813</v>
      </c>
      <c r="D102" s="13"/>
    </row>
    <row r="103" spans="1:4" x14ac:dyDescent="0.2">
      <c r="A103" s="18" t="s">
        <v>97</v>
      </c>
      <c r="B103" s="19">
        <v>-6859.0890705947813</v>
      </c>
      <c r="D103" s="13"/>
    </row>
    <row r="104" spans="1:4" x14ac:dyDescent="0.2">
      <c r="A104" s="18" t="s">
        <v>183</v>
      </c>
      <c r="B104" s="19">
        <v>-7207.7751676070875</v>
      </c>
      <c r="D104" s="13"/>
    </row>
    <row r="105" spans="1:4" x14ac:dyDescent="0.2">
      <c r="A105" s="18" t="s">
        <v>58</v>
      </c>
      <c r="B105" s="19">
        <v>-7301.7119288672111</v>
      </c>
      <c r="D105" s="13"/>
    </row>
    <row r="106" spans="1:4" x14ac:dyDescent="0.2">
      <c r="A106" s="18" t="s">
        <v>75</v>
      </c>
      <c r="B106" s="19">
        <v>-8337.2343719394739</v>
      </c>
      <c r="D106" s="13"/>
    </row>
    <row r="107" spans="1:4" x14ac:dyDescent="0.2">
      <c r="A107" s="18" t="s">
        <v>196</v>
      </c>
      <c r="B107" s="19">
        <v>-9188.704014552186</v>
      </c>
      <c r="D107" s="13"/>
    </row>
    <row r="108" spans="1:4" x14ac:dyDescent="0.2">
      <c r="A108" s="18" t="s">
        <v>154</v>
      </c>
      <c r="B108" s="19">
        <v>-9685.3736026635379</v>
      </c>
      <c r="D108" s="13"/>
    </row>
    <row r="109" spans="1:4" x14ac:dyDescent="0.2">
      <c r="A109" s="18" t="s">
        <v>65</v>
      </c>
      <c r="B109" s="19">
        <v>-9781.5825019046661</v>
      </c>
      <c r="D109" s="13"/>
    </row>
    <row r="110" spans="1:4" x14ac:dyDescent="0.2">
      <c r="A110" s="18" t="s">
        <v>191</v>
      </c>
      <c r="B110" s="19">
        <v>-11060.964998681216</v>
      </c>
      <c r="D110" s="13"/>
    </row>
    <row r="111" spans="1:4" x14ac:dyDescent="0.2">
      <c r="A111" s="18" t="s">
        <v>54</v>
      </c>
      <c r="B111" s="19">
        <v>-12234.051407036826</v>
      </c>
      <c r="D111" s="13"/>
    </row>
    <row r="112" spans="1:4" x14ac:dyDescent="0.2">
      <c r="A112" s="18" t="s">
        <v>185</v>
      </c>
      <c r="B112" s="19">
        <v>-13412.883653728975</v>
      </c>
      <c r="D112" s="13"/>
    </row>
    <row r="113" spans="1:2" x14ac:dyDescent="0.2">
      <c r="A113" s="18" t="s">
        <v>165</v>
      </c>
      <c r="B113" s="19">
        <v>-14936.28256068494</v>
      </c>
    </row>
    <row r="114" spans="1:2" x14ac:dyDescent="0.2">
      <c r="A114" s="18" t="s">
        <v>492</v>
      </c>
      <c r="B114" s="19">
        <v>-16581.38</v>
      </c>
    </row>
    <row r="115" spans="1:2" x14ac:dyDescent="0.2">
      <c r="A115" s="18" t="s">
        <v>162</v>
      </c>
      <c r="B115" s="19">
        <v>-19148.266794862509</v>
      </c>
    </row>
    <row r="116" spans="1:2" x14ac:dyDescent="0.2">
      <c r="A116" s="18" t="s">
        <v>193</v>
      </c>
      <c r="B116" s="19">
        <v>-39537.804692221333</v>
      </c>
    </row>
    <row r="117" spans="1:2" x14ac:dyDescent="0.2">
      <c r="A117" s="18" t="s">
        <v>131</v>
      </c>
      <c r="B117" s="19">
        <v>-44244.056312211716</v>
      </c>
    </row>
    <row r="118" spans="1:2" x14ac:dyDescent="0.2">
      <c r="A118" s="18" t="s">
        <v>197</v>
      </c>
      <c r="B118" s="19">
        <v>-61152.14795671725</v>
      </c>
    </row>
    <row r="119" spans="1:2" x14ac:dyDescent="0.2">
      <c r="A119" s="18" t="s">
        <v>92</v>
      </c>
      <c r="B119" s="19">
        <v>-64870.311659747662</v>
      </c>
    </row>
    <row r="120" spans="1:2" x14ac:dyDescent="0.2">
      <c r="A120" s="18" t="s">
        <v>105</v>
      </c>
      <c r="B120" s="19">
        <v>-67715.629259529727</v>
      </c>
    </row>
    <row r="121" spans="1:2" x14ac:dyDescent="0.2">
      <c r="A121" s="18" t="s">
        <v>157</v>
      </c>
      <c r="B121" s="19">
        <v>-83409.481725338555</v>
      </c>
    </row>
    <row r="122" spans="1:2" x14ac:dyDescent="0.2">
      <c r="A122" s="18" t="s">
        <v>130</v>
      </c>
      <c r="B122" s="19">
        <v>-90809.346312211725</v>
      </c>
    </row>
    <row r="123" spans="1:2" x14ac:dyDescent="0.2">
      <c r="A123" s="18" t="s">
        <v>141</v>
      </c>
      <c r="B123" s="19">
        <v>-98684.284700818287</v>
      </c>
    </row>
    <row r="124" spans="1:2" x14ac:dyDescent="0.2">
      <c r="A124" s="18" t="s">
        <v>166</v>
      </c>
      <c r="B124" s="19">
        <v>-103605.85639998876</v>
      </c>
    </row>
    <row r="125" spans="1:2" x14ac:dyDescent="0.2">
      <c r="A125" s="18" t="s">
        <v>226</v>
      </c>
      <c r="B125" s="19">
        <v>-106594.18045705714</v>
      </c>
    </row>
    <row r="126" spans="1:2" x14ac:dyDescent="0.2">
      <c r="A126" s="18" t="s">
        <v>103</v>
      </c>
      <c r="B126" s="19">
        <v>-107200.44631221172</v>
      </c>
    </row>
    <row r="127" spans="1:2" x14ac:dyDescent="0.2">
      <c r="A127" s="18" t="s">
        <v>96</v>
      </c>
      <c r="B127" s="19">
        <v>-113295.69453712781</v>
      </c>
    </row>
    <row r="128" spans="1:2" x14ac:dyDescent="0.2">
      <c r="A128" s="18" t="s">
        <v>84</v>
      </c>
      <c r="B128" s="19">
        <v>-114680.86464063951</v>
      </c>
    </row>
    <row r="129" spans="1:2" x14ac:dyDescent="0.2">
      <c r="A129" s="23" t="s">
        <v>139</v>
      </c>
      <c r="B129" s="21">
        <v>-116100.33260989821</v>
      </c>
    </row>
    <row r="130" spans="1:2" x14ac:dyDescent="0.2">
      <c r="A130" s="18" t="s">
        <v>132</v>
      </c>
      <c r="B130" s="19">
        <v>-119056.78631221173</v>
      </c>
    </row>
    <row r="131" spans="1:2" x14ac:dyDescent="0.2">
      <c r="A131" s="18" t="s">
        <v>127</v>
      </c>
      <c r="B131" s="19">
        <v>-119369.07154074723</v>
      </c>
    </row>
    <row r="132" spans="1:2" x14ac:dyDescent="0.2">
      <c r="A132" s="18" t="s">
        <v>140</v>
      </c>
      <c r="B132" s="19">
        <v>-122326.8925831618</v>
      </c>
    </row>
    <row r="133" spans="1:2" x14ac:dyDescent="0.2">
      <c r="A133" s="18" t="s">
        <v>149</v>
      </c>
      <c r="B133" s="19">
        <v>-147972.06743357133</v>
      </c>
    </row>
    <row r="134" spans="1:2" x14ac:dyDescent="0.2">
      <c r="A134" s="18" t="s">
        <v>60</v>
      </c>
      <c r="B134" s="19">
        <v>-149649.00451587938</v>
      </c>
    </row>
    <row r="135" spans="1:2" x14ac:dyDescent="0.2">
      <c r="A135" s="18" t="s">
        <v>66</v>
      </c>
      <c r="B135" s="19">
        <v>-150758.91418611488</v>
      </c>
    </row>
    <row r="136" spans="1:2" x14ac:dyDescent="0.2">
      <c r="A136" s="18" t="s">
        <v>98</v>
      </c>
      <c r="B136" s="19">
        <v>-155948.3901601262</v>
      </c>
    </row>
    <row r="137" spans="1:2" x14ac:dyDescent="0.2">
      <c r="A137" s="18" t="s">
        <v>133</v>
      </c>
      <c r="B137" s="19">
        <v>-157510.78987464638</v>
      </c>
    </row>
    <row r="138" spans="1:2" x14ac:dyDescent="0.2">
      <c r="A138" s="18" t="s">
        <v>142</v>
      </c>
      <c r="B138" s="19">
        <v>-160420.83225271554</v>
      </c>
    </row>
    <row r="139" spans="1:2" x14ac:dyDescent="0.2">
      <c r="A139" s="18" t="s">
        <v>21</v>
      </c>
      <c r="B139" s="19">
        <v>-160704.538816335</v>
      </c>
    </row>
    <row r="140" spans="1:2" x14ac:dyDescent="0.2">
      <c r="A140" s="18" t="s">
        <v>93</v>
      </c>
      <c r="B140" s="19">
        <v>-160704.53881633497</v>
      </c>
    </row>
    <row r="141" spans="1:2" x14ac:dyDescent="0.2">
      <c r="A141" s="18" t="s">
        <v>128</v>
      </c>
      <c r="B141" s="19">
        <v>-162022.41631221172</v>
      </c>
    </row>
    <row r="142" spans="1:2" x14ac:dyDescent="0.2">
      <c r="A142" s="38" t="s">
        <v>484</v>
      </c>
    </row>
  </sheetData>
  <sortState xmlns:xlrd2="http://schemas.microsoft.com/office/spreadsheetml/2017/richdata2" ref="A9:B141">
    <sortCondition descending="1" ref="B9:B141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dimension ref="A2:I16"/>
  <sheetViews>
    <sheetView workbookViewId="0">
      <selection activeCell="C8" sqref="C8:C11"/>
    </sheetView>
  </sheetViews>
  <sheetFormatPr defaultRowHeight="12.75" x14ac:dyDescent="0.2"/>
  <cols>
    <col min="1" max="1" width="29.42578125" style="1" customWidth="1"/>
    <col min="2" max="3" width="30.7109375" style="1" customWidth="1"/>
    <col min="4" max="4" width="23.85546875" style="1" customWidth="1"/>
    <col min="5" max="16384" width="9.140625" style="1"/>
  </cols>
  <sheetData>
    <row r="2" spans="1:9" ht="15" customHeight="1" x14ac:dyDescent="0.2">
      <c r="B2" s="15" t="str">
        <f>Índice!A8</f>
        <v>MÊS DE CRÉDITO: Fevereiro de 2023</v>
      </c>
      <c r="C2" s="3"/>
      <c r="D2" s="3"/>
      <c r="F2" s="3"/>
    </row>
    <row r="3" spans="1:9" ht="15" customHeight="1" x14ac:dyDescent="0.2">
      <c r="B3" s="15" t="str">
        <f>Índice!A9</f>
        <v>MÊS DE COMPETÊNCIA: Dezembro de 2022</v>
      </c>
      <c r="C3" s="3"/>
      <c r="D3" s="3"/>
      <c r="F3" s="3"/>
      <c r="G3" s="10"/>
      <c r="H3" s="10"/>
      <c r="I3" s="10"/>
    </row>
    <row r="4" spans="1:9" x14ac:dyDescent="0.2">
      <c r="F4" s="10"/>
      <c r="G4" s="10"/>
      <c r="H4" s="10"/>
      <c r="I4" s="10"/>
    </row>
    <row r="5" spans="1:9" x14ac:dyDescent="0.2">
      <c r="A5" s="2" t="s">
        <v>272</v>
      </c>
      <c r="F5" s="10"/>
      <c r="G5" s="10"/>
      <c r="H5" s="10"/>
      <c r="I5" s="10"/>
    </row>
    <row r="6" spans="1:9" x14ac:dyDescent="0.2">
      <c r="F6" s="10"/>
      <c r="G6" s="10"/>
      <c r="H6" s="10"/>
      <c r="I6" s="10"/>
    </row>
    <row r="7" spans="1:9" x14ac:dyDescent="0.2">
      <c r="A7" s="17" t="s">
        <v>3</v>
      </c>
      <c r="B7" s="17" t="s">
        <v>1</v>
      </c>
      <c r="C7" s="17" t="s">
        <v>214</v>
      </c>
      <c r="F7" s="10"/>
      <c r="G7" s="10"/>
      <c r="H7" s="10"/>
      <c r="I7" s="10"/>
    </row>
    <row r="8" spans="1:9" x14ac:dyDescent="0.2">
      <c r="A8" s="18" t="s">
        <v>274</v>
      </c>
      <c r="B8" s="28" t="s">
        <v>257</v>
      </c>
      <c r="C8" s="22">
        <v>62360.37</v>
      </c>
      <c r="F8" s="10"/>
      <c r="G8" s="10"/>
      <c r="H8" s="10"/>
      <c r="I8" s="10"/>
    </row>
    <row r="9" spans="1:9" x14ac:dyDescent="0.2">
      <c r="A9" s="18" t="s">
        <v>275</v>
      </c>
      <c r="B9" s="28" t="s">
        <v>220</v>
      </c>
      <c r="C9" s="22">
        <v>658544.64000000001</v>
      </c>
      <c r="F9" s="10"/>
      <c r="G9" s="10"/>
      <c r="H9" s="10"/>
      <c r="I9" s="10"/>
    </row>
    <row r="10" spans="1:9" x14ac:dyDescent="0.2">
      <c r="A10" s="18" t="s">
        <v>276</v>
      </c>
      <c r="B10" s="28" t="s">
        <v>270</v>
      </c>
      <c r="C10" s="22">
        <v>18662.84</v>
      </c>
      <c r="F10" s="10"/>
      <c r="G10" s="10"/>
      <c r="H10" s="10"/>
      <c r="I10" s="10"/>
    </row>
    <row r="11" spans="1:9" s="13" customFormat="1" x14ac:dyDescent="0.2">
      <c r="A11" s="18" t="s">
        <v>277</v>
      </c>
      <c r="B11" s="28" t="s">
        <v>271</v>
      </c>
      <c r="C11" s="22">
        <v>17554219.780000001</v>
      </c>
      <c r="F11" s="10"/>
      <c r="G11" s="10"/>
      <c r="H11" s="10"/>
      <c r="I11" s="10"/>
    </row>
    <row r="12" spans="1:9" x14ac:dyDescent="0.2">
      <c r="A12" s="16" t="s">
        <v>144</v>
      </c>
      <c r="B12" s="16"/>
      <c r="C12" s="20">
        <f>SUM(C8:C11)</f>
        <v>18293787.630000003</v>
      </c>
      <c r="E12" s="13"/>
      <c r="F12" s="10"/>
      <c r="G12" s="10"/>
      <c r="H12" s="10"/>
      <c r="I12" s="10"/>
    </row>
    <row r="13" spans="1:9" x14ac:dyDescent="0.2">
      <c r="A13" s="13"/>
      <c r="B13" s="13"/>
      <c r="C13" s="13"/>
      <c r="D13" s="13"/>
    </row>
    <row r="14" spans="1:9" x14ac:dyDescent="0.2">
      <c r="A14" s="13"/>
      <c r="B14" s="13"/>
      <c r="C14" s="13"/>
      <c r="D14" s="13"/>
    </row>
    <row r="15" spans="1:9" x14ac:dyDescent="0.2">
      <c r="A15" s="13"/>
      <c r="B15" s="13"/>
      <c r="C15" s="13"/>
      <c r="D15" s="13"/>
    </row>
    <row r="16" spans="1:9" x14ac:dyDescent="0.2">
      <c r="A16" s="13"/>
      <c r="B16" s="13"/>
      <c r="C16" s="13"/>
      <c r="D16" s="1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87318-4D54-435F-8B0A-BE56F4E5C3AE}">
  <dimension ref="A2:H215"/>
  <sheetViews>
    <sheetView workbookViewId="0">
      <selection activeCell="A20" sqref="A20"/>
    </sheetView>
  </sheetViews>
  <sheetFormatPr defaultRowHeight="12.75" x14ac:dyDescent="0.2"/>
  <cols>
    <col min="1" max="1" width="40.5703125" style="13" customWidth="1"/>
    <col min="2" max="2" width="30.7109375" style="13" customWidth="1"/>
    <col min="3" max="16384" width="9.140625" style="13"/>
  </cols>
  <sheetData>
    <row r="2" spans="1:8" ht="15" customHeight="1" x14ac:dyDescent="0.2">
      <c r="B2" s="15" t="str">
        <f>Índice!A8</f>
        <v>MÊS DE CRÉDITO: Fevereiro de 2023</v>
      </c>
      <c r="C2" s="10"/>
      <c r="D2" s="10"/>
      <c r="H2" s="10"/>
    </row>
    <row r="3" spans="1:8" ht="15" customHeight="1" x14ac:dyDescent="0.2">
      <c r="B3" s="15" t="str">
        <f>Índice!A9</f>
        <v>MÊS DE COMPETÊNCIA: Dezembro de 2022</v>
      </c>
      <c r="C3" s="10"/>
      <c r="D3" s="10"/>
      <c r="H3" s="10"/>
    </row>
    <row r="5" spans="1:8" x14ac:dyDescent="0.2">
      <c r="A5" s="15" t="s">
        <v>392</v>
      </c>
    </row>
    <row r="6" spans="1:8" x14ac:dyDescent="0.2">
      <c r="A6" s="13" t="s">
        <v>231</v>
      </c>
    </row>
    <row r="8" spans="1:8" x14ac:dyDescent="0.2">
      <c r="A8" s="16" t="s">
        <v>3</v>
      </c>
      <c r="B8" s="17" t="s">
        <v>301</v>
      </c>
    </row>
    <row r="9" spans="1:8" x14ac:dyDescent="0.2">
      <c r="A9" s="11" t="s">
        <v>177</v>
      </c>
      <c r="B9" s="12">
        <v>11053.79</v>
      </c>
    </row>
    <row r="10" spans="1:8" x14ac:dyDescent="0.2">
      <c r="A10" s="18" t="s">
        <v>166</v>
      </c>
      <c r="B10" s="19">
        <v>16912.643829150591</v>
      </c>
    </row>
    <row r="11" spans="1:8" x14ac:dyDescent="0.2">
      <c r="A11" s="18" t="s">
        <v>98</v>
      </c>
      <c r="B11" s="19">
        <v>16912.643829150591</v>
      </c>
    </row>
    <row r="12" spans="1:8" x14ac:dyDescent="0.2">
      <c r="A12" s="18" t="s">
        <v>157</v>
      </c>
      <c r="B12" s="19">
        <v>16912.643829150591</v>
      </c>
    </row>
    <row r="13" spans="1:8" x14ac:dyDescent="0.2">
      <c r="A13" s="18" t="s">
        <v>93</v>
      </c>
      <c r="B13" s="19">
        <v>16912.643829150591</v>
      </c>
    </row>
    <row r="14" spans="1:8" x14ac:dyDescent="0.2">
      <c r="A14" s="18" t="s">
        <v>132</v>
      </c>
      <c r="B14" s="19">
        <v>16912.643829150591</v>
      </c>
    </row>
    <row r="15" spans="1:8" x14ac:dyDescent="0.2">
      <c r="A15" s="18" t="s">
        <v>197</v>
      </c>
      <c r="B15" s="19">
        <v>16912.643829150591</v>
      </c>
    </row>
    <row r="16" spans="1:8" x14ac:dyDescent="0.2">
      <c r="A16" s="18" t="s">
        <v>128</v>
      </c>
      <c r="B16" s="19">
        <v>16912.643829150591</v>
      </c>
    </row>
    <row r="17" spans="1:2" x14ac:dyDescent="0.2">
      <c r="A17" s="18" t="s">
        <v>60</v>
      </c>
      <c r="B17" s="19">
        <v>16912.643829150591</v>
      </c>
    </row>
    <row r="18" spans="1:2" x14ac:dyDescent="0.2">
      <c r="A18" s="18" t="s">
        <v>103</v>
      </c>
      <c r="B18" s="19">
        <v>16912.643829150475</v>
      </c>
    </row>
    <row r="19" spans="1:2" x14ac:dyDescent="0.2">
      <c r="A19" s="18" t="s">
        <v>66</v>
      </c>
      <c r="B19" s="19">
        <v>16894.468725087354</v>
      </c>
    </row>
    <row r="20" spans="1:2" x14ac:dyDescent="0.2">
      <c r="A20" s="18" t="s">
        <v>21</v>
      </c>
      <c r="B20" s="19">
        <v>16762.298705021269</v>
      </c>
    </row>
    <row r="21" spans="1:2" x14ac:dyDescent="0.2">
      <c r="A21" s="18" t="s">
        <v>133</v>
      </c>
      <c r="B21" s="19">
        <v>16127.083454177948</v>
      </c>
    </row>
    <row r="22" spans="1:2" x14ac:dyDescent="0.2">
      <c r="A22" s="18" t="s">
        <v>130</v>
      </c>
      <c r="B22" s="19">
        <v>16057.873348260531</v>
      </c>
    </row>
    <row r="23" spans="1:2" x14ac:dyDescent="0.2">
      <c r="A23" s="18" t="s">
        <v>141</v>
      </c>
      <c r="B23" s="19">
        <v>16042.523142008577</v>
      </c>
    </row>
    <row r="24" spans="1:2" x14ac:dyDescent="0.2">
      <c r="A24" s="18" t="s">
        <v>131</v>
      </c>
      <c r="B24" s="19">
        <v>16042.523142008577</v>
      </c>
    </row>
    <row r="25" spans="1:2" x14ac:dyDescent="0.2">
      <c r="A25" s="18" t="s">
        <v>142</v>
      </c>
      <c r="B25" s="19">
        <v>16042.523142008577</v>
      </c>
    </row>
    <row r="26" spans="1:2" x14ac:dyDescent="0.2">
      <c r="A26" s="18" t="s">
        <v>161</v>
      </c>
      <c r="B26" s="19">
        <v>15729.546183580882</v>
      </c>
    </row>
    <row r="27" spans="1:2" x14ac:dyDescent="0.2">
      <c r="A27" s="18" t="s">
        <v>193</v>
      </c>
      <c r="B27" s="19">
        <v>14699.008475329611</v>
      </c>
    </row>
    <row r="28" spans="1:2" x14ac:dyDescent="0.2">
      <c r="A28" s="18" t="s">
        <v>165</v>
      </c>
      <c r="B28" s="19">
        <v>14535.779507357161</v>
      </c>
    </row>
    <row r="29" spans="1:2" x14ac:dyDescent="0.2">
      <c r="A29" s="18" t="s">
        <v>191</v>
      </c>
      <c r="B29" s="19">
        <v>12955.190394027624</v>
      </c>
    </row>
    <row r="30" spans="1:2" x14ac:dyDescent="0.2">
      <c r="A30" s="18" t="s">
        <v>185</v>
      </c>
      <c r="B30" s="19">
        <v>12736.69025944348</v>
      </c>
    </row>
    <row r="31" spans="1:2" x14ac:dyDescent="0.2">
      <c r="A31" s="18" t="s">
        <v>149</v>
      </c>
      <c r="B31" s="19">
        <v>11798.844639050076</v>
      </c>
    </row>
    <row r="32" spans="1:2" x14ac:dyDescent="0.2">
      <c r="A32" s="18" t="s">
        <v>65</v>
      </c>
      <c r="B32" s="19">
        <v>11631.75137954962</v>
      </c>
    </row>
    <row r="33" spans="1:2" x14ac:dyDescent="0.2">
      <c r="A33" s="18" t="s">
        <v>183</v>
      </c>
      <c r="B33" s="19">
        <v>10367.090660100104</v>
      </c>
    </row>
    <row r="34" spans="1:2" x14ac:dyDescent="0.2">
      <c r="A34" s="18" t="s">
        <v>140</v>
      </c>
      <c r="B34" s="19">
        <v>10306.874409778742</v>
      </c>
    </row>
    <row r="35" spans="1:2" x14ac:dyDescent="0.2">
      <c r="A35" s="18" t="s">
        <v>226</v>
      </c>
      <c r="B35" s="19">
        <v>9040.9236182672903</v>
      </c>
    </row>
    <row r="36" spans="1:2" x14ac:dyDescent="0.2">
      <c r="A36" s="18" t="s">
        <v>127</v>
      </c>
      <c r="B36" s="19">
        <v>8085.1360074541299</v>
      </c>
    </row>
    <row r="37" spans="1:2" x14ac:dyDescent="0.2">
      <c r="A37" s="18" t="s">
        <v>75</v>
      </c>
      <c r="B37" s="19">
        <v>7718.403667167353</v>
      </c>
    </row>
    <row r="38" spans="1:2" x14ac:dyDescent="0.2">
      <c r="A38" s="18" t="s">
        <v>204</v>
      </c>
      <c r="B38" s="19">
        <v>7478.7578568577301</v>
      </c>
    </row>
    <row r="39" spans="1:2" x14ac:dyDescent="0.2">
      <c r="A39" s="18" t="s">
        <v>180</v>
      </c>
      <c r="B39" s="19">
        <v>6806.984234323143</v>
      </c>
    </row>
    <row r="40" spans="1:2" x14ac:dyDescent="0.2">
      <c r="A40" s="18" t="s">
        <v>194</v>
      </c>
      <c r="B40" s="19">
        <v>6476.2166342324927</v>
      </c>
    </row>
    <row r="41" spans="1:2" x14ac:dyDescent="0.2">
      <c r="A41" s="18" t="s">
        <v>175</v>
      </c>
      <c r="B41" s="19">
        <v>6424.7368137331214</v>
      </c>
    </row>
    <row r="42" spans="1:2" x14ac:dyDescent="0.2">
      <c r="A42" s="18" t="s">
        <v>182</v>
      </c>
      <c r="B42" s="19">
        <v>6424.7368137331214</v>
      </c>
    </row>
    <row r="43" spans="1:2" x14ac:dyDescent="0.2">
      <c r="A43" s="18" t="s">
        <v>189</v>
      </c>
      <c r="B43" s="19">
        <v>6073.7782468525111</v>
      </c>
    </row>
    <row r="44" spans="1:2" x14ac:dyDescent="0.2">
      <c r="A44" s="18" t="s">
        <v>178</v>
      </c>
      <c r="B44" s="19">
        <v>6054.8860948867514</v>
      </c>
    </row>
    <row r="45" spans="1:2" x14ac:dyDescent="0.2">
      <c r="A45" s="18" t="s">
        <v>154</v>
      </c>
      <c r="B45" s="19">
        <v>5754.6028775560553</v>
      </c>
    </row>
    <row r="46" spans="1:2" x14ac:dyDescent="0.2">
      <c r="A46" s="18" t="s">
        <v>190</v>
      </c>
      <c r="B46" s="19">
        <v>5742.4109190291492</v>
      </c>
    </row>
    <row r="47" spans="1:2" x14ac:dyDescent="0.2">
      <c r="A47" s="18" t="s">
        <v>202</v>
      </c>
      <c r="B47" s="19">
        <v>5714.7921342031332</v>
      </c>
    </row>
    <row r="48" spans="1:2" x14ac:dyDescent="0.2">
      <c r="A48" s="18" t="s">
        <v>188</v>
      </c>
      <c r="B48" s="19">
        <v>5708.8893460875261</v>
      </c>
    </row>
    <row r="49" spans="1:2" x14ac:dyDescent="0.2">
      <c r="A49" s="18" t="s">
        <v>110</v>
      </c>
      <c r="B49" s="19">
        <v>5378.9395232077222</v>
      </c>
    </row>
    <row r="50" spans="1:2" x14ac:dyDescent="0.2">
      <c r="A50" s="18" t="s">
        <v>151</v>
      </c>
      <c r="B50" s="19">
        <v>5293.8235471515218</v>
      </c>
    </row>
    <row r="51" spans="1:2" x14ac:dyDescent="0.2">
      <c r="A51" s="18" t="s">
        <v>186</v>
      </c>
      <c r="B51" s="19">
        <v>5290.5492095398949</v>
      </c>
    </row>
    <row r="52" spans="1:2" x14ac:dyDescent="0.2">
      <c r="A52" s="18" t="s">
        <v>111</v>
      </c>
      <c r="B52" s="19">
        <v>5278.2945433988352</v>
      </c>
    </row>
    <row r="53" spans="1:2" x14ac:dyDescent="0.2">
      <c r="A53" s="18" t="s">
        <v>173</v>
      </c>
      <c r="B53" s="19">
        <v>4933.6915807867772</v>
      </c>
    </row>
    <row r="54" spans="1:2" x14ac:dyDescent="0.2">
      <c r="A54" s="18" t="s">
        <v>184</v>
      </c>
      <c r="B54" s="19">
        <v>4933.6915807867772</v>
      </c>
    </row>
    <row r="55" spans="1:2" x14ac:dyDescent="0.2">
      <c r="A55" s="18" t="s">
        <v>203</v>
      </c>
      <c r="B55" s="19">
        <v>4933.6915807867772</v>
      </c>
    </row>
    <row r="56" spans="1:2" x14ac:dyDescent="0.2">
      <c r="A56" s="18" t="s">
        <v>174</v>
      </c>
      <c r="B56" s="19">
        <v>4904.3591069854738</v>
      </c>
    </row>
    <row r="57" spans="1:2" x14ac:dyDescent="0.2">
      <c r="A57" s="18" t="s">
        <v>108</v>
      </c>
      <c r="B57" s="19">
        <v>4814.5231383552891</v>
      </c>
    </row>
    <row r="58" spans="1:2" x14ac:dyDescent="0.2">
      <c r="A58" s="18" t="s">
        <v>73</v>
      </c>
      <c r="B58" s="19">
        <v>4752.317366803356</v>
      </c>
    </row>
    <row r="59" spans="1:2" x14ac:dyDescent="0.2">
      <c r="A59" s="18" t="s">
        <v>181</v>
      </c>
      <c r="B59" s="19">
        <v>4711.6491543703596</v>
      </c>
    </row>
    <row r="60" spans="1:2" x14ac:dyDescent="0.2">
      <c r="A60" s="18" t="s">
        <v>201</v>
      </c>
      <c r="B60" s="19">
        <v>4644.3276131671446</v>
      </c>
    </row>
    <row r="61" spans="1:2" x14ac:dyDescent="0.2">
      <c r="A61" s="18" t="s">
        <v>147</v>
      </c>
      <c r="B61" s="19">
        <v>4188.4596646739519</v>
      </c>
    </row>
    <row r="62" spans="1:2" x14ac:dyDescent="0.2">
      <c r="A62" s="18" t="s">
        <v>62</v>
      </c>
      <c r="B62" s="19">
        <v>3971.785330584913</v>
      </c>
    </row>
    <row r="63" spans="1:2" x14ac:dyDescent="0.2">
      <c r="A63" s="18" t="s">
        <v>199</v>
      </c>
      <c r="B63" s="19">
        <v>3903.8682571339596</v>
      </c>
    </row>
    <row r="64" spans="1:2" x14ac:dyDescent="0.2">
      <c r="A64" s="18" t="s">
        <v>150</v>
      </c>
      <c r="B64" s="19">
        <v>3429.6590806595632</v>
      </c>
    </row>
    <row r="65" spans="1:2" x14ac:dyDescent="0.2">
      <c r="A65" s="18" t="s">
        <v>232</v>
      </c>
      <c r="B65" s="19">
        <v>3383.0628467865754</v>
      </c>
    </row>
    <row r="66" spans="1:2" x14ac:dyDescent="0.2">
      <c r="A66" s="18" t="s">
        <v>172</v>
      </c>
      <c r="B66" s="19">
        <v>3259.5275892351056</v>
      </c>
    </row>
    <row r="67" spans="1:2" x14ac:dyDescent="0.2">
      <c r="A67" s="18" t="s">
        <v>233</v>
      </c>
      <c r="B67" s="19">
        <v>3169.7404967382608</v>
      </c>
    </row>
    <row r="68" spans="1:2" x14ac:dyDescent="0.2">
      <c r="A68" s="18" t="s">
        <v>160</v>
      </c>
      <c r="B68" s="19">
        <v>3162.1974809517269</v>
      </c>
    </row>
    <row r="69" spans="1:2" x14ac:dyDescent="0.2">
      <c r="A69" s="18" t="s">
        <v>205</v>
      </c>
      <c r="B69" s="19">
        <v>3126.8412909107574</v>
      </c>
    </row>
    <row r="70" spans="1:2" x14ac:dyDescent="0.2">
      <c r="A70" s="18" t="s">
        <v>234</v>
      </c>
      <c r="B70" s="19">
        <v>2901.5050457839097</v>
      </c>
    </row>
    <row r="71" spans="1:2" x14ac:dyDescent="0.2">
      <c r="A71" s="18" t="s">
        <v>126</v>
      </c>
      <c r="B71" s="19">
        <v>2898.5068614924094</v>
      </c>
    </row>
    <row r="72" spans="1:2" x14ac:dyDescent="0.2">
      <c r="A72" s="18" t="s">
        <v>235</v>
      </c>
      <c r="B72" s="19">
        <v>2783.3717078957416</v>
      </c>
    </row>
    <row r="73" spans="1:2" x14ac:dyDescent="0.2">
      <c r="A73" s="18" t="s">
        <v>229</v>
      </c>
      <c r="B73" s="19">
        <v>2720.9909992472094</v>
      </c>
    </row>
    <row r="74" spans="1:2" x14ac:dyDescent="0.2">
      <c r="A74" s="18" t="s">
        <v>236</v>
      </c>
      <c r="B74" s="19">
        <v>2709.536126605788</v>
      </c>
    </row>
    <row r="75" spans="1:2" x14ac:dyDescent="0.2">
      <c r="A75" s="18" t="s">
        <v>146</v>
      </c>
      <c r="B75" s="19">
        <v>2552.074858189706</v>
      </c>
    </row>
    <row r="76" spans="1:2" x14ac:dyDescent="0.2">
      <c r="A76" s="18" t="s">
        <v>121</v>
      </c>
      <c r="B76" s="19">
        <v>2552.074858189706</v>
      </c>
    </row>
    <row r="77" spans="1:2" x14ac:dyDescent="0.2">
      <c r="A77" s="18" t="s">
        <v>155</v>
      </c>
      <c r="B77" s="19">
        <v>2552.074858189706</v>
      </c>
    </row>
    <row r="78" spans="1:2" x14ac:dyDescent="0.2">
      <c r="A78" s="18" t="s">
        <v>237</v>
      </c>
      <c r="B78" s="19">
        <v>2552.074858189706</v>
      </c>
    </row>
    <row r="79" spans="1:2" x14ac:dyDescent="0.2">
      <c r="A79" s="18" t="s">
        <v>238</v>
      </c>
      <c r="B79" s="19">
        <v>2528.9501330069616</v>
      </c>
    </row>
    <row r="80" spans="1:2" x14ac:dyDescent="0.2">
      <c r="A80" s="18" t="s">
        <v>12</v>
      </c>
      <c r="B80" s="19">
        <v>2493.9351293039072</v>
      </c>
    </row>
    <row r="81" spans="1:2" x14ac:dyDescent="0.2">
      <c r="A81" s="18" t="s">
        <v>176</v>
      </c>
      <c r="B81" s="19">
        <v>2358.0640752215113</v>
      </c>
    </row>
    <row r="82" spans="1:2" x14ac:dyDescent="0.2">
      <c r="A82" s="18" t="s">
        <v>9</v>
      </c>
      <c r="B82" s="19">
        <v>2354.5374042176554</v>
      </c>
    </row>
    <row r="83" spans="1:2" x14ac:dyDescent="0.2">
      <c r="A83" s="18" t="s">
        <v>187</v>
      </c>
      <c r="B83" s="19">
        <v>2292.0767938097415</v>
      </c>
    </row>
    <row r="84" spans="1:2" x14ac:dyDescent="0.2">
      <c r="A84" s="18" t="s">
        <v>206</v>
      </c>
      <c r="B84" s="19">
        <v>2292.0767938097415</v>
      </c>
    </row>
    <row r="85" spans="1:2" x14ac:dyDescent="0.2">
      <c r="A85" s="18" t="s">
        <v>239</v>
      </c>
      <c r="B85" s="19">
        <v>2277.0802762973181</v>
      </c>
    </row>
    <row r="86" spans="1:2" x14ac:dyDescent="0.2">
      <c r="A86" s="18" t="s">
        <v>159</v>
      </c>
      <c r="B86" s="19">
        <v>2198.3169884994277</v>
      </c>
    </row>
    <row r="87" spans="1:2" x14ac:dyDescent="0.2">
      <c r="A87" s="18" t="s">
        <v>4</v>
      </c>
      <c r="B87" s="19">
        <v>2194.9818626116612</v>
      </c>
    </row>
    <row r="88" spans="1:2" x14ac:dyDescent="0.2">
      <c r="A88" s="18" t="s">
        <v>240</v>
      </c>
      <c r="B88" s="19">
        <v>2112.5804184176668</v>
      </c>
    </row>
    <row r="89" spans="1:2" x14ac:dyDescent="0.2">
      <c r="A89" s="18" t="s">
        <v>241</v>
      </c>
      <c r="B89" s="19">
        <v>2100.2225454069267</v>
      </c>
    </row>
    <row r="90" spans="1:2" x14ac:dyDescent="0.2">
      <c r="A90" s="18" t="s">
        <v>152</v>
      </c>
      <c r="B90" s="19">
        <v>2077.1731148615654</v>
      </c>
    </row>
    <row r="91" spans="1:2" x14ac:dyDescent="0.2">
      <c r="A91" s="18" t="s">
        <v>8</v>
      </c>
      <c r="B91" s="19">
        <v>2010.573172222561</v>
      </c>
    </row>
    <row r="92" spans="1:2" x14ac:dyDescent="0.2">
      <c r="A92" s="18" t="s">
        <v>5</v>
      </c>
      <c r="B92" s="19">
        <v>1959.5025140552316</v>
      </c>
    </row>
    <row r="93" spans="1:2" x14ac:dyDescent="0.2">
      <c r="A93" s="18" t="s">
        <v>478</v>
      </c>
      <c r="B93" s="19">
        <v>1902.1645263127139</v>
      </c>
    </row>
    <row r="94" spans="1:2" x14ac:dyDescent="0.2">
      <c r="A94" s="18" t="s">
        <v>109</v>
      </c>
      <c r="B94" s="19">
        <v>1902.1645263127139</v>
      </c>
    </row>
    <row r="95" spans="1:2" x14ac:dyDescent="0.2">
      <c r="A95" s="18" t="s">
        <v>7</v>
      </c>
      <c r="B95" s="19">
        <v>1850.7945256341482</v>
      </c>
    </row>
    <row r="96" spans="1:2" x14ac:dyDescent="0.2">
      <c r="A96" s="18" t="s">
        <v>105</v>
      </c>
      <c r="B96" s="19">
        <v>1744.7403978773509</v>
      </c>
    </row>
    <row r="97" spans="1:2" x14ac:dyDescent="0.2">
      <c r="A97" s="18" t="s">
        <v>242</v>
      </c>
      <c r="B97" s="19">
        <v>1735.6214013822901</v>
      </c>
    </row>
    <row r="98" spans="1:2" x14ac:dyDescent="0.2">
      <c r="A98" s="18" t="s">
        <v>124</v>
      </c>
      <c r="B98" s="19">
        <v>1570.8920018120698</v>
      </c>
    </row>
    <row r="99" spans="1:2" x14ac:dyDescent="0.2">
      <c r="A99" s="18" t="s">
        <v>64</v>
      </c>
      <c r="B99" s="19">
        <v>1543.3389182468818</v>
      </c>
    </row>
    <row r="100" spans="1:2" x14ac:dyDescent="0.2">
      <c r="A100" s="18" t="s">
        <v>215</v>
      </c>
      <c r="B100" s="19">
        <v>1535.2984510048409</v>
      </c>
    </row>
    <row r="101" spans="1:2" x14ac:dyDescent="0.2">
      <c r="A101" s="18" t="s">
        <v>198</v>
      </c>
      <c r="B101" s="19">
        <v>1527.2772814250638</v>
      </c>
    </row>
    <row r="102" spans="1:2" x14ac:dyDescent="0.2">
      <c r="A102" s="18" t="s">
        <v>243</v>
      </c>
      <c r="B102" s="19">
        <v>1502.851054209721</v>
      </c>
    </row>
    <row r="103" spans="1:2" x14ac:dyDescent="0.2">
      <c r="A103" s="18" t="s">
        <v>195</v>
      </c>
      <c r="B103" s="19">
        <v>1435.4061204034515</v>
      </c>
    </row>
    <row r="104" spans="1:2" x14ac:dyDescent="0.2">
      <c r="A104" s="18" t="s">
        <v>244</v>
      </c>
      <c r="B104" s="19">
        <v>1271.403417677684</v>
      </c>
    </row>
    <row r="105" spans="1:2" x14ac:dyDescent="0.2">
      <c r="A105" s="18" t="s">
        <v>96</v>
      </c>
      <c r="B105" s="19">
        <v>1086.6251582318509</v>
      </c>
    </row>
    <row r="106" spans="1:2" x14ac:dyDescent="0.2">
      <c r="A106" s="18" t="s">
        <v>107</v>
      </c>
      <c r="B106" s="19">
        <v>961.92963690096803</v>
      </c>
    </row>
    <row r="107" spans="1:2" x14ac:dyDescent="0.2">
      <c r="A107" s="18" t="s">
        <v>487</v>
      </c>
      <c r="B107" s="19">
        <v>870.12068714200723</v>
      </c>
    </row>
    <row r="108" spans="1:2" x14ac:dyDescent="0.2">
      <c r="A108" s="18" t="s">
        <v>162</v>
      </c>
      <c r="B108" s="19">
        <v>870.12068714200723</v>
      </c>
    </row>
    <row r="109" spans="1:2" x14ac:dyDescent="0.2">
      <c r="A109" s="18" t="s">
        <v>148</v>
      </c>
      <c r="B109" s="19">
        <v>775.82383844101423</v>
      </c>
    </row>
    <row r="110" spans="1:2" x14ac:dyDescent="0.2">
      <c r="A110" s="18" t="s">
        <v>158</v>
      </c>
      <c r="B110" s="19">
        <v>775.82383844101423</v>
      </c>
    </row>
    <row r="111" spans="1:2" x14ac:dyDescent="0.2">
      <c r="A111" s="18" t="s">
        <v>245</v>
      </c>
      <c r="B111" s="19">
        <v>734.78578870351339</v>
      </c>
    </row>
    <row r="112" spans="1:2" x14ac:dyDescent="0.2">
      <c r="A112" s="18" t="s">
        <v>246</v>
      </c>
      <c r="B112" s="19">
        <v>700.21877368319838</v>
      </c>
    </row>
    <row r="113" spans="1:2" x14ac:dyDescent="0.2">
      <c r="A113" s="18" t="s">
        <v>518</v>
      </c>
      <c r="B113" s="19">
        <v>443.51623904580629</v>
      </c>
    </row>
    <row r="114" spans="1:2" x14ac:dyDescent="0.2">
      <c r="A114" s="18" t="s">
        <v>247</v>
      </c>
      <c r="B114" s="19">
        <v>410.15874470728522</v>
      </c>
    </row>
    <row r="115" spans="1:2" x14ac:dyDescent="0.2">
      <c r="A115" s="18" t="s">
        <v>248</v>
      </c>
      <c r="B115" s="19">
        <v>408.66691108021041</v>
      </c>
    </row>
    <row r="116" spans="1:2" x14ac:dyDescent="0.2">
      <c r="A116" s="18" t="s">
        <v>6</v>
      </c>
      <c r="B116" s="19">
        <v>368.57498946980195</v>
      </c>
    </row>
    <row r="117" spans="1:2" x14ac:dyDescent="0.2">
      <c r="A117" s="18" t="s">
        <v>179</v>
      </c>
      <c r="B117" s="19">
        <v>323.91496723526143</v>
      </c>
    </row>
    <row r="118" spans="1:2" x14ac:dyDescent="0.2">
      <c r="A118" s="18" t="s">
        <v>249</v>
      </c>
      <c r="B118" s="19">
        <v>255.06081374712812</v>
      </c>
    </row>
    <row r="119" spans="1:2" x14ac:dyDescent="0.2">
      <c r="A119" s="18" t="s">
        <v>250</v>
      </c>
      <c r="B119" s="19">
        <v>254.52351326716234</v>
      </c>
    </row>
    <row r="120" spans="1:2" x14ac:dyDescent="0.2">
      <c r="A120" s="18" t="s">
        <v>74</v>
      </c>
      <c r="B120" s="19">
        <v>251.75087667905245</v>
      </c>
    </row>
    <row r="121" spans="1:2" x14ac:dyDescent="0.2">
      <c r="A121" s="18" t="s">
        <v>10</v>
      </c>
      <c r="B121" s="19">
        <v>115.7397715431116</v>
      </c>
    </row>
    <row r="122" spans="1:2" x14ac:dyDescent="0.2">
      <c r="A122" s="18" t="s">
        <v>92</v>
      </c>
      <c r="B122" s="19">
        <v>94.520735858439366</v>
      </c>
    </row>
    <row r="123" spans="1:2" x14ac:dyDescent="0.2">
      <c r="A123" s="18" t="s">
        <v>139</v>
      </c>
      <c r="B123" s="19">
        <v>94.520735858439366</v>
      </c>
    </row>
    <row r="124" spans="1:2" x14ac:dyDescent="0.2">
      <c r="A124" s="18" t="s">
        <v>251</v>
      </c>
      <c r="B124" s="19">
        <v>39.858207471457263</v>
      </c>
    </row>
    <row r="125" spans="1:2" x14ac:dyDescent="0.2">
      <c r="A125" s="18" t="s">
        <v>479</v>
      </c>
      <c r="B125" s="19">
        <v>0</v>
      </c>
    </row>
    <row r="126" spans="1:2" x14ac:dyDescent="0.2">
      <c r="A126" s="18" t="s">
        <v>508</v>
      </c>
      <c r="B126" s="19">
        <v>0</v>
      </c>
    </row>
    <row r="127" spans="1:2" x14ac:dyDescent="0.2">
      <c r="A127" s="18" t="s">
        <v>517</v>
      </c>
      <c r="B127" s="19">
        <v>0</v>
      </c>
    </row>
    <row r="128" spans="1:2" x14ac:dyDescent="0.2">
      <c r="A128" s="18" t="s">
        <v>509</v>
      </c>
      <c r="B128" s="19">
        <v>0</v>
      </c>
    </row>
    <row r="129" spans="1:2" x14ac:dyDescent="0.2">
      <c r="A129" s="18" t="s">
        <v>416</v>
      </c>
      <c r="B129" s="19">
        <v>0</v>
      </c>
    </row>
    <row r="130" spans="1:2" x14ac:dyDescent="0.2">
      <c r="A130" s="18" t="s">
        <v>490</v>
      </c>
      <c r="B130" s="19">
        <v>-2.0035027193980284</v>
      </c>
    </row>
    <row r="131" spans="1:2" x14ac:dyDescent="0.2">
      <c r="A131" s="18" t="s">
        <v>252</v>
      </c>
      <c r="B131" s="19">
        <v>-9.8640169972323406</v>
      </c>
    </row>
    <row r="132" spans="1:2" x14ac:dyDescent="0.2">
      <c r="A132" s="18" t="s">
        <v>84</v>
      </c>
      <c r="B132" s="19">
        <v>-42.698056383659605</v>
      </c>
    </row>
    <row r="133" spans="1:2" x14ac:dyDescent="0.2">
      <c r="A133" s="18" t="s">
        <v>33</v>
      </c>
      <c r="B133" s="19">
        <v>-44.417297176929424</v>
      </c>
    </row>
    <row r="134" spans="1:2" x14ac:dyDescent="0.2">
      <c r="A134" s="18" t="s">
        <v>228</v>
      </c>
      <c r="B134" s="19">
        <v>-44.626373202737341</v>
      </c>
    </row>
    <row r="135" spans="1:2" x14ac:dyDescent="0.2">
      <c r="A135" s="18" t="s">
        <v>11</v>
      </c>
      <c r="B135" s="19">
        <v>-44.730175088475789</v>
      </c>
    </row>
    <row r="136" spans="1:2" x14ac:dyDescent="0.2">
      <c r="A136" s="18" t="s">
        <v>230</v>
      </c>
      <c r="B136" s="19">
        <v>-126.63263158827613</v>
      </c>
    </row>
    <row r="137" spans="1:2" x14ac:dyDescent="0.2">
      <c r="A137" s="18" t="s">
        <v>58</v>
      </c>
      <c r="B137" s="19">
        <v>-145.33507837584148</v>
      </c>
    </row>
    <row r="138" spans="1:2" x14ac:dyDescent="0.2">
      <c r="A138" s="18" t="s">
        <v>383</v>
      </c>
      <c r="B138" s="19">
        <v>-154.77130883239806</v>
      </c>
    </row>
    <row r="139" spans="1:2" x14ac:dyDescent="0.2">
      <c r="A139" s="18" t="s">
        <v>221</v>
      </c>
      <c r="B139" s="19">
        <v>-158.03195149808926</v>
      </c>
    </row>
    <row r="140" spans="1:2" x14ac:dyDescent="0.2">
      <c r="A140" s="18" t="s">
        <v>143</v>
      </c>
      <c r="B140" s="19">
        <v>-162.30393037802241</v>
      </c>
    </row>
    <row r="141" spans="1:2" x14ac:dyDescent="0.2">
      <c r="A141" s="18" t="s">
        <v>374</v>
      </c>
      <c r="B141" s="19">
        <v>-163.43413282590336</v>
      </c>
    </row>
    <row r="142" spans="1:2" x14ac:dyDescent="0.2">
      <c r="A142" s="18" t="s">
        <v>223</v>
      </c>
      <c r="B142" s="19">
        <v>-163.43413282590336</v>
      </c>
    </row>
    <row r="143" spans="1:2" x14ac:dyDescent="0.2">
      <c r="A143" s="18" t="s">
        <v>222</v>
      </c>
      <c r="B143" s="19">
        <v>-163.43413282590336</v>
      </c>
    </row>
    <row r="144" spans="1:2" x14ac:dyDescent="0.2">
      <c r="A144" s="18" t="s">
        <v>379</v>
      </c>
      <c r="B144" s="19">
        <v>-163.43413282590336</v>
      </c>
    </row>
    <row r="145" spans="1:2" x14ac:dyDescent="0.2">
      <c r="A145" s="18" t="s">
        <v>227</v>
      </c>
      <c r="B145" s="19">
        <v>-163.43413282590336</v>
      </c>
    </row>
    <row r="146" spans="1:2" x14ac:dyDescent="0.2">
      <c r="A146" s="18" t="s">
        <v>378</v>
      </c>
      <c r="B146" s="19">
        <v>-163.43413282590336</v>
      </c>
    </row>
    <row r="147" spans="1:2" x14ac:dyDescent="0.2">
      <c r="A147" s="18" t="s">
        <v>225</v>
      </c>
      <c r="B147" s="19">
        <v>-163.43413282590336</v>
      </c>
    </row>
    <row r="148" spans="1:2" x14ac:dyDescent="0.2">
      <c r="A148" s="18" t="s">
        <v>382</v>
      </c>
      <c r="B148" s="19">
        <v>-163.43413282590336</v>
      </c>
    </row>
    <row r="149" spans="1:2" x14ac:dyDescent="0.2">
      <c r="A149" s="18" t="s">
        <v>384</v>
      </c>
      <c r="B149" s="19">
        <v>-163.43413282590336</v>
      </c>
    </row>
    <row r="150" spans="1:2" x14ac:dyDescent="0.2">
      <c r="A150" s="18" t="s">
        <v>389</v>
      </c>
      <c r="B150" s="19">
        <v>-163.43413282590336</v>
      </c>
    </row>
    <row r="151" spans="1:2" x14ac:dyDescent="0.2">
      <c r="A151" s="18" t="s">
        <v>120</v>
      </c>
      <c r="B151" s="19">
        <v>-163.43413282590336</v>
      </c>
    </row>
    <row r="152" spans="1:2" x14ac:dyDescent="0.2">
      <c r="A152" s="18" t="s">
        <v>385</v>
      </c>
      <c r="B152" s="19">
        <v>-163.43413282590336</v>
      </c>
    </row>
    <row r="153" spans="1:2" x14ac:dyDescent="0.2">
      <c r="A153" s="18" t="s">
        <v>380</v>
      </c>
      <c r="B153" s="19">
        <v>-163.43413282590336</v>
      </c>
    </row>
    <row r="154" spans="1:2" x14ac:dyDescent="0.2">
      <c r="A154" s="18" t="s">
        <v>375</v>
      </c>
      <c r="B154" s="19">
        <v>-163.43413282590336</v>
      </c>
    </row>
    <row r="155" spans="1:2" x14ac:dyDescent="0.2">
      <c r="A155" s="18" t="s">
        <v>381</v>
      </c>
      <c r="B155" s="19">
        <v>-163.43413282590336</v>
      </c>
    </row>
    <row r="156" spans="1:2" x14ac:dyDescent="0.2">
      <c r="A156" s="18" t="s">
        <v>387</v>
      </c>
      <c r="B156" s="19">
        <v>-163.43413282590336</v>
      </c>
    </row>
    <row r="157" spans="1:2" x14ac:dyDescent="0.2">
      <c r="A157" s="18" t="s">
        <v>388</v>
      </c>
      <c r="B157" s="19">
        <v>-163.43413282590336</v>
      </c>
    </row>
    <row r="158" spans="1:2" x14ac:dyDescent="0.2">
      <c r="A158" s="18" t="s">
        <v>386</v>
      </c>
      <c r="B158" s="19">
        <v>-182.85641592318098</v>
      </c>
    </row>
    <row r="159" spans="1:2" x14ac:dyDescent="0.2">
      <c r="A159" s="18" t="s">
        <v>253</v>
      </c>
      <c r="B159" s="19">
        <v>-194.14680834630235</v>
      </c>
    </row>
    <row r="160" spans="1:2" x14ac:dyDescent="0.2">
      <c r="A160" s="18" t="s">
        <v>14</v>
      </c>
      <c r="B160" s="19">
        <v>-201.35785957211192</v>
      </c>
    </row>
    <row r="161" spans="1:2" x14ac:dyDescent="0.2">
      <c r="A161" s="18" t="s">
        <v>18</v>
      </c>
      <c r="B161" s="19">
        <v>-201.35785957211192</v>
      </c>
    </row>
    <row r="162" spans="1:2" x14ac:dyDescent="0.2">
      <c r="A162" s="18" t="s">
        <v>13</v>
      </c>
      <c r="B162" s="19">
        <v>-239.33827866647152</v>
      </c>
    </row>
    <row r="163" spans="1:2" x14ac:dyDescent="0.2">
      <c r="A163" s="18" t="s">
        <v>56</v>
      </c>
      <c r="B163" s="19">
        <v>-243.12017765982455</v>
      </c>
    </row>
    <row r="164" spans="1:2" x14ac:dyDescent="0.2">
      <c r="A164" s="18" t="s">
        <v>488</v>
      </c>
      <c r="B164" s="19">
        <v>-243.12017765982455</v>
      </c>
    </row>
    <row r="165" spans="1:2" x14ac:dyDescent="0.2">
      <c r="A165" s="18" t="s">
        <v>20</v>
      </c>
      <c r="B165" s="19">
        <v>-285.22657004950088</v>
      </c>
    </row>
    <row r="166" spans="1:2" x14ac:dyDescent="0.2">
      <c r="A166" s="18" t="s">
        <v>51</v>
      </c>
      <c r="B166" s="19">
        <v>-358.22400142389233</v>
      </c>
    </row>
    <row r="167" spans="1:2" x14ac:dyDescent="0.2">
      <c r="A167" s="18" t="s">
        <v>15</v>
      </c>
      <c r="B167" s="19">
        <v>-384.19071747899579</v>
      </c>
    </row>
    <row r="168" spans="1:2" x14ac:dyDescent="0.2">
      <c r="A168" s="18" t="s">
        <v>134</v>
      </c>
      <c r="B168" s="19">
        <v>-395.39221933841691</v>
      </c>
    </row>
    <row r="169" spans="1:2" x14ac:dyDescent="0.2">
      <c r="A169" s="18" t="s">
        <v>224</v>
      </c>
      <c r="B169" s="19">
        <v>-420.12739303174021</v>
      </c>
    </row>
    <row r="170" spans="1:2" x14ac:dyDescent="0.2">
      <c r="A170" s="18" t="s">
        <v>88</v>
      </c>
      <c r="B170" s="19">
        <v>-561.00302391791047</v>
      </c>
    </row>
    <row r="171" spans="1:2" x14ac:dyDescent="0.2">
      <c r="A171" s="18" t="s">
        <v>200</v>
      </c>
      <c r="B171" s="19">
        <v>-612.29815212817994</v>
      </c>
    </row>
    <row r="172" spans="1:2" x14ac:dyDescent="0.2">
      <c r="A172" s="18" t="s">
        <v>87</v>
      </c>
      <c r="B172" s="19">
        <v>-648.41140766753233</v>
      </c>
    </row>
    <row r="173" spans="1:2" x14ac:dyDescent="0.2">
      <c r="A173" s="18" t="s">
        <v>61</v>
      </c>
      <c r="B173" s="19">
        <v>-648.41140766753233</v>
      </c>
    </row>
    <row r="174" spans="1:2" x14ac:dyDescent="0.2">
      <c r="A174" s="18" t="s">
        <v>97</v>
      </c>
      <c r="B174" s="19">
        <v>-648.41140766753233</v>
      </c>
    </row>
    <row r="175" spans="1:2" x14ac:dyDescent="0.2">
      <c r="A175" s="18" t="s">
        <v>16</v>
      </c>
      <c r="B175" s="19">
        <v>-679.8107835410774</v>
      </c>
    </row>
    <row r="176" spans="1:2" x14ac:dyDescent="0.2">
      <c r="A176" s="18" t="s">
        <v>95</v>
      </c>
      <c r="B176" s="19">
        <v>-679.8107835410774</v>
      </c>
    </row>
    <row r="177" spans="1:2" x14ac:dyDescent="0.2">
      <c r="A177" s="18" t="s">
        <v>100</v>
      </c>
      <c r="B177" s="19">
        <v>-679.8107835410774</v>
      </c>
    </row>
    <row r="178" spans="1:2" x14ac:dyDescent="0.2">
      <c r="A178" s="18" t="s">
        <v>129</v>
      </c>
      <c r="B178" s="19">
        <v>-679.8107835410774</v>
      </c>
    </row>
    <row r="179" spans="1:2" x14ac:dyDescent="0.2">
      <c r="A179" s="18" t="s">
        <v>123</v>
      </c>
      <c r="B179" s="19">
        <v>-679.8107835410774</v>
      </c>
    </row>
    <row r="180" spans="1:2" x14ac:dyDescent="0.2">
      <c r="A180" s="18" t="s">
        <v>82</v>
      </c>
      <c r="B180" s="19">
        <v>-679.8107835410774</v>
      </c>
    </row>
    <row r="181" spans="1:2" x14ac:dyDescent="0.2">
      <c r="A181" s="18" t="s">
        <v>83</v>
      </c>
      <c r="B181" s="19">
        <v>-679.8107835410774</v>
      </c>
    </row>
    <row r="182" spans="1:2" x14ac:dyDescent="0.2">
      <c r="A182" s="18" t="s">
        <v>101</v>
      </c>
      <c r="B182" s="19">
        <v>-679.8107835410774</v>
      </c>
    </row>
    <row r="183" spans="1:2" x14ac:dyDescent="0.2">
      <c r="A183" s="18" t="s">
        <v>52</v>
      </c>
      <c r="B183" s="19">
        <v>-679.8107835410774</v>
      </c>
    </row>
    <row r="184" spans="1:2" x14ac:dyDescent="0.2">
      <c r="A184" s="18" t="s">
        <v>71</v>
      </c>
      <c r="B184" s="19">
        <v>-679.8107835410774</v>
      </c>
    </row>
    <row r="185" spans="1:2" x14ac:dyDescent="0.2">
      <c r="A185" s="18" t="s">
        <v>86</v>
      </c>
      <c r="B185" s="19">
        <v>-679.8107835410774</v>
      </c>
    </row>
    <row r="186" spans="1:2" x14ac:dyDescent="0.2">
      <c r="A186" s="18" t="s">
        <v>79</v>
      </c>
      <c r="B186" s="19">
        <v>-679.8107835410774</v>
      </c>
    </row>
    <row r="187" spans="1:2" x14ac:dyDescent="0.2">
      <c r="A187" s="18" t="s">
        <v>85</v>
      </c>
      <c r="B187" s="19">
        <v>-679.8107835410774</v>
      </c>
    </row>
    <row r="188" spans="1:2" x14ac:dyDescent="0.2">
      <c r="A188" s="18" t="s">
        <v>90</v>
      </c>
      <c r="B188" s="19">
        <v>-679.8107835410774</v>
      </c>
    </row>
    <row r="189" spans="1:2" x14ac:dyDescent="0.2">
      <c r="A189" s="18" t="s">
        <v>69</v>
      </c>
      <c r="B189" s="19">
        <v>-679.8107835410774</v>
      </c>
    </row>
    <row r="190" spans="1:2" x14ac:dyDescent="0.2">
      <c r="A190" s="18" t="s">
        <v>77</v>
      </c>
      <c r="B190" s="19">
        <v>-693.22056161404907</v>
      </c>
    </row>
    <row r="191" spans="1:2" x14ac:dyDescent="0.2">
      <c r="A191" s="18" t="s">
        <v>254</v>
      </c>
      <c r="B191" s="19">
        <v>-700.91246692786808</v>
      </c>
    </row>
    <row r="192" spans="1:2" x14ac:dyDescent="0.2">
      <c r="A192" s="18" t="s">
        <v>17</v>
      </c>
      <c r="B192" s="19">
        <v>-702.09099765040446</v>
      </c>
    </row>
    <row r="193" spans="1:2" x14ac:dyDescent="0.2">
      <c r="A193" s="18" t="s">
        <v>78</v>
      </c>
      <c r="B193" s="19">
        <v>-702.09099765040446</v>
      </c>
    </row>
    <row r="194" spans="1:2" x14ac:dyDescent="0.2">
      <c r="A194" s="18" t="s">
        <v>255</v>
      </c>
      <c r="B194" s="19">
        <v>-712.45598297405377</v>
      </c>
    </row>
    <row r="195" spans="1:2" x14ac:dyDescent="0.2">
      <c r="A195" s="18" t="s">
        <v>59</v>
      </c>
      <c r="B195" s="19">
        <v>-712.86688035789848</v>
      </c>
    </row>
    <row r="196" spans="1:2" x14ac:dyDescent="0.2">
      <c r="A196" s="18" t="s">
        <v>53</v>
      </c>
      <c r="B196" s="19">
        <v>-739.30707350515877</v>
      </c>
    </row>
    <row r="197" spans="1:2" x14ac:dyDescent="0.2">
      <c r="A197" s="18" t="s">
        <v>68</v>
      </c>
      <c r="B197" s="19">
        <v>-739.30707350515877</v>
      </c>
    </row>
    <row r="198" spans="1:2" x14ac:dyDescent="0.2">
      <c r="A198" s="18" t="s">
        <v>89</v>
      </c>
      <c r="B198" s="19">
        <v>-753.71778259188432</v>
      </c>
    </row>
    <row r="199" spans="1:2" x14ac:dyDescent="0.2">
      <c r="A199" s="18" t="s">
        <v>91</v>
      </c>
      <c r="B199" s="19">
        <v>-769.53395194942277</v>
      </c>
    </row>
    <row r="200" spans="1:2" x14ac:dyDescent="0.2">
      <c r="A200" s="18" t="s">
        <v>94</v>
      </c>
      <c r="B200" s="19">
        <v>-799.73253196301084</v>
      </c>
    </row>
    <row r="201" spans="1:2" x14ac:dyDescent="0.2">
      <c r="A201" s="18" t="s">
        <v>81</v>
      </c>
      <c r="B201" s="19">
        <v>-822.40893105141004</v>
      </c>
    </row>
    <row r="202" spans="1:2" x14ac:dyDescent="0.2">
      <c r="A202" s="18" t="s">
        <v>80</v>
      </c>
      <c r="B202" s="19">
        <v>-833.32531614674372</v>
      </c>
    </row>
    <row r="203" spans="1:2" x14ac:dyDescent="0.2">
      <c r="A203" s="18" t="s">
        <v>76</v>
      </c>
      <c r="B203" s="19">
        <v>-834.42770499224571</v>
      </c>
    </row>
    <row r="204" spans="1:2" x14ac:dyDescent="0.2">
      <c r="A204" s="18" t="s">
        <v>67</v>
      </c>
      <c r="B204" s="19">
        <v>-834.42770499224571</v>
      </c>
    </row>
    <row r="205" spans="1:2" x14ac:dyDescent="0.2">
      <c r="A205" s="18" t="s">
        <v>55</v>
      </c>
      <c r="B205" s="19">
        <v>-911.87818110922672</v>
      </c>
    </row>
    <row r="206" spans="1:2" x14ac:dyDescent="0.2">
      <c r="A206" s="18" t="s">
        <v>102</v>
      </c>
      <c r="B206" s="19">
        <v>-922.93096120090922</v>
      </c>
    </row>
    <row r="207" spans="1:2" x14ac:dyDescent="0.2">
      <c r="A207" s="18" t="s">
        <v>72</v>
      </c>
      <c r="B207" s="19">
        <v>-926.92539365776611</v>
      </c>
    </row>
    <row r="208" spans="1:2" x14ac:dyDescent="0.2">
      <c r="A208" s="18" t="s">
        <v>57</v>
      </c>
      <c r="B208" s="19">
        <v>-926.92539365776611</v>
      </c>
    </row>
    <row r="209" spans="1:2" x14ac:dyDescent="0.2">
      <c r="A209" s="18" t="s">
        <v>63</v>
      </c>
      <c r="B209" s="19">
        <v>-926.92539365776611</v>
      </c>
    </row>
    <row r="210" spans="1:2" x14ac:dyDescent="0.2">
      <c r="A210" s="18" t="s">
        <v>70</v>
      </c>
      <c r="B210" s="19">
        <v>-926.92539365776611</v>
      </c>
    </row>
    <row r="211" spans="1:2" x14ac:dyDescent="0.2">
      <c r="A211" s="18" t="s">
        <v>19</v>
      </c>
      <c r="B211" s="19">
        <v>-926.92539365776611</v>
      </c>
    </row>
    <row r="212" spans="1:2" x14ac:dyDescent="0.2">
      <c r="A212" s="18" t="s">
        <v>54</v>
      </c>
      <c r="B212" s="19">
        <v>-926.92539365776611</v>
      </c>
    </row>
    <row r="213" spans="1:2" x14ac:dyDescent="0.2">
      <c r="A213" s="18" t="s">
        <v>171</v>
      </c>
      <c r="B213" s="19">
        <v>-1138.2081234088109</v>
      </c>
    </row>
    <row r="214" spans="1:2" x14ac:dyDescent="0.2">
      <c r="A214" s="18" t="s">
        <v>192</v>
      </c>
      <c r="B214" s="19">
        <v>-1229.2299330551105</v>
      </c>
    </row>
    <row r="215" spans="1:2" x14ac:dyDescent="0.2">
      <c r="A215" s="18" t="s">
        <v>196</v>
      </c>
      <c r="B215" s="19">
        <v>-149863.5379830579</v>
      </c>
    </row>
  </sheetData>
  <sortState xmlns:xlrd2="http://schemas.microsoft.com/office/spreadsheetml/2017/richdata2" ref="A9:B215">
    <sortCondition descending="1" ref="B10:B215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17</vt:i4>
      </vt:variant>
    </vt:vector>
  </HeadingPairs>
  <TitlesOfParts>
    <vt:vector size="17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Item 15</vt:lpstr>
      <vt:lpstr>Item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Mauricio Cunha Almeida</cp:lastModifiedBy>
  <dcterms:created xsi:type="dcterms:W3CDTF">2020-07-26T13:20:29Z</dcterms:created>
  <dcterms:modified xsi:type="dcterms:W3CDTF">2023-03-05T09:45:27Z</dcterms:modified>
</cp:coreProperties>
</file>