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ago\Downloads\"/>
    </mc:Choice>
  </mc:AlternateContent>
  <xr:revisionPtr revIDLastSave="0" documentId="13_ncr:1_{FA86441C-876A-4D6B-A11E-E0B79EF6462B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DADOS DA INSTALAÇÃO" sheetId="1" r:id="rId1"/>
    <sheet name="DEMONSTRATIVO DE PARTICIPAÇÕES" sheetId="2" r:id="rId2"/>
    <sheet name="FCT CONSOLIDADO" sheetId="3" r:id="rId3"/>
    <sheet name="Suporte" sheetId="4" state="hidden" r:id="rId4"/>
  </sheets>
  <definedNames>
    <definedName name="_xlnm.Print_Area" localSheetId="0">'DADOS DA INSTALAÇÃO'!$A$19</definedName>
  </definedNames>
  <calcPr calcId="191029" iterate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42" i="4" l="1"/>
  <c r="M42" i="4"/>
  <c r="K42" i="4"/>
  <c r="I42" i="4"/>
  <c r="G42" i="4"/>
  <c r="E42" i="4"/>
  <c r="O41" i="4"/>
  <c r="M41" i="4"/>
  <c r="K41" i="4"/>
  <c r="I41" i="4"/>
  <c r="G41" i="4"/>
  <c r="E41" i="4"/>
  <c r="O40" i="4"/>
  <c r="M40" i="4"/>
  <c r="K40" i="4"/>
  <c r="I40" i="4"/>
  <c r="G40" i="4"/>
  <c r="E40" i="4"/>
  <c r="O39" i="4"/>
  <c r="M39" i="4"/>
  <c r="K39" i="4"/>
  <c r="I39" i="4"/>
  <c r="G39" i="4"/>
  <c r="E39" i="4"/>
  <c r="O38" i="4"/>
  <c r="M38" i="4"/>
  <c r="K38" i="4"/>
  <c r="I38" i="4"/>
  <c r="G38" i="4"/>
  <c r="E38" i="4"/>
  <c r="O37" i="4"/>
  <c r="M37" i="4"/>
  <c r="K37" i="4"/>
  <c r="I37" i="4"/>
  <c r="G37" i="4"/>
  <c r="E37" i="4"/>
  <c r="O36" i="4"/>
  <c r="M36" i="4"/>
  <c r="K36" i="4"/>
  <c r="I36" i="4"/>
  <c r="G36" i="4"/>
  <c r="E36" i="4"/>
  <c r="O35" i="4"/>
  <c r="M35" i="4"/>
  <c r="K35" i="4"/>
  <c r="I35" i="4"/>
  <c r="G35" i="4"/>
  <c r="E35" i="4"/>
  <c r="O34" i="4"/>
  <c r="M34" i="4"/>
  <c r="K34" i="4"/>
  <c r="I34" i="4"/>
  <c r="G34" i="4"/>
  <c r="E34" i="4"/>
  <c r="O33" i="4"/>
  <c r="M33" i="4"/>
  <c r="K33" i="4"/>
  <c r="I33" i="4"/>
  <c r="G33" i="4"/>
  <c r="E33" i="4"/>
  <c r="O32" i="4"/>
  <c r="M32" i="4"/>
  <c r="K32" i="4"/>
  <c r="I32" i="4"/>
  <c r="G32" i="4"/>
  <c r="E32" i="4"/>
  <c r="O31" i="4"/>
  <c r="M31" i="4"/>
  <c r="K31" i="4"/>
  <c r="I31" i="4"/>
  <c r="G31" i="4"/>
  <c r="E31" i="4"/>
  <c r="O30" i="4"/>
  <c r="M30" i="4"/>
  <c r="K30" i="4"/>
  <c r="I30" i="4"/>
  <c r="G30" i="4"/>
  <c r="E30" i="4"/>
  <c r="O29" i="4"/>
  <c r="M29" i="4"/>
  <c r="K29" i="4"/>
  <c r="I29" i="4"/>
  <c r="G29" i="4"/>
  <c r="E29" i="4"/>
  <c r="O28" i="4"/>
  <c r="M28" i="4"/>
  <c r="K28" i="4"/>
  <c r="I28" i="4"/>
  <c r="G28" i="4"/>
  <c r="E28" i="4"/>
  <c r="O27" i="4"/>
  <c r="M27" i="4"/>
  <c r="K27" i="4"/>
  <c r="I27" i="4"/>
  <c r="G27" i="4"/>
  <c r="E27" i="4"/>
  <c r="O26" i="4"/>
  <c r="M26" i="4"/>
  <c r="K26" i="4"/>
  <c r="I26" i="4"/>
  <c r="G26" i="4"/>
  <c r="E26" i="4"/>
  <c r="O25" i="4"/>
  <c r="M25" i="4"/>
  <c r="K25" i="4"/>
  <c r="I25" i="4"/>
  <c r="G25" i="4"/>
  <c r="E25" i="4"/>
  <c r="O24" i="4"/>
  <c r="M24" i="4"/>
  <c r="K24" i="4"/>
  <c r="I24" i="4"/>
  <c r="G24" i="4"/>
  <c r="E24" i="4"/>
  <c r="O23" i="4"/>
  <c r="M23" i="4"/>
  <c r="K23" i="4"/>
  <c r="I23" i="4"/>
  <c r="G23" i="4"/>
  <c r="E23" i="4"/>
  <c r="O22" i="4"/>
  <c r="M22" i="4"/>
  <c r="K22" i="4"/>
  <c r="I22" i="4"/>
  <c r="G22" i="4"/>
  <c r="E22" i="4"/>
  <c r="O21" i="4"/>
  <c r="M21" i="4"/>
  <c r="K21" i="4"/>
  <c r="I21" i="4"/>
  <c r="G21" i="4"/>
  <c r="E21" i="4"/>
  <c r="O20" i="4"/>
  <c r="M20" i="4"/>
  <c r="K20" i="4"/>
  <c r="I20" i="4"/>
  <c r="G20" i="4"/>
  <c r="E20" i="4"/>
  <c r="O19" i="4"/>
  <c r="M19" i="4"/>
  <c r="K19" i="4"/>
  <c r="I19" i="4"/>
  <c r="G19" i="4"/>
  <c r="E19" i="4"/>
  <c r="O18" i="4"/>
  <c r="M18" i="4"/>
  <c r="K18" i="4"/>
  <c r="K5" i="2" s="1"/>
  <c r="L54" i="3" s="1"/>
  <c r="I18" i="4"/>
  <c r="G18" i="4"/>
  <c r="E18" i="4"/>
  <c r="O17" i="4"/>
  <c r="M17" i="4"/>
  <c r="K17" i="4"/>
  <c r="I17" i="4"/>
  <c r="G17" i="4"/>
  <c r="E17" i="4"/>
  <c r="O16" i="4"/>
  <c r="M16" i="4"/>
  <c r="K16" i="4"/>
  <c r="I16" i="4"/>
  <c r="G16" i="4"/>
  <c r="E16" i="4"/>
  <c r="O15" i="4"/>
  <c r="M15" i="4"/>
  <c r="K15" i="4"/>
  <c r="I15" i="4"/>
  <c r="G15" i="4"/>
  <c r="E15" i="4"/>
  <c r="O14" i="4"/>
  <c r="M14" i="4"/>
  <c r="K14" i="4"/>
  <c r="I14" i="4"/>
  <c r="G14" i="4"/>
  <c r="E14" i="4"/>
  <c r="O13" i="4"/>
  <c r="M13" i="4"/>
  <c r="K13" i="4"/>
  <c r="I13" i="4"/>
  <c r="G13" i="4"/>
  <c r="E13" i="4"/>
  <c r="O12" i="4"/>
  <c r="M12" i="4"/>
  <c r="K12" i="4"/>
  <c r="I12" i="4"/>
  <c r="G12" i="4"/>
  <c r="E12" i="4"/>
  <c r="O11" i="4"/>
  <c r="M11" i="4"/>
  <c r="K11" i="4"/>
  <c r="I11" i="4"/>
  <c r="G11" i="4"/>
  <c r="E11" i="4"/>
  <c r="O10" i="4"/>
  <c r="M10" i="4"/>
  <c r="K10" i="4"/>
  <c r="I10" i="4"/>
  <c r="G10" i="4"/>
  <c r="E10" i="4"/>
  <c r="O9" i="4"/>
  <c r="M9" i="4"/>
  <c r="K9" i="4"/>
  <c r="I9" i="4"/>
  <c r="G9" i="4"/>
  <c r="E9" i="4"/>
  <c r="O8" i="4"/>
  <c r="M8" i="4"/>
  <c r="K8" i="4"/>
  <c r="I8" i="4"/>
  <c r="G8" i="4"/>
  <c r="E8" i="4"/>
  <c r="O7" i="4"/>
  <c r="M7" i="4"/>
  <c r="K7" i="4"/>
  <c r="I7" i="4"/>
  <c r="G7" i="4"/>
  <c r="E7" i="4"/>
  <c r="O6" i="4"/>
  <c r="M6" i="4"/>
  <c r="K6" i="4"/>
  <c r="I6" i="4"/>
  <c r="G6" i="4"/>
  <c r="E6" i="4"/>
  <c r="O5" i="4"/>
  <c r="M5" i="4"/>
  <c r="K5" i="4"/>
  <c r="I5" i="4"/>
  <c r="G5" i="4"/>
  <c r="E5" i="4"/>
  <c r="O4" i="4"/>
  <c r="M4" i="4"/>
  <c r="K4" i="4"/>
  <c r="I4" i="4"/>
  <c r="G4" i="4"/>
  <c r="E4" i="4"/>
  <c r="O3" i="4"/>
  <c r="M3" i="4"/>
  <c r="K3" i="4"/>
  <c r="I3" i="4"/>
  <c r="G3" i="4"/>
  <c r="E3" i="4"/>
  <c r="O2" i="4"/>
  <c r="M2" i="4"/>
  <c r="J6" i="2" s="1"/>
  <c r="K2" i="4"/>
  <c r="I2" i="4"/>
  <c r="G2" i="4"/>
  <c r="E2" i="4"/>
  <c r="D55" i="3"/>
  <c r="L53" i="3"/>
  <c r="N50" i="3"/>
  <c r="M50" i="3"/>
  <c r="L50" i="3"/>
  <c r="K50" i="3"/>
  <c r="J50" i="3"/>
  <c r="N49" i="3"/>
  <c r="M49" i="3"/>
  <c r="L49" i="3"/>
  <c r="K49" i="3"/>
  <c r="J49" i="3"/>
  <c r="N48" i="3"/>
  <c r="M48" i="3"/>
  <c r="L48" i="3"/>
  <c r="K48" i="3"/>
  <c r="J48" i="3"/>
  <c r="N47" i="3"/>
  <c r="M47" i="3"/>
  <c r="L47" i="3"/>
  <c r="K47" i="3"/>
  <c r="J47" i="3"/>
  <c r="H47" i="3"/>
  <c r="G47" i="3"/>
  <c r="F47" i="3"/>
  <c r="E47" i="3"/>
  <c r="D47" i="3"/>
  <c r="C47" i="3"/>
  <c r="B47" i="3"/>
  <c r="N46" i="3"/>
  <c r="M46" i="3"/>
  <c r="L46" i="3"/>
  <c r="K46" i="3"/>
  <c r="J46" i="3"/>
  <c r="H46" i="3"/>
  <c r="G46" i="3"/>
  <c r="F46" i="3"/>
  <c r="E46" i="3"/>
  <c r="D46" i="3"/>
  <c r="C46" i="3"/>
  <c r="B46" i="3"/>
  <c r="N45" i="3"/>
  <c r="M45" i="3"/>
  <c r="L45" i="3"/>
  <c r="K45" i="3"/>
  <c r="J45" i="3"/>
  <c r="H45" i="3"/>
  <c r="G45" i="3"/>
  <c r="F45" i="3"/>
  <c r="E45" i="3"/>
  <c r="D45" i="3"/>
  <c r="C45" i="3"/>
  <c r="B45" i="3"/>
  <c r="N44" i="3"/>
  <c r="M44" i="3"/>
  <c r="L44" i="3"/>
  <c r="K44" i="3"/>
  <c r="J44" i="3"/>
  <c r="H44" i="3"/>
  <c r="G44" i="3"/>
  <c r="F44" i="3"/>
  <c r="E44" i="3"/>
  <c r="D44" i="3"/>
  <c r="C44" i="3"/>
  <c r="B44" i="3"/>
  <c r="N43" i="3"/>
  <c r="M43" i="3"/>
  <c r="L43" i="3"/>
  <c r="K43" i="3"/>
  <c r="J43" i="3"/>
  <c r="H43" i="3"/>
  <c r="G43" i="3"/>
  <c r="F43" i="3"/>
  <c r="E43" i="3"/>
  <c r="D43" i="3"/>
  <c r="C43" i="3"/>
  <c r="B43" i="3"/>
  <c r="N42" i="3"/>
  <c r="M42" i="3"/>
  <c r="L42" i="3"/>
  <c r="K42" i="3"/>
  <c r="J42" i="3"/>
  <c r="H42" i="3"/>
  <c r="G42" i="3"/>
  <c r="F42" i="3"/>
  <c r="E42" i="3"/>
  <c r="D42" i="3"/>
  <c r="C42" i="3"/>
  <c r="B42" i="3"/>
  <c r="N41" i="3"/>
  <c r="M41" i="3"/>
  <c r="L41" i="3"/>
  <c r="K41" i="3"/>
  <c r="J41" i="3"/>
  <c r="H41" i="3"/>
  <c r="G41" i="3"/>
  <c r="F41" i="3"/>
  <c r="E41" i="3"/>
  <c r="D41" i="3"/>
  <c r="C41" i="3"/>
  <c r="B41" i="3"/>
  <c r="N40" i="3"/>
  <c r="M40" i="3"/>
  <c r="L40" i="3"/>
  <c r="K40" i="3"/>
  <c r="J40" i="3"/>
  <c r="H40" i="3"/>
  <c r="G40" i="3"/>
  <c r="F40" i="3"/>
  <c r="E40" i="3"/>
  <c r="D40" i="3"/>
  <c r="C40" i="3"/>
  <c r="B40" i="3"/>
  <c r="N39" i="3"/>
  <c r="M39" i="3"/>
  <c r="L39" i="3"/>
  <c r="K39" i="3"/>
  <c r="J39" i="3"/>
  <c r="H39" i="3"/>
  <c r="G39" i="3"/>
  <c r="F39" i="3"/>
  <c r="E39" i="3"/>
  <c r="D39" i="3"/>
  <c r="C39" i="3"/>
  <c r="B39" i="3"/>
  <c r="N38" i="3"/>
  <c r="M38" i="3"/>
  <c r="L38" i="3"/>
  <c r="K38" i="3"/>
  <c r="J38" i="3"/>
  <c r="H38" i="3"/>
  <c r="G38" i="3"/>
  <c r="F38" i="3"/>
  <c r="E38" i="3"/>
  <c r="D38" i="3"/>
  <c r="C38" i="3"/>
  <c r="B38" i="3"/>
  <c r="N37" i="3"/>
  <c r="M37" i="3"/>
  <c r="L37" i="3"/>
  <c r="K37" i="3"/>
  <c r="J37" i="3"/>
  <c r="H37" i="3"/>
  <c r="G37" i="3"/>
  <c r="F37" i="3"/>
  <c r="E37" i="3"/>
  <c r="D37" i="3"/>
  <c r="C37" i="3"/>
  <c r="B37" i="3"/>
  <c r="N36" i="3"/>
  <c r="M36" i="3"/>
  <c r="L36" i="3"/>
  <c r="K36" i="3"/>
  <c r="J36" i="3"/>
  <c r="H36" i="3"/>
  <c r="G36" i="3"/>
  <c r="F36" i="3"/>
  <c r="E36" i="3"/>
  <c r="D36" i="3"/>
  <c r="C36" i="3"/>
  <c r="B36" i="3"/>
  <c r="N35" i="3"/>
  <c r="M35" i="3"/>
  <c r="L35" i="3"/>
  <c r="K35" i="3"/>
  <c r="J35" i="3"/>
  <c r="H35" i="3"/>
  <c r="G35" i="3"/>
  <c r="F35" i="3"/>
  <c r="E35" i="3"/>
  <c r="D35" i="3"/>
  <c r="C35" i="3"/>
  <c r="B35" i="3"/>
  <c r="N34" i="3"/>
  <c r="M34" i="3"/>
  <c r="L34" i="3"/>
  <c r="K34" i="3"/>
  <c r="J34" i="3"/>
  <c r="H34" i="3"/>
  <c r="G34" i="3"/>
  <c r="F34" i="3"/>
  <c r="E34" i="3"/>
  <c r="D34" i="3"/>
  <c r="C34" i="3"/>
  <c r="B34" i="3"/>
  <c r="N33" i="3"/>
  <c r="M33" i="3"/>
  <c r="L33" i="3"/>
  <c r="K33" i="3"/>
  <c r="J33" i="3"/>
  <c r="H33" i="3"/>
  <c r="G33" i="3"/>
  <c r="F33" i="3"/>
  <c r="E33" i="3"/>
  <c r="D33" i="3"/>
  <c r="C33" i="3"/>
  <c r="B33" i="3"/>
  <c r="N32" i="3"/>
  <c r="M32" i="3"/>
  <c r="L32" i="3"/>
  <c r="K32" i="3"/>
  <c r="J32" i="3"/>
  <c r="H32" i="3"/>
  <c r="G32" i="3"/>
  <c r="F32" i="3"/>
  <c r="E32" i="3"/>
  <c r="D32" i="3"/>
  <c r="C32" i="3"/>
  <c r="B32" i="3"/>
  <c r="N31" i="3"/>
  <c r="M31" i="3"/>
  <c r="L31" i="3"/>
  <c r="K31" i="3"/>
  <c r="J31" i="3"/>
  <c r="H31" i="3"/>
  <c r="G31" i="3"/>
  <c r="F31" i="3"/>
  <c r="E31" i="3"/>
  <c r="D31" i="3"/>
  <c r="C31" i="3"/>
  <c r="B31" i="3"/>
  <c r="N30" i="3"/>
  <c r="M30" i="3"/>
  <c r="L30" i="3"/>
  <c r="K30" i="3"/>
  <c r="J30" i="3"/>
  <c r="H30" i="3"/>
  <c r="G30" i="3"/>
  <c r="F30" i="3"/>
  <c r="E30" i="3"/>
  <c r="D30" i="3"/>
  <c r="C30" i="3"/>
  <c r="B30" i="3"/>
  <c r="N29" i="3"/>
  <c r="M29" i="3"/>
  <c r="L29" i="3"/>
  <c r="K29" i="3"/>
  <c r="J29" i="3"/>
  <c r="H29" i="3"/>
  <c r="G29" i="3"/>
  <c r="F29" i="3"/>
  <c r="E29" i="3"/>
  <c r="D29" i="3"/>
  <c r="C29" i="3"/>
  <c r="B29" i="3"/>
  <c r="N28" i="3"/>
  <c r="M28" i="3"/>
  <c r="L28" i="3"/>
  <c r="K28" i="3"/>
  <c r="J28" i="3"/>
  <c r="H28" i="3"/>
  <c r="G28" i="3"/>
  <c r="F28" i="3"/>
  <c r="E28" i="3"/>
  <c r="D28" i="3"/>
  <c r="C28" i="3"/>
  <c r="B28" i="3"/>
  <c r="N27" i="3"/>
  <c r="M27" i="3"/>
  <c r="L27" i="3"/>
  <c r="K27" i="3"/>
  <c r="J27" i="3"/>
  <c r="H27" i="3"/>
  <c r="G27" i="3"/>
  <c r="F27" i="3"/>
  <c r="E27" i="3"/>
  <c r="D27" i="3"/>
  <c r="C27" i="3"/>
  <c r="B27" i="3"/>
  <c r="N26" i="3"/>
  <c r="M26" i="3"/>
  <c r="L26" i="3"/>
  <c r="K26" i="3"/>
  <c r="J26" i="3"/>
  <c r="H26" i="3"/>
  <c r="G26" i="3"/>
  <c r="F26" i="3"/>
  <c r="E26" i="3"/>
  <c r="D26" i="3"/>
  <c r="C26" i="3"/>
  <c r="B26" i="3"/>
  <c r="N25" i="3"/>
  <c r="M25" i="3"/>
  <c r="L25" i="3"/>
  <c r="K25" i="3"/>
  <c r="J25" i="3"/>
  <c r="H25" i="3"/>
  <c r="G25" i="3"/>
  <c r="F25" i="3"/>
  <c r="E25" i="3"/>
  <c r="D25" i="3"/>
  <c r="C25" i="3"/>
  <c r="B25" i="3"/>
  <c r="N24" i="3"/>
  <c r="M24" i="3"/>
  <c r="L24" i="3"/>
  <c r="K24" i="3"/>
  <c r="J24" i="3"/>
  <c r="H24" i="3"/>
  <c r="G24" i="3"/>
  <c r="F24" i="3"/>
  <c r="E24" i="3"/>
  <c r="D24" i="3"/>
  <c r="C24" i="3"/>
  <c r="B24" i="3"/>
  <c r="N23" i="3"/>
  <c r="M23" i="3"/>
  <c r="L23" i="3"/>
  <c r="K23" i="3"/>
  <c r="J23" i="3"/>
  <c r="H23" i="3"/>
  <c r="G23" i="3"/>
  <c r="F23" i="3"/>
  <c r="E23" i="3"/>
  <c r="D23" i="3"/>
  <c r="C23" i="3"/>
  <c r="B23" i="3"/>
  <c r="N22" i="3"/>
  <c r="M22" i="3"/>
  <c r="L22" i="3"/>
  <c r="K22" i="3"/>
  <c r="J22" i="3"/>
  <c r="H22" i="3"/>
  <c r="G22" i="3"/>
  <c r="F22" i="3"/>
  <c r="E22" i="3"/>
  <c r="D22" i="3"/>
  <c r="C22" i="3"/>
  <c r="B22" i="3"/>
  <c r="N21" i="3"/>
  <c r="M21" i="3"/>
  <c r="L21" i="3"/>
  <c r="K21" i="3"/>
  <c r="J21" i="3"/>
  <c r="H21" i="3"/>
  <c r="G21" i="3"/>
  <c r="F21" i="3"/>
  <c r="E21" i="3"/>
  <c r="D21" i="3"/>
  <c r="C21" i="3"/>
  <c r="B21" i="3"/>
  <c r="N20" i="3"/>
  <c r="M20" i="3"/>
  <c r="L20" i="3"/>
  <c r="K20" i="3"/>
  <c r="J20" i="3"/>
  <c r="H20" i="3"/>
  <c r="G20" i="3"/>
  <c r="F20" i="3"/>
  <c r="E20" i="3"/>
  <c r="D20" i="3"/>
  <c r="C20" i="3"/>
  <c r="B20" i="3"/>
  <c r="N19" i="3"/>
  <c r="M19" i="3"/>
  <c r="L19" i="3"/>
  <c r="K19" i="3"/>
  <c r="J19" i="3"/>
  <c r="H19" i="3"/>
  <c r="G19" i="3"/>
  <c r="F19" i="3"/>
  <c r="E19" i="3"/>
  <c r="D19" i="3"/>
  <c r="C19" i="3"/>
  <c r="B19" i="3"/>
  <c r="N18" i="3"/>
  <c r="M18" i="3"/>
  <c r="L18" i="3"/>
  <c r="K18" i="3"/>
  <c r="J18" i="3"/>
  <c r="H18" i="3"/>
  <c r="G18" i="3"/>
  <c r="F18" i="3"/>
  <c r="E18" i="3"/>
  <c r="D18" i="3"/>
  <c r="C18" i="3"/>
  <c r="B18" i="3"/>
  <c r="N17" i="3"/>
  <c r="M17" i="3"/>
  <c r="L17" i="3"/>
  <c r="K17" i="3"/>
  <c r="J17" i="3"/>
  <c r="H17" i="3"/>
  <c r="G17" i="3"/>
  <c r="F17" i="3"/>
  <c r="E17" i="3"/>
  <c r="D17" i="3"/>
  <c r="C17" i="3"/>
  <c r="B17" i="3"/>
  <c r="N16" i="3"/>
  <c r="M16" i="3"/>
  <c r="L16" i="3"/>
  <c r="K16" i="3"/>
  <c r="J16" i="3"/>
  <c r="H16" i="3"/>
  <c r="G16" i="3"/>
  <c r="F16" i="3"/>
  <c r="E16" i="3"/>
  <c r="D16" i="3"/>
  <c r="C16" i="3"/>
  <c r="B16" i="3"/>
  <c r="N15" i="3"/>
  <c r="M15" i="3"/>
  <c r="L15" i="3"/>
  <c r="K15" i="3"/>
  <c r="J15" i="3"/>
  <c r="H15" i="3"/>
  <c r="G15" i="3"/>
  <c r="F15" i="3"/>
  <c r="E15" i="3"/>
  <c r="D15" i="3"/>
  <c r="C15" i="3"/>
  <c r="B15" i="3"/>
  <c r="N14" i="3"/>
  <c r="M14" i="3"/>
  <c r="L14" i="3"/>
  <c r="K14" i="3"/>
  <c r="J14" i="3"/>
  <c r="H14" i="3"/>
  <c r="G14" i="3"/>
  <c r="F14" i="3"/>
  <c r="E14" i="3"/>
  <c r="D14" i="3"/>
  <c r="C14" i="3"/>
  <c r="B14" i="3"/>
  <c r="N13" i="3"/>
  <c r="M13" i="3"/>
  <c r="L13" i="3"/>
  <c r="K13" i="3"/>
  <c r="J13" i="3"/>
  <c r="H13" i="3"/>
  <c r="G13" i="3"/>
  <c r="F13" i="3"/>
  <c r="E13" i="3"/>
  <c r="D13" i="3"/>
  <c r="C13" i="3"/>
  <c r="B13" i="3"/>
  <c r="C9" i="3"/>
  <c r="C8" i="3"/>
  <c r="C7" i="3"/>
  <c r="C6" i="3"/>
  <c r="C5" i="3"/>
  <c r="C4" i="3"/>
  <c r="K6" i="2"/>
  <c r="L55" i="3" s="1"/>
  <c r="J5" i="2"/>
  <c r="K54" i="3" s="1"/>
  <c r="K4" i="2"/>
  <c r="J4" i="2"/>
  <c r="K53" i="3" s="1"/>
  <c r="M14" i="1"/>
  <c r="L14" i="1"/>
  <c r="M13" i="1"/>
  <c r="D54" i="3" s="1"/>
  <c r="L13" i="1"/>
  <c r="M12" i="1"/>
  <c r="D53" i="3" s="1"/>
  <c r="L12" i="1"/>
  <c r="K55" i="3" l="1"/>
  <c r="L6" i="2"/>
  <c r="M55" i="3" s="1"/>
  <c r="L5" i="2"/>
  <c r="M54" i="3" s="1"/>
  <c r="M5" i="2"/>
  <c r="C54" i="3"/>
  <c r="M4" i="2"/>
  <c r="C53" i="3"/>
  <c r="C55" i="3"/>
  <c r="M6" i="2"/>
  <c r="L4" i="2"/>
  <c r="M53" i="3" s="1"/>
  <c r="I11" i="2"/>
  <c r="J11" i="2"/>
  <c r="K11" i="2"/>
  <c r="L11" i="2"/>
  <c r="M11" i="2"/>
  <c r="I12" i="2"/>
  <c r="J12" i="2"/>
  <c r="K12" i="2"/>
  <c r="L12" i="2"/>
  <c r="M12" i="2"/>
  <c r="I13" i="2"/>
  <c r="J13" i="2"/>
  <c r="K13" i="2"/>
  <c r="L13" i="2"/>
  <c r="M13" i="2"/>
  <c r="I14" i="2"/>
  <c r="J14" i="2"/>
  <c r="K14" i="2"/>
  <c r="L14" i="2"/>
  <c r="M14" i="2"/>
  <c r="I15" i="2"/>
  <c r="J15" i="2"/>
  <c r="K15" i="2"/>
  <c r="L15" i="2"/>
  <c r="M15" i="2"/>
  <c r="I16" i="2"/>
  <c r="J16" i="2"/>
  <c r="K16" i="2"/>
  <c r="L16" i="2"/>
  <c r="M16" i="2"/>
  <c r="I17" i="2"/>
  <c r="J17" i="2"/>
  <c r="K17" i="2"/>
  <c r="L17" i="2"/>
  <c r="M17" i="2"/>
  <c r="I18" i="2"/>
  <c r="J18" i="2"/>
  <c r="K18" i="2"/>
  <c r="L18" i="2"/>
  <c r="M18" i="2"/>
  <c r="I19" i="2"/>
  <c r="J19" i="2"/>
  <c r="K19" i="2"/>
  <c r="L19" i="2"/>
  <c r="M19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27" i="2"/>
  <c r="J27" i="2"/>
  <c r="K27" i="2"/>
  <c r="L27" i="2"/>
  <c r="M27" i="2"/>
  <c r="I28" i="2"/>
  <c r="J28" i="2"/>
  <c r="K28" i="2"/>
  <c r="L28" i="2"/>
  <c r="M28" i="2"/>
  <c r="I29" i="2"/>
  <c r="J29" i="2"/>
  <c r="K29" i="2"/>
  <c r="L29" i="2"/>
  <c r="M29" i="2"/>
  <c r="I30" i="2"/>
  <c r="J30" i="2"/>
  <c r="K30" i="2"/>
  <c r="L30" i="2"/>
  <c r="M30" i="2"/>
  <c r="I31" i="2"/>
  <c r="J31" i="2"/>
  <c r="K31" i="2"/>
  <c r="L31" i="2"/>
  <c r="M31" i="2"/>
  <c r="I32" i="2"/>
  <c r="J32" i="2"/>
  <c r="K32" i="2"/>
  <c r="L32" i="2"/>
  <c r="M32" i="2"/>
  <c r="I33" i="2"/>
  <c r="J33" i="2"/>
  <c r="K33" i="2"/>
  <c r="L33" i="2"/>
  <c r="M33" i="2"/>
  <c r="I34" i="2"/>
  <c r="J34" i="2"/>
  <c r="K34" i="2"/>
  <c r="L34" i="2"/>
  <c r="M34" i="2"/>
  <c r="R2" i="4"/>
  <c r="T2" i="4"/>
  <c r="U2" i="4"/>
  <c r="V2" i="4"/>
  <c r="R3" i="4"/>
  <c r="T3" i="4"/>
  <c r="U3" i="4"/>
  <c r="V3" i="4"/>
  <c r="R4" i="4"/>
  <c r="T4" i="4"/>
  <c r="U4" i="4"/>
  <c r="V4" i="4"/>
  <c r="R5" i="4"/>
  <c r="T5" i="4"/>
  <c r="U5" i="4"/>
  <c r="V5" i="4"/>
  <c r="R6" i="4"/>
  <c r="T6" i="4"/>
  <c r="U6" i="4"/>
  <c r="V6" i="4"/>
  <c r="R7" i="4"/>
  <c r="T7" i="4"/>
  <c r="U7" i="4"/>
  <c r="V7" i="4"/>
  <c r="R8" i="4"/>
  <c r="T8" i="4"/>
  <c r="U8" i="4"/>
  <c r="V8" i="4"/>
  <c r="R9" i="4"/>
  <c r="T9" i="4"/>
  <c r="U9" i="4"/>
  <c r="V9" i="4"/>
  <c r="R10" i="4"/>
  <c r="T10" i="4"/>
  <c r="U10" i="4"/>
  <c r="V10" i="4"/>
  <c r="R11" i="4"/>
  <c r="T11" i="4"/>
  <c r="U11" i="4"/>
  <c r="V11" i="4"/>
  <c r="R12" i="4"/>
  <c r="T12" i="4"/>
  <c r="U12" i="4"/>
  <c r="V12" i="4"/>
  <c r="R13" i="4"/>
  <c r="T13" i="4"/>
  <c r="U13" i="4"/>
  <c r="V13" i="4"/>
  <c r="R14" i="4"/>
  <c r="T14" i="4"/>
  <c r="U14" i="4"/>
  <c r="V14" i="4"/>
  <c r="R15" i="4"/>
  <c r="T15" i="4"/>
  <c r="U15" i="4"/>
  <c r="V15" i="4"/>
  <c r="R16" i="4"/>
  <c r="T16" i="4"/>
  <c r="U16" i="4"/>
  <c r="V16" i="4"/>
  <c r="R17" i="4"/>
  <c r="S17" i="4"/>
  <c r="T17" i="4"/>
  <c r="U17" i="4"/>
  <c r="V17" i="4"/>
  <c r="R18" i="4"/>
  <c r="S18" i="4"/>
  <c r="T18" i="4"/>
  <c r="U18" i="4"/>
  <c r="V18" i="4"/>
  <c r="R19" i="4"/>
  <c r="T19" i="4"/>
  <c r="U19" i="4"/>
  <c r="V19" i="4"/>
  <c r="R20" i="4"/>
  <c r="T20" i="4"/>
  <c r="U20" i="4"/>
  <c r="V20" i="4"/>
  <c r="R21" i="4"/>
  <c r="T21" i="4"/>
  <c r="U21" i="4"/>
  <c r="V21" i="4"/>
  <c r="R22" i="4"/>
  <c r="T22" i="4"/>
  <c r="U22" i="4"/>
  <c r="V22" i="4"/>
  <c r="R23" i="4"/>
  <c r="T23" i="4"/>
  <c r="U23" i="4"/>
  <c r="V23" i="4"/>
  <c r="R24" i="4"/>
  <c r="T24" i="4"/>
  <c r="U24" i="4"/>
  <c r="V24" i="4"/>
  <c r="R25" i="4"/>
  <c r="T25" i="4"/>
  <c r="U25" i="4"/>
  <c r="V25" i="4"/>
  <c r="R26" i="4"/>
  <c r="T26" i="4"/>
  <c r="U26" i="4"/>
  <c r="V26" i="4"/>
  <c r="R27" i="4"/>
  <c r="T27" i="4"/>
  <c r="U27" i="4"/>
  <c r="V27" i="4"/>
  <c r="R28" i="4"/>
  <c r="T28" i="4"/>
  <c r="U28" i="4"/>
  <c r="V28" i="4"/>
  <c r="R29" i="4"/>
  <c r="T29" i="4"/>
  <c r="U29" i="4"/>
  <c r="V29" i="4"/>
  <c r="R30" i="4"/>
  <c r="T30" i="4"/>
  <c r="U30" i="4"/>
  <c r="V30" i="4"/>
  <c r="R31" i="4"/>
  <c r="T31" i="4"/>
  <c r="U31" i="4"/>
  <c r="V31" i="4"/>
  <c r="R32" i="4"/>
  <c r="T32" i="4"/>
  <c r="U32" i="4"/>
  <c r="V32" i="4"/>
  <c r="R33" i="4"/>
  <c r="T33" i="4"/>
  <c r="U33" i="4"/>
  <c r="V33" i="4"/>
  <c r="R34" i="4"/>
  <c r="T34" i="4"/>
  <c r="U34" i="4"/>
  <c r="V34" i="4"/>
  <c r="R35" i="4"/>
  <c r="T35" i="4"/>
  <c r="U35" i="4"/>
  <c r="V35" i="4"/>
</calcChain>
</file>

<file path=xl/sharedStrings.xml><?xml version="1.0" encoding="utf-8"?>
<sst xmlns="http://schemas.openxmlformats.org/spreadsheetml/2006/main" count="98" uniqueCount="52">
  <si>
    <t>DADOS DA INSTALAÇÃO</t>
  </si>
  <si>
    <t>NOME DA BASE</t>
  </si>
  <si>
    <t>RAZÃO SOCIAL</t>
  </si>
  <si>
    <t>CNPJ</t>
  </si>
  <si>
    <t>AUTORIZAÇÃO</t>
  </si>
  <si>
    <t>ENDEREÇO</t>
  </si>
  <si>
    <t>COORD. GEOG</t>
  </si>
  <si>
    <t>CAPACIDADE DE ARMAZENAMENTO</t>
  </si>
  <si>
    <t>PREFIXO DO VASO DE PRESSÃO</t>
  </si>
  <si>
    <t>PRODUTO</t>
  </si>
  <si>
    <t>CAPACIDADE NOMINAL (m³)</t>
  </si>
  <si>
    <t>CAPACIDADE NOMINAL (t)</t>
  </si>
  <si>
    <t>TIPO DE VASO DE PRESSÃO</t>
  </si>
  <si>
    <t>DIÂMETRO (m)</t>
  </si>
  <si>
    <t>ALTURA / COMPRIMENTO (m)</t>
  </si>
  <si>
    <t>GLP</t>
  </si>
  <si>
    <t>Propano</t>
  </si>
  <si>
    <t>Butano</t>
  </si>
  <si>
    <t>DEMONSTRATIVO DE PARTICIPAÇÕES</t>
  </si>
  <si>
    <t>RESUMO DE ALOCAÇÃO DE ESPAÇO</t>
  </si>
  <si>
    <t>DISTRIBUIDORA</t>
  </si>
  <si>
    <t>TIPO (TP ou EC)</t>
  </si>
  <si>
    <t>VOLUME (m³)</t>
  </si>
  <si>
    <t>TANCAGEM 
PRÓPRIA (m³)</t>
  </si>
  <si>
    <t>ESPAÇO 
CEDIDO (m³)</t>
  </si>
  <si>
    <t>TOTAL (m³)
TP+EC</t>
  </si>
  <si>
    <t>TOTAL POR DISTRIBUIDORA</t>
  </si>
  <si>
    <t>TANCAGEM PRÓPRIA (m³)</t>
  </si>
  <si>
    <t>ESPAÇO CEDIDO (m³)</t>
  </si>
  <si>
    <t>TOTAL (m³) TP+EC</t>
  </si>
  <si>
    <t>FORMULÁRIO DE COMPROVAÇÃO DE TANCAGEM DE GLP - FCT GLP</t>
  </si>
  <si>
    <t>IDENTIFICAÇÃO DO RESPONSÁVEL</t>
  </si>
  <si>
    <t>NOME</t>
  </si>
  <si>
    <t>IDENTIDADE</t>
  </si>
  <si>
    <t>QUALIFICAÇÃO</t>
  </si>
  <si>
    <t>E-MAIL</t>
  </si>
  <si>
    <t>CPF</t>
  </si>
  <si>
    <t>DATA</t>
  </si>
  <si>
    <t>TP GLP</t>
  </si>
  <si>
    <t>EC GLP</t>
  </si>
  <si>
    <t>TP propano</t>
  </si>
  <si>
    <t>EC propano</t>
  </si>
  <si>
    <t>TP butano</t>
  </si>
  <si>
    <t>EC butano</t>
  </si>
  <si>
    <t>Tipo de Tanque</t>
  </si>
  <si>
    <t>Vertical</t>
  </si>
  <si>
    <t>Horizontal</t>
  </si>
  <si>
    <t>Esférico</t>
  </si>
  <si>
    <t>Tipo (TP ou EC)</t>
  </si>
  <si>
    <t>TP</t>
  </si>
  <si>
    <t>EC</t>
  </si>
  <si>
    <t>COORD. GEOG. (SIRGAS 2000)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</si>
</sst>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#,##0.00_ ;\-#,##0.00\ 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8FAADC"/>
        <bgColor rgb="FF969696"/>
      </patternFill>
    </fill>
    <fill>
      <patternFill patternType="solid">
        <fgColor rgb="FFB4C7E7"/>
        <bgColor rgb="FFCCCCFF"/>
      </patternFill>
    </fill>
    <fill>
      <patternFill patternType="solid">
        <fgColor rgb="FFFFFFFF"/>
        <bgColor rgb="FFF2F2F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1">
      <protection locked="0"/>
    </xf>
  </cellStyleXfs>
  <cellXfs count="34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4" fontId="4" fillId="2" borderId="1" xfId="1" applyNumberFormat="1" applyAlignment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2" borderId="1" xfId="0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5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</cellXfs>
  <cellStyles count="2">
    <cellStyle name="Excel Built-in Explanatory Text" xfId="1" xr:uid="{00000000-0005-0000-0000-000006000000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81360</xdr:colOff>
      <xdr:row>0</xdr:row>
      <xdr:rowOff>0</xdr:rowOff>
    </xdr:from>
    <xdr:to>
      <xdr:col>1</xdr:col>
      <xdr:colOff>1137960</xdr:colOff>
      <xdr:row>1</xdr:row>
      <xdr:rowOff>86040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39880" y="0"/>
          <a:ext cx="1056600" cy="70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6"/>
  <sheetViews>
    <sheetView showGridLines="0" tabSelected="1" zoomScaleNormal="100" workbookViewId="0">
      <selection activeCell="C3" sqref="C3:F3"/>
    </sheetView>
  </sheetViews>
  <sheetFormatPr defaultColWidth="8.5703125" defaultRowHeight="15" x14ac:dyDescent="0.25"/>
  <cols>
    <col min="2" max="2" width="26.5703125" bestFit="1" customWidth="1"/>
    <col min="3" max="3" width="19.85546875" customWidth="1"/>
    <col min="4" max="4" width="19.7109375" customWidth="1"/>
    <col min="5" max="5" width="20.140625" customWidth="1"/>
    <col min="6" max="6" width="16.85546875" customWidth="1"/>
    <col min="7" max="7" width="14.140625" customWidth="1"/>
    <col min="8" max="8" width="19.140625" customWidth="1"/>
    <col min="11" max="11" width="14.42578125" customWidth="1"/>
    <col min="12" max="12" width="14.140625" customWidth="1"/>
    <col min="13" max="13" width="16.140625" customWidth="1"/>
    <col min="14" max="14" width="13.140625" customWidth="1"/>
    <col min="15" max="15" width="14.85546875" customWidth="1"/>
  </cols>
  <sheetData>
    <row r="2" spans="2:13" x14ac:dyDescent="0.25">
      <c r="B2" s="27" t="s">
        <v>0</v>
      </c>
      <c r="C2" s="27"/>
      <c r="D2" s="27"/>
      <c r="E2" s="27"/>
      <c r="F2" s="27"/>
    </row>
    <row r="3" spans="2:13" x14ac:dyDescent="0.25">
      <c r="B3" s="1" t="s">
        <v>1</v>
      </c>
      <c r="C3" s="25"/>
      <c r="D3" s="25"/>
      <c r="E3" s="25"/>
      <c r="F3" s="25"/>
    </row>
    <row r="4" spans="2:13" x14ac:dyDescent="0.25">
      <c r="B4" s="1" t="s">
        <v>2</v>
      </c>
      <c r="C4" s="25"/>
      <c r="D4" s="25"/>
      <c r="E4" s="25"/>
      <c r="F4" s="25"/>
    </row>
    <row r="5" spans="2:13" x14ac:dyDescent="0.25">
      <c r="B5" s="1" t="s">
        <v>3</v>
      </c>
      <c r="C5" s="25"/>
      <c r="D5" s="25"/>
      <c r="E5" s="25"/>
      <c r="F5" s="25"/>
    </row>
    <row r="6" spans="2:13" x14ac:dyDescent="0.25">
      <c r="B6" s="1" t="s">
        <v>4</v>
      </c>
      <c r="C6" s="25"/>
      <c r="D6" s="25"/>
      <c r="E6" s="25"/>
      <c r="F6" s="25"/>
    </row>
    <row r="7" spans="2:13" x14ac:dyDescent="0.25">
      <c r="B7" s="1" t="s">
        <v>5</v>
      </c>
      <c r="C7" s="25"/>
      <c r="D7" s="25"/>
      <c r="E7" s="25"/>
      <c r="F7" s="25"/>
    </row>
    <row r="8" spans="2:13" x14ac:dyDescent="0.25">
      <c r="B8" s="1" t="s">
        <v>51</v>
      </c>
      <c r="C8" s="25"/>
      <c r="D8" s="25"/>
      <c r="E8" s="25"/>
      <c r="F8" s="25"/>
    </row>
    <row r="10" spans="2:13" x14ac:dyDescent="0.25">
      <c r="B10" s="26" t="s">
        <v>7</v>
      </c>
      <c r="C10" s="26"/>
      <c r="D10" s="26"/>
      <c r="E10" s="26"/>
      <c r="F10" s="26"/>
      <c r="G10" s="26"/>
      <c r="H10" s="26"/>
    </row>
    <row r="11" spans="2:13" ht="30" x14ac:dyDescent="0.25">
      <c r="B11" s="2" t="s">
        <v>8</v>
      </c>
      <c r="C11" s="2" t="s">
        <v>9</v>
      </c>
      <c r="D11" s="2" t="s">
        <v>10</v>
      </c>
      <c r="E11" s="2" t="s">
        <v>11</v>
      </c>
      <c r="F11" s="2" t="s">
        <v>12</v>
      </c>
      <c r="G11" s="3" t="s">
        <v>13</v>
      </c>
      <c r="H11" s="2" t="s">
        <v>14</v>
      </c>
      <c r="K11" s="4" t="s">
        <v>9</v>
      </c>
      <c r="L11" s="4" t="s">
        <v>10</v>
      </c>
      <c r="M11" s="4" t="s">
        <v>11</v>
      </c>
    </row>
    <row r="12" spans="2:13" x14ac:dyDescent="0.25">
      <c r="B12" s="5"/>
      <c r="C12" s="5"/>
      <c r="D12" s="6"/>
      <c r="E12" s="6"/>
      <c r="F12" s="5"/>
      <c r="G12" s="7"/>
      <c r="H12" s="7"/>
      <c r="K12" s="8" t="s">
        <v>15</v>
      </c>
      <c r="L12" s="9">
        <f>SUMIF($C$12:$C$46,$K12,$D$12:$D$46)</f>
        <v>0</v>
      </c>
      <c r="M12" s="9">
        <f>SUMIF($C$12:$C$46,K12,$E$12:$E$46)</f>
        <v>0</v>
      </c>
    </row>
    <row r="13" spans="2:13" x14ac:dyDescent="0.25">
      <c r="B13" s="5"/>
      <c r="C13" s="5"/>
      <c r="D13" s="6"/>
      <c r="E13" s="6"/>
      <c r="F13" s="5"/>
      <c r="G13" s="7"/>
      <c r="H13" s="7"/>
      <c r="K13" s="8" t="s">
        <v>16</v>
      </c>
      <c r="L13" s="9">
        <f>SUMIF($C$12:$C$46,$K13,$D$12:$D$46)</f>
        <v>0</v>
      </c>
      <c r="M13" s="9">
        <f>SUMIF($C$12:$C$46,K13,$E$12:$E$46)</f>
        <v>0</v>
      </c>
    </row>
    <row r="14" spans="2:13" x14ac:dyDescent="0.25">
      <c r="B14" s="5"/>
      <c r="C14" s="5"/>
      <c r="D14" s="6"/>
      <c r="E14" s="6"/>
      <c r="F14" s="5"/>
      <c r="G14" s="7"/>
      <c r="H14" s="7"/>
      <c r="K14" s="8" t="s">
        <v>17</v>
      </c>
      <c r="L14" s="9">
        <f>SUMIF($C$12:$C$46,$K14,$D$12:$D$46)</f>
        <v>0</v>
      </c>
      <c r="M14" s="9">
        <f>SUMIF($C$12:$C$46,K14,$E$12:$E$46)</f>
        <v>0</v>
      </c>
    </row>
    <row r="15" spans="2:13" x14ac:dyDescent="0.25">
      <c r="B15" s="5"/>
      <c r="C15" s="5"/>
      <c r="D15" s="6"/>
      <c r="E15" s="6"/>
      <c r="F15" s="5"/>
      <c r="G15" s="7"/>
      <c r="H15" s="7"/>
    </row>
    <row r="16" spans="2:13" x14ac:dyDescent="0.25">
      <c r="B16" s="5"/>
      <c r="C16" s="5"/>
      <c r="D16" s="6"/>
      <c r="E16" s="6"/>
      <c r="F16" s="5"/>
      <c r="G16" s="7"/>
      <c r="H16" s="7"/>
    </row>
    <row r="17" spans="2:8" x14ac:dyDescent="0.25">
      <c r="B17" s="5"/>
      <c r="C17" s="5"/>
      <c r="D17" s="6"/>
      <c r="E17" s="6"/>
      <c r="F17" s="5"/>
      <c r="G17" s="7"/>
      <c r="H17" s="7"/>
    </row>
    <row r="18" spans="2:8" x14ac:dyDescent="0.25">
      <c r="B18" s="5"/>
      <c r="C18" s="5"/>
      <c r="D18" s="6"/>
      <c r="E18" s="6"/>
      <c r="F18" s="5"/>
      <c r="G18" s="7"/>
      <c r="H18" s="7"/>
    </row>
    <row r="19" spans="2:8" x14ac:dyDescent="0.25">
      <c r="B19" s="5"/>
      <c r="C19" s="5"/>
      <c r="D19" s="6"/>
      <c r="E19" s="6"/>
      <c r="F19" s="5"/>
      <c r="G19" s="7"/>
      <c r="H19" s="7"/>
    </row>
    <row r="20" spans="2:8" x14ac:dyDescent="0.25">
      <c r="B20" s="5"/>
      <c r="C20" s="5"/>
      <c r="D20" s="6"/>
      <c r="E20" s="6"/>
      <c r="F20" s="5"/>
      <c r="G20" s="7"/>
      <c r="H20" s="7"/>
    </row>
    <row r="21" spans="2:8" x14ac:dyDescent="0.25">
      <c r="B21" s="5"/>
      <c r="C21" s="5"/>
      <c r="D21" s="6"/>
      <c r="E21" s="6"/>
      <c r="F21" s="5"/>
      <c r="G21" s="7"/>
      <c r="H21" s="7"/>
    </row>
    <row r="22" spans="2:8" x14ac:dyDescent="0.25">
      <c r="B22" s="5"/>
      <c r="C22" s="5"/>
      <c r="D22" s="6"/>
      <c r="E22" s="6"/>
      <c r="F22" s="5"/>
      <c r="G22" s="7"/>
      <c r="H22" s="7"/>
    </row>
    <row r="23" spans="2:8" x14ac:dyDescent="0.25">
      <c r="B23" s="5"/>
      <c r="C23" s="5"/>
      <c r="D23" s="6"/>
      <c r="E23" s="6"/>
      <c r="F23" s="5"/>
      <c r="G23" s="7"/>
      <c r="H23" s="7"/>
    </row>
    <row r="24" spans="2:8" x14ac:dyDescent="0.25">
      <c r="B24" s="5"/>
      <c r="C24" s="5"/>
      <c r="D24" s="6"/>
      <c r="E24" s="6"/>
      <c r="F24" s="5"/>
      <c r="G24" s="7"/>
      <c r="H24" s="7"/>
    </row>
    <row r="25" spans="2:8" x14ac:dyDescent="0.25">
      <c r="B25" s="5"/>
      <c r="C25" s="5"/>
      <c r="D25" s="6"/>
      <c r="E25" s="6"/>
      <c r="F25" s="5"/>
      <c r="G25" s="7"/>
      <c r="H25" s="7"/>
    </row>
    <row r="26" spans="2:8" x14ac:dyDescent="0.25">
      <c r="B26" s="5"/>
      <c r="C26" s="5"/>
      <c r="D26" s="6"/>
      <c r="E26" s="6"/>
      <c r="F26" s="5"/>
      <c r="G26" s="7"/>
      <c r="H26" s="7"/>
    </row>
    <row r="27" spans="2:8" x14ac:dyDescent="0.25">
      <c r="B27" s="5"/>
      <c r="C27" s="5"/>
      <c r="D27" s="6"/>
      <c r="E27" s="6"/>
      <c r="F27" s="5"/>
      <c r="G27" s="7"/>
      <c r="H27" s="7"/>
    </row>
    <row r="28" spans="2:8" x14ac:dyDescent="0.25">
      <c r="B28" s="5"/>
      <c r="C28" s="5"/>
      <c r="D28" s="6"/>
      <c r="E28" s="6"/>
      <c r="F28" s="5"/>
      <c r="G28" s="7"/>
      <c r="H28" s="7"/>
    </row>
    <row r="29" spans="2:8" x14ac:dyDescent="0.25">
      <c r="B29" s="5"/>
      <c r="C29" s="5"/>
      <c r="D29" s="6"/>
      <c r="E29" s="6"/>
      <c r="F29" s="5"/>
      <c r="G29" s="7"/>
      <c r="H29" s="7"/>
    </row>
    <row r="30" spans="2:8" x14ac:dyDescent="0.25">
      <c r="B30" s="5"/>
      <c r="C30" s="5"/>
      <c r="D30" s="6"/>
      <c r="E30" s="6"/>
      <c r="F30" s="5"/>
      <c r="G30" s="7"/>
      <c r="H30" s="7"/>
    </row>
    <row r="31" spans="2:8" x14ac:dyDescent="0.25">
      <c r="B31" s="5"/>
      <c r="C31" s="5"/>
      <c r="D31" s="6"/>
      <c r="E31" s="6"/>
      <c r="F31" s="5"/>
      <c r="G31" s="7"/>
      <c r="H31" s="7"/>
    </row>
    <row r="32" spans="2:8" x14ac:dyDescent="0.25">
      <c r="B32" s="5"/>
      <c r="C32" s="5"/>
      <c r="D32" s="6"/>
      <c r="E32" s="6"/>
      <c r="F32" s="5"/>
      <c r="G32" s="7"/>
      <c r="H32" s="7"/>
    </row>
    <row r="33" spans="2:8" x14ac:dyDescent="0.25">
      <c r="B33" s="5"/>
      <c r="C33" s="5"/>
      <c r="D33" s="6"/>
      <c r="E33" s="6"/>
      <c r="F33" s="5"/>
      <c r="G33" s="7"/>
      <c r="H33" s="7"/>
    </row>
    <row r="34" spans="2:8" x14ac:dyDescent="0.25">
      <c r="B34" s="5"/>
      <c r="C34" s="5"/>
      <c r="D34" s="6"/>
      <c r="E34" s="6"/>
      <c r="F34" s="5"/>
      <c r="G34" s="7"/>
      <c r="H34" s="7"/>
    </row>
    <row r="35" spans="2:8" x14ac:dyDescent="0.25">
      <c r="B35" s="5"/>
      <c r="C35" s="5"/>
      <c r="D35" s="6"/>
      <c r="E35" s="6"/>
      <c r="F35" s="5"/>
      <c r="G35" s="7"/>
      <c r="H35" s="7"/>
    </row>
    <row r="36" spans="2:8" x14ac:dyDescent="0.25">
      <c r="B36" s="5"/>
      <c r="C36" s="5"/>
      <c r="D36" s="6"/>
      <c r="E36" s="6"/>
      <c r="F36" s="5"/>
      <c r="G36" s="7"/>
      <c r="H36" s="7"/>
    </row>
    <row r="37" spans="2:8" x14ac:dyDescent="0.25">
      <c r="B37" s="5"/>
      <c r="C37" s="5"/>
      <c r="D37" s="6"/>
      <c r="E37" s="6"/>
      <c r="F37" s="5"/>
      <c r="G37" s="7"/>
      <c r="H37" s="7"/>
    </row>
    <row r="38" spans="2:8" x14ac:dyDescent="0.25">
      <c r="B38" s="5"/>
      <c r="C38" s="5"/>
      <c r="D38" s="6"/>
      <c r="E38" s="6"/>
      <c r="F38" s="5"/>
      <c r="G38" s="7"/>
      <c r="H38" s="7"/>
    </row>
    <row r="39" spans="2:8" x14ac:dyDescent="0.25">
      <c r="B39" s="5"/>
      <c r="C39" s="5"/>
      <c r="D39" s="6"/>
      <c r="E39" s="6"/>
      <c r="F39" s="5"/>
      <c r="G39" s="7"/>
      <c r="H39" s="7"/>
    </row>
    <row r="40" spans="2:8" x14ac:dyDescent="0.25">
      <c r="B40" s="5"/>
      <c r="C40" s="5"/>
      <c r="D40" s="6"/>
      <c r="E40" s="6"/>
      <c r="F40" s="5"/>
      <c r="G40" s="7"/>
      <c r="H40" s="7"/>
    </row>
    <row r="41" spans="2:8" x14ac:dyDescent="0.25">
      <c r="B41" s="5"/>
      <c r="C41" s="5"/>
      <c r="D41" s="6"/>
      <c r="E41" s="6"/>
      <c r="F41" s="5"/>
      <c r="G41" s="7"/>
      <c r="H41" s="7"/>
    </row>
    <row r="42" spans="2:8" x14ac:dyDescent="0.25">
      <c r="B42" s="5"/>
      <c r="C42" s="5"/>
      <c r="D42" s="6"/>
      <c r="E42" s="6"/>
      <c r="F42" s="5"/>
      <c r="G42" s="10"/>
      <c r="H42" s="10"/>
    </row>
    <row r="43" spans="2:8" x14ac:dyDescent="0.25">
      <c r="B43" s="5"/>
      <c r="C43" s="5"/>
      <c r="D43" s="6"/>
      <c r="E43" s="6"/>
      <c r="F43" s="5"/>
      <c r="G43" s="10"/>
      <c r="H43" s="10"/>
    </row>
    <row r="44" spans="2:8" x14ac:dyDescent="0.25">
      <c r="B44" s="5"/>
      <c r="C44" s="5"/>
      <c r="D44" s="6"/>
      <c r="E44" s="6"/>
      <c r="F44" s="5"/>
      <c r="G44" s="10"/>
      <c r="H44" s="10"/>
    </row>
    <row r="45" spans="2:8" x14ac:dyDescent="0.25">
      <c r="B45" s="5"/>
      <c r="C45" s="5"/>
      <c r="D45" s="6"/>
      <c r="E45" s="6"/>
      <c r="F45" s="5"/>
      <c r="G45" s="10"/>
      <c r="H45" s="10"/>
    </row>
    <row r="46" spans="2:8" x14ac:dyDescent="0.25">
      <c r="B46" s="5"/>
      <c r="C46" s="5"/>
      <c r="D46" s="6"/>
      <c r="E46" s="6"/>
      <c r="F46" s="5"/>
      <c r="G46" s="10"/>
      <c r="H46" s="10"/>
    </row>
  </sheetData>
  <mergeCells count="8">
    <mergeCell ref="C7:F7"/>
    <mergeCell ref="C8:F8"/>
    <mergeCell ref="B10:H10"/>
    <mergeCell ref="B2:F2"/>
    <mergeCell ref="C3:F3"/>
    <mergeCell ref="C4:F4"/>
    <mergeCell ref="C5:F5"/>
    <mergeCell ref="C6:F6"/>
  </mergeCells>
  <dataValidations count="2">
    <dataValidation operator="equal" allowBlank="1" showErrorMessage="1" sqref="G12:G41" xr:uid="{00000000-0002-0000-0000-000000000000}">
      <formula1>0</formula1>
      <formula2>0</formula2>
    </dataValidation>
    <dataValidation type="list" allowBlank="1" showInputMessage="1" showErrorMessage="1" sqref="C12:C46" xr:uid="{00000000-0002-0000-0000-000001000000}">
      <formula1>$K$12:$K$14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Suporte!$B$3:$B$5</xm:f>
          </x14:formula1>
          <x14:formula2>
            <xm:f>0</xm:f>
          </x14:formula2>
          <xm:sqref>F12:F46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41"/>
  <sheetViews>
    <sheetView showGridLines="0" zoomScaleNormal="100" workbookViewId="0">
      <selection activeCell="B4" sqref="B4"/>
    </sheetView>
  </sheetViews>
  <sheetFormatPr defaultColWidth="8.5703125" defaultRowHeight="15" x14ac:dyDescent="0.25"/>
  <cols>
    <col min="2" max="2" width="20.42578125" customWidth="1"/>
    <col min="3" max="3" width="18.7109375" customWidth="1"/>
    <col min="4" max="4" width="15.140625" customWidth="1"/>
    <col min="5" max="5" width="24.85546875" customWidth="1"/>
    <col min="6" max="6" width="14.42578125" customWidth="1"/>
    <col min="9" max="9" width="20.42578125" customWidth="1"/>
    <col min="10" max="10" width="17" customWidth="1"/>
    <col min="11" max="11" width="15.42578125" customWidth="1"/>
    <col min="12" max="12" width="14.42578125" customWidth="1"/>
    <col min="13" max="13" width="14.5703125" customWidth="1"/>
  </cols>
  <sheetData>
    <row r="2" spans="2:13" x14ac:dyDescent="0.25">
      <c r="B2" s="28" t="s">
        <v>18</v>
      </c>
      <c r="C2" s="28"/>
      <c r="D2" s="28"/>
      <c r="E2" s="28"/>
      <c r="F2" s="28"/>
      <c r="I2" s="29" t="s">
        <v>19</v>
      </c>
      <c r="J2" s="29"/>
      <c r="K2" s="29"/>
      <c r="L2" s="29"/>
      <c r="M2" s="29"/>
    </row>
    <row r="3" spans="2:13" ht="30" x14ac:dyDescent="0.25">
      <c r="B3" s="11" t="s">
        <v>3</v>
      </c>
      <c r="C3" s="11" t="s">
        <v>20</v>
      </c>
      <c r="D3" s="11" t="s">
        <v>21</v>
      </c>
      <c r="E3" s="11" t="s">
        <v>9</v>
      </c>
      <c r="F3" s="11" t="s">
        <v>22</v>
      </c>
      <c r="I3" s="12" t="s">
        <v>9</v>
      </c>
      <c r="J3" s="4" t="s">
        <v>23</v>
      </c>
      <c r="K3" s="4" t="s">
        <v>24</v>
      </c>
      <c r="L3" s="13" t="s">
        <v>25</v>
      </c>
      <c r="M3" s="4" t="s">
        <v>10</v>
      </c>
    </row>
    <row r="4" spans="2:13" x14ac:dyDescent="0.25">
      <c r="B4" s="14"/>
      <c r="C4" s="14"/>
      <c r="D4" s="14"/>
      <c r="E4" s="14"/>
      <c r="F4" s="15"/>
      <c r="I4" s="8" t="s">
        <v>15</v>
      </c>
      <c r="J4" s="9">
        <f>SUM(Suporte!E2:E42)</f>
        <v>0</v>
      </c>
      <c r="K4" s="9">
        <f>SUM(Suporte!G2:G42)</f>
        <v>0</v>
      </c>
      <c r="L4" s="16">
        <f>J4+K4</f>
        <v>0</v>
      </c>
      <c r="M4" s="17">
        <f>IF('DADOS DA INSTALAÇÃO'!L12="0,00","0,00",'DADOS DA INSTALAÇÃO'!L12)</f>
        <v>0</v>
      </c>
    </row>
    <row r="5" spans="2:13" x14ac:dyDescent="0.25">
      <c r="B5" s="14"/>
      <c r="C5" s="14"/>
      <c r="D5" s="14"/>
      <c r="E5" s="14"/>
      <c r="F5" s="15"/>
      <c r="I5" s="8" t="s">
        <v>16</v>
      </c>
      <c r="J5" s="9">
        <f>SUM(Suporte!I2:I42)</f>
        <v>0</v>
      </c>
      <c r="K5" s="9">
        <f>SUM(Suporte!K2:K42)</f>
        <v>0</v>
      </c>
      <c r="L5" s="16">
        <f>J5+K5</f>
        <v>0</v>
      </c>
      <c r="M5" s="17">
        <f>IF('DADOS DA INSTALAÇÃO'!L13="0,00","0,00",'DADOS DA INSTALAÇÃO'!L13)</f>
        <v>0</v>
      </c>
    </row>
    <row r="6" spans="2:13" x14ac:dyDescent="0.25">
      <c r="B6" s="14"/>
      <c r="C6" s="14"/>
      <c r="D6" s="14"/>
      <c r="E6" s="14"/>
      <c r="F6" s="15"/>
      <c r="I6" s="8" t="s">
        <v>17</v>
      </c>
      <c r="J6" s="9">
        <f>SUM(Suporte!M2:M42)</f>
        <v>0</v>
      </c>
      <c r="K6" s="9">
        <f>SUM(Suporte!O2:O42)</f>
        <v>0</v>
      </c>
      <c r="L6" s="16">
        <f>J6+K6</f>
        <v>0</v>
      </c>
      <c r="M6" s="17">
        <f>IF('DADOS DA INSTALAÇÃO'!L14="0,00","0,00",'DADOS DA INSTALAÇÃO'!L14)</f>
        <v>0</v>
      </c>
    </row>
    <row r="7" spans="2:13" x14ac:dyDescent="0.25">
      <c r="B7" s="14"/>
      <c r="C7" s="14"/>
      <c r="D7" s="14"/>
      <c r="E7" s="14"/>
      <c r="F7" s="15"/>
    </row>
    <row r="8" spans="2:13" x14ac:dyDescent="0.25">
      <c r="B8" s="14"/>
      <c r="C8" s="14"/>
      <c r="D8" s="14"/>
      <c r="E8" s="14"/>
      <c r="F8" s="15"/>
    </row>
    <row r="9" spans="2:13" x14ac:dyDescent="0.25">
      <c r="B9" s="14"/>
      <c r="C9" s="14"/>
      <c r="D9" s="14"/>
      <c r="E9" s="14"/>
      <c r="F9" s="15"/>
      <c r="I9" s="30" t="s">
        <v>26</v>
      </c>
      <c r="J9" s="30"/>
      <c r="K9" s="30"/>
      <c r="L9" s="30"/>
      <c r="M9" s="30"/>
    </row>
    <row r="10" spans="2:13" ht="27" customHeight="1" x14ac:dyDescent="0.25">
      <c r="B10" s="14"/>
      <c r="C10" s="14"/>
      <c r="D10" s="14"/>
      <c r="E10" s="14"/>
      <c r="F10" s="15"/>
      <c r="I10" s="12" t="s">
        <v>3</v>
      </c>
      <c r="J10" s="12" t="s">
        <v>2</v>
      </c>
      <c r="K10" s="4" t="s">
        <v>27</v>
      </c>
      <c r="L10" s="4" t="s">
        <v>28</v>
      </c>
      <c r="M10" s="4" t="s">
        <v>29</v>
      </c>
    </row>
    <row r="11" spans="2:13" x14ac:dyDescent="0.25">
      <c r="B11" s="14"/>
      <c r="C11" s="14"/>
      <c r="D11" s="14"/>
      <c r="E11" s="14"/>
      <c r="F11" s="15"/>
      <c r="I11" s="18">
        <f ca="1">INDEX(Suporte!$R$2:$R$35,MATCH(Suporte!X2,Suporte!$V$2:$V$35))</f>
        <v>0</v>
      </c>
      <c r="J11" s="8" t="str">
        <f t="shared" ref="J11:J34" ca="1" si="0">IFERROR(INDEX($C$4:$C$41,MATCH(I11,$B$4:$B$41,0))," ")</f>
        <v xml:space="preserve"> </v>
      </c>
      <c r="K11" s="9">
        <f t="shared" ref="K11:K34" ca="1" si="1">SUMIFS($F$4:$F$41,$D$4:$D$41,"TP",$B$4:$B$41,I11)</f>
        <v>0</v>
      </c>
      <c r="L11" s="9">
        <f t="shared" ref="L11:L34" ca="1" si="2">SUMIFS($F$4:$F$41,$D$4:$D$41,"EC",$B$4:$B$41,I11)</f>
        <v>0</v>
      </c>
      <c r="M11" s="9">
        <f t="shared" ref="M11:M34" ca="1" si="3">K11+L11</f>
        <v>0</v>
      </c>
    </row>
    <row r="12" spans="2:13" x14ac:dyDescent="0.25">
      <c r="B12" s="14"/>
      <c r="C12" s="14"/>
      <c r="D12" s="14"/>
      <c r="E12" s="14"/>
      <c r="F12" s="15"/>
      <c r="I12" s="18">
        <f ca="1">INDEX(Suporte!$R$2:$R$35,MATCH(Suporte!X3,Suporte!$V$2:$V$35))</f>
        <v>0</v>
      </c>
      <c r="J12" s="8" t="str">
        <f t="shared" ca="1" si="0"/>
        <v xml:space="preserve"> </v>
      </c>
      <c r="K12" s="9">
        <f t="shared" ca="1" si="1"/>
        <v>0</v>
      </c>
      <c r="L12" s="9">
        <f t="shared" ca="1" si="2"/>
        <v>0</v>
      </c>
      <c r="M12" s="9">
        <f t="shared" ca="1" si="3"/>
        <v>0</v>
      </c>
    </row>
    <row r="13" spans="2:13" x14ac:dyDescent="0.25">
      <c r="B13" s="14"/>
      <c r="C13" s="14"/>
      <c r="D13" s="14"/>
      <c r="E13" s="14"/>
      <c r="F13" s="15"/>
      <c r="I13" s="18">
        <f ca="1">INDEX(Suporte!$R$2:$R$35,MATCH(Suporte!X4,Suporte!$V$2:$V$35))</f>
        <v>0</v>
      </c>
      <c r="J13" s="8" t="str">
        <f t="shared" ca="1" si="0"/>
        <v xml:space="preserve"> </v>
      </c>
      <c r="K13" s="9">
        <f t="shared" ca="1" si="1"/>
        <v>0</v>
      </c>
      <c r="L13" s="9">
        <f t="shared" ca="1" si="2"/>
        <v>0</v>
      </c>
      <c r="M13" s="9">
        <f t="shared" ca="1" si="3"/>
        <v>0</v>
      </c>
    </row>
    <row r="14" spans="2:13" x14ac:dyDescent="0.25">
      <c r="B14" s="14"/>
      <c r="C14" s="14"/>
      <c r="D14" s="14"/>
      <c r="E14" s="14"/>
      <c r="F14" s="15"/>
      <c r="I14" s="18">
        <f ca="1">INDEX(Suporte!$R$2:$R$35,MATCH(Suporte!X5,Suporte!$V$2:$V$35))</f>
        <v>0</v>
      </c>
      <c r="J14" s="8" t="str">
        <f t="shared" ca="1" si="0"/>
        <v xml:space="preserve"> </v>
      </c>
      <c r="K14" s="9">
        <f t="shared" ca="1" si="1"/>
        <v>0</v>
      </c>
      <c r="L14" s="9">
        <f t="shared" ca="1" si="2"/>
        <v>0</v>
      </c>
      <c r="M14" s="9">
        <f t="shared" ca="1" si="3"/>
        <v>0</v>
      </c>
    </row>
    <row r="15" spans="2:13" x14ac:dyDescent="0.25">
      <c r="B15" s="14"/>
      <c r="C15" s="14"/>
      <c r="D15" s="14"/>
      <c r="E15" s="14"/>
      <c r="F15" s="15"/>
      <c r="I15" s="18">
        <f ca="1">INDEX(Suporte!$R$2:$R$35,MATCH(Suporte!X6,Suporte!$V$2:$V$35))</f>
        <v>0</v>
      </c>
      <c r="J15" s="8" t="str">
        <f t="shared" ca="1" si="0"/>
        <v xml:space="preserve"> </v>
      </c>
      <c r="K15" s="9">
        <f t="shared" ca="1" si="1"/>
        <v>0</v>
      </c>
      <c r="L15" s="9">
        <f t="shared" ca="1" si="2"/>
        <v>0</v>
      </c>
      <c r="M15" s="9">
        <f t="shared" ca="1" si="3"/>
        <v>0</v>
      </c>
    </row>
    <row r="16" spans="2:13" x14ac:dyDescent="0.25">
      <c r="B16" s="14"/>
      <c r="C16" s="14"/>
      <c r="D16" s="14"/>
      <c r="E16" s="14"/>
      <c r="F16" s="15"/>
      <c r="I16" s="18">
        <f ca="1">INDEX(Suporte!$R$2:$R$35,MATCH(Suporte!X7,Suporte!$V$2:$V$35))</f>
        <v>0</v>
      </c>
      <c r="J16" s="8" t="str">
        <f t="shared" ca="1" si="0"/>
        <v xml:space="preserve"> </v>
      </c>
      <c r="K16" s="9">
        <f t="shared" ca="1" si="1"/>
        <v>0</v>
      </c>
      <c r="L16" s="9">
        <f t="shared" ca="1" si="2"/>
        <v>0</v>
      </c>
      <c r="M16" s="9">
        <f t="shared" ca="1" si="3"/>
        <v>0</v>
      </c>
    </row>
    <row r="17" spans="2:13" x14ac:dyDescent="0.25">
      <c r="B17" s="14"/>
      <c r="C17" s="14"/>
      <c r="D17" s="14"/>
      <c r="E17" s="14"/>
      <c r="F17" s="15"/>
      <c r="I17" s="18">
        <f ca="1">INDEX(Suporte!$R$2:$R$35,MATCH(Suporte!X8,Suporte!$V$2:$V$35))</f>
        <v>0</v>
      </c>
      <c r="J17" s="8" t="str">
        <f t="shared" ca="1" si="0"/>
        <v xml:space="preserve"> </v>
      </c>
      <c r="K17" s="9">
        <f t="shared" ca="1" si="1"/>
        <v>0</v>
      </c>
      <c r="L17" s="9">
        <f t="shared" ca="1" si="2"/>
        <v>0</v>
      </c>
      <c r="M17" s="9">
        <f t="shared" ca="1" si="3"/>
        <v>0</v>
      </c>
    </row>
    <row r="18" spans="2:13" x14ac:dyDescent="0.25">
      <c r="B18" s="14"/>
      <c r="C18" s="14"/>
      <c r="D18" s="14"/>
      <c r="E18" s="14"/>
      <c r="F18" s="15"/>
      <c r="I18" s="18">
        <f ca="1">INDEX(Suporte!$R$2:$R$35,MATCH(Suporte!X9,Suporte!$V$2:$V$35))</f>
        <v>0</v>
      </c>
      <c r="J18" s="8" t="str">
        <f t="shared" ca="1" si="0"/>
        <v xml:space="preserve"> </v>
      </c>
      <c r="K18" s="9">
        <f t="shared" ca="1" si="1"/>
        <v>0</v>
      </c>
      <c r="L18" s="9">
        <f t="shared" ca="1" si="2"/>
        <v>0</v>
      </c>
      <c r="M18" s="9">
        <f t="shared" ca="1" si="3"/>
        <v>0</v>
      </c>
    </row>
    <row r="19" spans="2:13" x14ac:dyDescent="0.25">
      <c r="B19" s="14"/>
      <c r="C19" s="14"/>
      <c r="D19" s="14"/>
      <c r="E19" s="14"/>
      <c r="F19" s="15"/>
      <c r="I19" s="18">
        <f ca="1">INDEX(Suporte!$R$2:$R$35,MATCH(Suporte!X10,Suporte!$V$2:$V$35))</f>
        <v>0</v>
      </c>
      <c r="J19" s="8" t="str">
        <f t="shared" ca="1" si="0"/>
        <v xml:space="preserve"> </v>
      </c>
      <c r="K19" s="9">
        <f t="shared" ca="1" si="1"/>
        <v>0</v>
      </c>
      <c r="L19" s="9">
        <f t="shared" ca="1" si="2"/>
        <v>0</v>
      </c>
      <c r="M19" s="9">
        <f t="shared" ca="1" si="3"/>
        <v>0</v>
      </c>
    </row>
    <row r="20" spans="2:13" x14ac:dyDescent="0.25">
      <c r="B20" s="14"/>
      <c r="C20" s="14"/>
      <c r="D20" s="14"/>
      <c r="E20" s="14"/>
      <c r="F20" s="15"/>
      <c r="I20" s="18">
        <f ca="1">INDEX(Suporte!$R$2:$R$35,MATCH(Suporte!X11,Suporte!$V$2:$V$35))</f>
        <v>0</v>
      </c>
      <c r="J20" s="8" t="str">
        <f t="shared" ca="1" si="0"/>
        <v xml:space="preserve"> </v>
      </c>
      <c r="K20" s="9">
        <f t="shared" ca="1" si="1"/>
        <v>0</v>
      </c>
      <c r="L20" s="9">
        <f t="shared" ca="1" si="2"/>
        <v>0</v>
      </c>
      <c r="M20" s="9">
        <f t="shared" ca="1" si="3"/>
        <v>0</v>
      </c>
    </row>
    <row r="21" spans="2:13" x14ac:dyDescent="0.25">
      <c r="B21" s="14"/>
      <c r="C21" s="14"/>
      <c r="D21" s="14"/>
      <c r="E21" s="14"/>
      <c r="F21" s="15"/>
      <c r="I21" s="18">
        <f ca="1">INDEX(Suporte!$R$2:$R$35,MATCH(Suporte!X12,Suporte!$V$2:$V$35))</f>
        <v>0</v>
      </c>
      <c r="J21" s="8" t="str">
        <f t="shared" ca="1" si="0"/>
        <v xml:space="preserve"> </v>
      </c>
      <c r="K21" s="9">
        <f t="shared" ca="1" si="1"/>
        <v>0</v>
      </c>
      <c r="L21" s="9">
        <f t="shared" ca="1" si="2"/>
        <v>0</v>
      </c>
      <c r="M21" s="9">
        <f t="shared" ca="1" si="3"/>
        <v>0</v>
      </c>
    </row>
    <row r="22" spans="2:13" x14ac:dyDescent="0.25">
      <c r="B22" s="14"/>
      <c r="C22" s="14"/>
      <c r="D22" s="14"/>
      <c r="E22" s="14"/>
      <c r="F22" s="15"/>
      <c r="I22" s="18">
        <f ca="1">INDEX(Suporte!$R$2:$R$35,MATCH(Suporte!X13,Suporte!$V$2:$V$35))</f>
        <v>0</v>
      </c>
      <c r="J22" s="8" t="str">
        <f t="shared" ca="1" si="0"/>
        <v xml:space="preserve"> </v>
      </c>
      <c r="K22" s="9">
        <f t="shared" ca="1" si="1"/>
        <v>0</v>
      </c>
      <c r="L22" s="9">
        <f t="shared" ca="1" si="2"/>
        <v>0</v>
      </c>
      <c r="M22" s="9">
        <f t="shared" ca="1" si="3"/>
        <v>0</v>
      </c>
    </row>
    <row r="23" spans="2:13" x14ac:dyDescent="0.25">
      <c r="B23" s="14"/>
      <c r="C23" s="14"/>
      <c r="D23" s="14"/>
      <c r="E23" s="14"/>
      <c r="F23" s="15"/>
      <c r="I23" s="18">
        <f ca="1">INDEX(Suporte!$R$2:$R$35,MATCH(Suporte!X14,Suporte!$V$2:$V$35))</f>
        <v>0</v>
      </c>
      <c r="J23" s="8" t="str">
        <f t="shared" ca="1" si="0"/>
        <v xml:space="preserve"> </v>
      </c>
      <c r="K23" s="9">
        <f t="shared" ca="1" si="1"/>
        <v>0</v>
      </c>
      <c r="L23" s="9">
        <f t="shared" ca="1" si="2"/>
        <v>0</v>
      </c>
      <c r="M23" s="9">
        <f t="shared" ca="1" si="3"/>
        <v>0</v>
      </c>
    </row>
    <row r="24" spans="2:13" x14ac:dyDescent="0.25">
      <c r="B24" s="14"/>
      <c r="C24" s="14"/>
      <c r="D24" s="14"/>
      <c r="E24" s="14"/>
      <c r="F24" s="15"/>
      <c r="I24" s="18">
        <f ca="1">INDEX(Suporte!$R$2:$R$35,MATCH(Suporte!X15,Suporte!$V$2:$V$35))</f>
        <v>0</v>
      </c>
      <c r="J24" s="8" t="str">
        <f t="shared" ca="1" si="0"/>
        <v xml:space="preserve"> </v>
      </c>
      <c r="K24" s="9">
        <f t="shared" ca="1" si="1"/>
        <v>0</v>
      </c>
      <c r="L24" s="9">
        <f t="shared" ca="1" si="2"/>
        <v>0</v>
      </c>
      <c r="M24" s="9">
        <f t="shared" ca="1" si="3"/>
        <v>0</v>
      </c>
    </row>
    <row r="25" spans="2:13" x14ac:dyDescent="0.25">
      <c r="B25" s="14"/>
      <c r="C25" s="14"/>
      <c r="D25" s="14"/>
      <c r="E25" s="14"/>
      <c r="F25" s="15"/>
      <c r="I25" s="18">
        <f ca="1">INDEX(Suporte!$R$2:$R$35,MATCH(Suporte!X16,Suporte!$V$2:$V$35))</f>
        <v>0</v>
      </c>
      <c r="J25" s="8" t="str">
        <f t="shared" ca="1" si="0"/>
        <v xml:space="preserve"> </v>
      </c>
      <c r="K25" s="9">
        <f t="shared" ca="1" si="1"/>
        <v>0</v>
      </c>
      <c r="L25" s="9">
        <f t="shared" ca="1" si="2"/>
        <v>0</v>
      </c>
      <c r="M25" s="9">
        <f t="shared" ca="1" si="3"/>
        <v>0</v>
      </c>
    </row>
    <row r="26" spans="2:13" x14ac:dyDescent="0.25">
      <c r="B26" s="14"/>
      <c r="C26" s="14"/>
      <c r="D26" s="14"/>
      <c r="E26" s="14"/>
      <c r="F26" s="15"/>
      <c r="I26" s="18">
        <f ca="1">INDEX(Suporte!$R$2:$R$35,MATCH(Suporte!X17,Suporte!$V$2:$V$35))</f>
        <v>0</v>
      </c>
      <c r="J26" s="8" t="str">
        <f t="shared" ca="1" si="0"/>
        <v xml:space="preserve"> </v>
      </c>
      <c r="K26" s="9">
        <f t="shared" ca="1" si="1"/>
        <v>0</v>
      </c>
      <c r="L26" s="9">
        <f t="shared" ca="1" si="2"/>
        <v>0</v>
      </c>
      <c r="M26" s="9">
        <f t="shared" ca="1" si="3"/>
        <v>0</v>
      </c>
    </row>
    <row r="27" spans="2:13" x14ac:dyDescent="0.25">
      <c r="B27" s="14"/>
      <c r="C27" s="14"/>
      <c r="D27" s="14"/>
      <c r="E27" s="14"/>
      <c r="F27" s="15"/>
      <c r="I27" s="18">
        <f ca="1">INDEX(Suporte!$R$2:$R$35,MATCH(Suporte!X18,Suporte!$V$2:$V$35))</f>
        <v>0</v>
      </c>
      <c r="J27" s="8" t="str">
        <f t="shared" ca="1" si="0"/>
        <v xml:space="preserve"> </v>
      </c>
      <c r="K27" s="9">
        <f t="shared" ca="1" si="1"/>
        <v>0</v>
      </c>
      <c r="L27" s="9">
        <f t="shared" ca="1" si="2"/>
        <v>0</v>
      </c>
      <c r="M27" s="9">
        <f t="shared" ca="1" si="3"/>
        <v>0</v>
      </c>
    </row>
    <row r="28" spans="2:13" x14ac:dyDescent="0.25">
      <c r="B28" s="14"/>
      <c r="C28" s="14"/>
      <c r="D28" s="14"/>
      <c r="E28" s="14"/>
      <c r="F28" s="15"/>
      <c r="I28" s="18">
        <f ca="1">INDEX(Suporte!$R$2:$R$35,MATCH(Suporte!X19,Suporte!$V$2:$V$35))</f>
        <v>0</v>
      </c>
      <c r="J28" s="8" t="str">
        <f t="shared" ca="1" si="0"/>
        <v xml:space="preserve"> </v>
      </c>
      <c r="K28" s="9">
        <f t="shared" ca="1" si="1"/>
        <v>0</v>
      </c>
      <c r="L28" s="9">
        <f t="shared" ca="1" si="2"/>
        <v>0</v>
      </c>
      <c r="M28" s="9">
        <f t="shared" ca="1" si="3"/>
        <v>0</v>
      </c>
    </row>
    <row r="29" spans="2:13" x14ac:dyDescent="0.25">
      <c r="B29" s="14"/>
      <c r="C29" s="14"/>
      <c r="D29" s="14"/>
      <c r="E29" s="14"/>
      <c r="F29" s="15"/>
      <c r="I29" s="18">
        <f ca="1">INDEX(Suporte!$R$2:$R$35,MATCH(Suporte!X20,Suporte!$V$2:$V$35))</f>
        <v>0</v>
      </c>
      <c r="J29" s="8" t="str">
        <f t="shared" ca="1" si="0"/>
        <v xml:space="preserve"> </v>
      </c>
      <c r="K29" s="9">
        <f t="shared" ca="1" si="1"/>
        <v>0</v>
      </c>
      <c r="L29" s="9">
        <f t="shared" ca="1" si="2"/>
        <v>0</v>
      </c>
      <c r="M29" s="9">
        <f t="shared" ca="1" si="3"/>
        <v>0</v>
      </c>
    </row>
    <row r="30" spans="2:13" x14ac:dyDescent="0.25">
      <c r="B30" s="14"/>
      <c r="C30" s="14"/>
      <c r="D30" s="14"/>
      <c r="E30" s="14"/>
      <c r="F30" s="15"/>
      <c r="I30" s="18">
        <f ca="1">INDEX(Suporte!$R$2:$R$35,MATCH(Suporte!X21,Suporte!$V$2:$V$35))</f>
        <v>0</v>
      </c>
      <c r="J30" s="8" t="str">
        <f t="shared" ca="1" si="0"/>
        <v xml:space="preserve"> </v>
      </c>
      <c r="K30" s="9">
        <f t="shared" ca="1" si="1"/>
        <v>0</v>
      </c>
      <c r="L30" s="9">
        <f t="shared" ca="1" si="2"/>
        <v>0</v>
      </c>
      <c r="M30" s="9">
        <f t="shared" ca="1" si="3"/>
        <v>0</v>
      </c>
    </row>
    <row r="31" spans="2:13" x14ac:dyDescent="0.25">
      <c r="B31" s="14"/>
      <c r="C31" s="14"/>
      <c r="D31" s="14"/>
      <c r="E31" s="14"/>
      <c r="F31" s="15"/>
      <c r="I31" s="18">
        <f ca="1">INDEX(Suporte!$R$2:$R$35,MATCH(Suporte!X22,Suporte!$V$2:$V$35))</f>
        <v>0</v>
      </c>
      <c r="J31" s="8" t="str">
        <f t="shared" ca="1" si="0"/>
        <v xml:space="preserve"> </v>
      </c>
      <c r="K31" s="9">
        <f t="shared" ca="1" si="1"/>
        <v>0</v>
      </c>
      <c r="L31" s="9">
        <f t="shared" ca="1" si="2"/>
        <v>0</v>
      </c>
      <c r="M31" s="9">
        <f t="shared" ca="1" si="3"/>
        <v>0</v>
      </c>
    </row>
    <row r="32" spans="2:13" x14ac:dyDescent="0.25">
      <c r="B32" s="14"/>
      <c r="C32" s="14"/>
      <c r="D32" s="14"/>
      <c r="E32" s="14"/>
      <c r="F32" s="15"/>
      <c r="I32" s="18">
        <f ca="1">INDEX(Suporte!$R$2:$R$35,MATCH(Suporte!X23,Suporte!$V$2:$V$35))</f>
        <v>0</v>
      </c>
      <c r="J32" s="8" t="str">
        <f t="shared" ca="1" si="0"/>
        <v xml:space="preserve"> </v>
      </c>
      <c r="K32" s="9">
        <f t="shared" ca="1" si="1"/>
        <v>0</v>
      </c>
      <c r="L32" s="9">
        <f t="shared" ca="1" si="2"/>
        <v>0</v>
      </c>
      <c r="M32" s="9">
        <f t="shared" ca="1" si="3"/>
        <v>0</v>
      </c>
    </row>
    <row r="33" spans="2:13" x14ac:dyDescent="0.25">
      <c r="B33" s="14"/>
      <c r="C33" s="14"/>
      <c r="D33" s="14"/>
      <c r="E33" s="14"/>
      <c r="F33" s="15"/>
      <c r="I33" s="18">
        <f ca="1">INDEX(Suporte!$R$2:$R$35,MATCH(Suporte!X24,Suporte!$V$2:$V$35))</f>
        <v>0</v>
      </c>
      <c r="J33" s="8" t="str">
        <f t="shared" ca="1" si="0"/>
        <v xml:space="preserve"> </v>
      </c>
      <c r="K33" s="9">
        <f t="shared" ca="1" si="1"/>
        <v>0</v>
      </c>
      <c r="L33" s="9">
        <f t="shared" ca="1" si="2"/>
        <v>0</v>
      </c>
      <c r="M33" s="9">
        <f t="shared" ca="1" si="3"/>
        <v>0</v>
      </c>
    </row>
    <row r="34" spans="2:13" x14ac:dyDescent="0.25">
      <c r="B34" s="14"/>
      <c r="C34" s="14"/>
      <c r="D34" s="14"/>
      <c r="E34" s="14"/>
      <c r="F34" s="15"/>
      <c r="I34" s="18">
        <f ca="1">INDEX(Suporte!$R$2:$R$35,MATCH(Suporte!X25,Suporte!$V$2:$V$35))</f>
        <v>0</v>
      </c>
      <c r="J34" s="8" t="str">
        <f t="shared" ca="1" si="0"/>
        <v xml:space="preserve"> </v>
      </c>
      <c r="K34" s="9">
        <f t="shared" ca="1" si="1"/>
        <v>0</v>
      </c>
      <c r="L34" s="9">
        <f t="shared" ca="1" si="2"/>
        <v>0</v>
      </c>
      <c r="M34" s="9">
        <f t="shared" ca="1" si="3"/>
        <v>0</v>
      </c>
    </row>
    <row r="35" spans="2:13" x14ac:dyDescent="0.25">
      <c r="B35" s="14"/>
      <c r="C35" s="14"/>
      <c r="D35" s="14"/>
      <c r="E35" s="14"/>
      <c r="F35" s="15"/>
    </row>
    <row r="36" spans="2:13" x14ac:dyDescent="0.25">
      <c r="B36" s="14"/>
      <c r="C36" s="14"/>
      <c r="D36" s="14"/>
      <c r="E36" s="14"/>
      <c r="F36" s="15"/>
    </row>
    <row r="37" spans="2:13" x14ac:dyDescent="0.25">
      <c r="B37" s="14"/>
      <c r="C37" s="14"/>
      <c r="D37" s="14"/>
      <c r="E37" s="14"/>
      <c r="F37" s="15"/>
    </row>
    <row r="38" spans="2:13" x14ac:dyDescent="0.25">
      <c r="B38" s="14"/>
      <c r="C38" s="14"/>
      <c r="D38" s="14"/>
      <c r="E38" s="14"/>
      <c r="F38" s="15"/>
    </row>
    <row r="39" spans="2:13" x14ac:dyDescent="0.25">
      <c r="B39" s="14"/>
      <c r="C39" s="14"/>
      <c r="D39" s="14"/>
      <c r="E39" s="14"/>
      <c r="F39" s="15"/>
    </row>
    <row r="40" spans="2:13" x14ac:dyDescent="0.25">
      <c r="B40" s="14"/>
      <c r="C40" s="14"/>
      <c r="D40" s="14"/>
      <c r="E40" s="14"/>
      <c r="F40" s="15"/>
    </row>
    <row r="41" spans="2:13" x14ac:dyDescent="0.25">
      <c r="B41" s="14"/>
      <c r="C41" s="14"/>
      <c r="D41" s="14"/>
      <c r="E41" s="14"/>
      <c r="F41" s="15"/>
    </row>
  </sheetData>
  <mergeCells count="3">
    <mergeCell ref="B2:F2"/>
    <mergeCell ref="I2:M2"/>
    <mergeCell ref="I9:M9"/>
  </mergeCells>
  <conditionalFormatting sqref="L4:L6">
    <cfRule type="cellIs" dxfId="5" priority="2" operator="equal">
      <formula>$M4</formula>
    </cfRule>
  </conditionalFormatting>
  <conditionalFormatting sqref="M4:M6">
    <cfRule type="cellIs" dxfId="4" priority="3" operator="equal">
      <formula>$L4</formula>
    </cfRule>
  </conditionalFormatting>
  <conditionalFormatting sqref="L4:L6">
    <cfRule type="cellIs" dxfId="3" priority="4" operator="greaterThan">
      <formula>$M4</formula>
    </cfRule>
  </conditionalFormatting>
  <conditionalFormatting sqref="M4:M6">
    <cfRule type="cellIs" dxfId="2" priority="5" operator="lessThan">
      <formula>$L4</formula>
    </cfRule>
  </conditionalFormatting>
  <conditionalFormatting sqref="L4:L6">
    <cfRule type="cellIs" dxfId="1" priority="6" operator="lessThan">
      <formula>$M4</formula>
    </cfRule>
  </conditionalFormatting>
  <conditionalFormatting sqref="M4:M6">
    <cfRule type="cellIs" dxfId="0" priority="7" operator="greaterThan">
      <formula>$L4</formula>
    </cfRule>
  </conditionalFormatting>
  <dataValidations count="1">
    <dataValidation type="list" allowBlank="1" showInputMessage="1" showErrorMessage="1" sqref="E4:E41" xr:uid="{00000000-0002-0000-0100-000000000000}">
      <formula1>$I$4:$I$6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Suporte!$B$8:$B$9</xm:f>
          </x14:formula1>
          <x14:formula2>
            <xm:f>0</xm:f>
          </x14:formula2>
          <xm:sqref>D4:D41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zoomScale="82" zoomScaleNormal="82" workbookViewId="0">
      <selection activeCell="K4" sqref="K4:N4"/>
    </sheetView>
  </sheetViews>
  <sheetFormatPr defaultColWidth="8.5703125" defaultRowHeight="15" x14ac:dyDescent="0.25"/>
  <cols>
    <col min="2" max="2" width="18.140625" customWidth="1"/>
    <col min="3" max="3" width="15" customWidth="1"/>
    <col min="4" max="4" width="16.42578125" customWidth="1"/>
    <col min="5" max="5" width="14.85546875" customWidth="1"/>
    <col min="6" max="6" width="18.140625" customWidth="1"/>
    <col min="7" max="7" width="14.42578125" customWidth="1"/>
    <col min="8" max="8" width="18.85546875" customWidth="1"/>
    <col min="9" max="9" width="14.42578125" customWidth="1"/>
    <col min="10" max="10" width="18" customWidth="1"/>
    <col min="11" max="11" width="17.5703125" customWidth="1"/>
    <col min="12" max="12" width="14.5703125" customWidth="1"/>
    <col min="13" max="13" width="13.140625" customWidth="1"/>
    <col min="14" max="14" width="13.28515625" customWidth="1"/>
  </cols>
  <sheetData>
    <row r="1" spans="1:15" ht="48.75" customHeight="1" x14ac:dyDescent="0.25">
      <c r="A1" s="19"/>
      <c r="B1" s="19"/>
      <c r="C1" s="33" t="s">
        <v>30</v>
      </c>
      <c r="D1" s="33"/>
      <c r="E1" s="33"/>
      <c r="F1" s="33"/>
      <c r="G1" s="33"/>
      <c r="H1" s="19"/>
      <c r="I1" s="19"/>
      <c r="J1" s="19"/>
      <c r="K1" s="19"/>
      <c r="L1" s="19"/>
      <c r="M1" s="19"/>
      <c r="N1" s="19"/>
      <c r="O1" s="19"/>
    </row>
    <row r="3" spans="1:15" x14ac:dyDescent="0.25">
      <c r="B3" s="27" t="s">
        <v>0</v>
      </c>
      <c r="C3" s="27"/>
      <c r="D3" s="27"/>
      <c r="E3" s="27"/>
      <c r="F3" s="27"/>
      <c r="J3" s="26" t="s">
        <v>31</v>
      </c>
      <c r="K3" s="26"/>
      <c r="L3" s="26"/>
      <c r="M3" s="26"/>
      <c r="N3" s="26"/>
    </row>
    <row r="4" spans="1:15" x14ac:dyDescent="0.25">
      <c r="B4" s="1" t="s">
        <v>1</v>
      </c>
      <c r="C4" s="31" t="str">
        <f>IF('DADOS DA INSTALAÇÃO'!C3="","",'DADOS DA INSTALAÇÃO'!C3)</f>
        <v/>
      </c>
      <c r="D4" s="31"/>
      <c r="E4" s="31"/>
      <c r="F4" s="31"/>
      <c r="J4" s="20" t="s">
        <v>32</v>
      </c>
      <c r="K4" s="32"/>
      <c r="L4" s="32"/>
      <c r="M4" s="32"/>
      <c r="N4" s="32"/>
    </row>
    <row r="5" spans="1:15" x14ac:dyDescent="0.25">
      <c r="B5" s="1" t="s">
        <v>2</v>
      </c>
      <c r="C5" s="31" t="str">
        <f>IF('DADOS DA INSTALAÇÃO'!C4="","",'DADOS DA INSTALAÇÃO'!C4)</f>
        <v/>
      </c>
      <c r="D5" s="31"/>
      <c r="E5" s="31"/>
      <c r="F5" s="31"/>
      <c r="J5" s="20" t="s">
        <v>33</v>
      </c>
      <c r="K5" s="32"/>
      <c r="L5" s="32"/>
      <c r="M5" s="32"/>
      <c r="N5" s="32"/>
    </row>
    <row r="6" spans="1:15" x14ac:dyDescent="0.25">
      <c r="B6" s="1" t="s">
        <v>3</v>
      </c>
      <c r="C6" s="31" t="str">
        <f>IF('DADOS DA INSTALAÇÃO'!C5="","",'DADOS DA INSTALAÇÃO'!C5)</f>
        <v/>
      </c>
      <c r="D6" s="31"/>
      <c r="E6" s="31"/>
      <c r="F6" s="31"/>
      <c r="J6" s="20" t="s">
        <v>34</v>
      </c>
      <c r="K6" s="32"/>
      <c r="L6" s="32"/>
      <c r="M6" s="32"/>
      <c r="N6" s="32"/>
    </row>
    <row r="7" spans="1:15" x14ac:dyDescent="0.25">
      <c r="B7" s="1" t="s">
        <v>4</v>
      </c>
      <c r="C7" s="31" t="str">
        <f>IF('DADOS DA INSTALAÇÃO'!C6="","",'DADOS DA INSTALAÇÃO'!C6)</f>
        <v/>
      </c>
      <c r="D7" s="31"/>
      <c r="E7" s="31"/>
      <c r="F7" s="31"/>
      <c r="J7" s="20" t="s">
        <v>35</v>
      </c>
      <c r="K7" s="32"/>
      <c r="L7" s="32"/>
      <c r="M7" s="32"/>
      <c r="N7" s="32"/>
    </row>
    <row r="8" spans="1:15" x14ac:dyDescent="0.25">
      <c r="B8" s="1" t="s">
        <v>5</v>
      </c>
      <c r="C8" s="31" t="str">
        <f>IF('DADOS DA INSTALAÇÃO'!C7="","",'DADOS DA INSTALAÇÃO'!C7)</f>
        <v/>
      </c>
      <c r="D8" s="31"/>
      <c r="E8" s="31"/>
      <c r="F8" s="31"/>
      <c r="J8" s="20" t="s">
        <v>36</v>
      </c>
      <c r="K8" s="32"/>
      <c r="L8" s="32"/>
      <c r="M8" s="32"/>
      <c r="N8" s="32"/>
    </row>
    <row r="9" spans="1:15" x14ac:dyDescent="0.25">
      <c r="B9" s="1" t="s">
        <v>6</v>
      </c>
      <c r="C9" s="31" t="str">
        <f>IF('DADOS DA INSTALAÇÃO'!C8="","",'DADOS DA INSTALAÇÃO'!C8)</f>
        <v/>
      </c>
      <c r="D9" s="31"/>
      <c r="E9" s="31"/>
      <c r="F9" s="31"/>
      <c r="J9" s="20" t="s">
        <v>37</v>
      </c>
      <c r="K9" s="32"/>
      <c r="L9" s="32"/>
      <c r="M9" s="32"/>
      <c r="N9" s="32"/>
    </row>
    <row r="11" spans="1:15" x14ac:dyDescent="0.25">
      <c r="B11" s="26" t="s">
        <v>7</v>
      </c>
      <c r="C11" s="26"/>
      <c r="D11" s="26"/>
      <c r="E11" s="26"/>
      <c r="F11" s="26"/>
      <c r="G11" s="26"/>
      <c r="H11" s="26"/>
      <c r="J11" s="28" t="s">
        <v>18</v>
      </c>
      <c r="K11" s="28"/>
      <c r="L11" s="28"/>
      <c r="M11" s="28"/>
      <c r="N11" s="28"/>
    </row>
    <row r="12" spans="1:15" ht="30" x14ac:dyDescent="0.25">
      <c r="B12" s="2" t="s">
        <v>8</v>
      </c>
      <c r="C12" s="2" t="s">
        <v>9</v>
      </c>
      <c r="D12" s="2" t="s">
        <v>10</v>
      </c>
      <c r="E12" s="2" t="s">
        <v>11</v>
      </c>
      <c r="F12" s="2" t="s">
        <v>12</v>
      </c>
      <c r="G12" s="3" t="s">
        <v>13</v>
      </c>
      <c r="H12" s="2" t="s">
        <v>14</v>
      </c>
      <c r="J12" s="11" t="s">
        <v>3</v>
      </c>
      <c r="K12" s="11" t="s">
        <v>20</v>
      </c>
      <c r="L12" s="11" t="s">
        <v>21</v>
      </c>
      <c r="M12" s="11" t="s">
        <v>9</v>
      </c>
      <c r="N12" s="11" t="s">
        <v>22</v>
      </c>
    </row>
    <row r="13" spans="1:15" x14ac:dyDescent="0.25">
      <c r="B13" s="21" t="str">
        <f>IF('DADOS DA INSTALAÇÃO'!B12="","",'DADOS DA INSTALAÇÃO'!B12)</f>
        <v/>
      </c>
      <c r="C13" s="21" t="str">
        <f>IF('DADOS DA INSTALAÇÃO'!C12="","",'DADOS DA INSTALAÇÃO'!C12)</f>
        <v/>
      </c>
      <c r="D13" s="21" t="str">
        <f>IF('DADOS DA INSTALAÇÃO'!D12="","",'DADOS DA INSTALAÇÃO'!D12)</f>
        <v/>
      </c>
      <c r="E13" s="21" t="str">
        <f>IF('DADOS DA INSTALAÇÃO'!E12="","",'DADOS DA INSTALAÇÃO'!E12)</f>
        <v/>
      </c>
      <c r="F13" s="21" t="str">
        <f>IF('DADOS DA INSTALAÇÃO'!F12="","",'DADOS DA INSTALAÇÃO'!F12)</f>
        <v/>
      </c>
      <c r="G13" s="21" t="str">
        <f>IF('DADOS DA INSTALAÇÃO'!G12="","",'DADOS DA INSTALAÇÃO'!G12)</f>
        <v/>
      </c>
      <c r="H13" s="21" t="str">
        <f>IF('DADOS DA INSTALAÇÃO'!H12="","",'DADOS DA INSTALAÇÃO'!H12)</f>
        <v/>
      </c>
      <c r="J13" s="22" t="str">
        <f>IF('DEMONSTRATIVO DE PARTICIPAÇÕES'!B4="","",'DEMONSTRATIVO DE PARTICIPAÇÕES'!B4)</f>
        <v/>
      </c>
      <c r="K13" s="22" t="str">
        <f>IF('DEMONSTRATIVO DE PARTICIPAÇÕES'!C4="","",'DEMONSTRATIVO DE PARTICIPAÇÕES'!C4)</f>
        <v/>
      </c>
      <c r="L13" s="22" t="str">
        <f>IF('DEMONSTRATIVO DE PARTICIPAÇÕES'!D4="","",'DEMONSTRATIVO DE PARTICIPAÇÕES'!D4)</f>
        <v/>
      </c>
      <c r="M13" s="22" t="str">
        <f>IF('DEMONSTRATIVO DE PARTICIPAÇÕES'!E4="","",'DEMONSTRATIVO DE PARTICIPAÇÕES'!E4)</f>
        <v/>
      </c>
      <c r="N13" s="22" t="str">
        <f>IF('DEMONSTRATIVO DE PARTICIPAÇÕES'!F4="","",'DEMONSTRATIVO DE PARTICIPAÇÕES'!F4)</f>
        <v/>
      </c>
    </row>
    <row r="14" spans="1:15" x14ac:dyDescent="0.25">
      <c r="B14" s="21" t="str">
        <f>IF('DADOS DA INSTALAÇÃO'!B13="","",'DADOS DA INSTALAÇÃO'!B13)</f>
        <v/>
      </c>
      <c r="C14" s="21" t="str">
        <f>IF('DADOS DA INSTALAÇÃO'!C13="","",'DADOS DA INSTALAÇÃO'!C13)</f>
        <v/>
      </c>
      <c r="D14" s="21" t="str">
        <f>IF('DADOS DA INSTALAÇÃO'!D13="","",'DADOS DA INSTALAÇÃO'!D13)</f>
        <v/>
      </c>
      <c r="E14" s="21" t="str">
        <f>IF('DADOS DA INSTALAÇÃO'!E13="","",'DADOS DA INSTALAÇÃO'!E13)</f>
        <v/>
      </c>
      <c r="F14" s="21" t="str">
        <f>IF('DADOS DA INSTALAÇÃO'!F13="","",'DADOS DA INSTALAÇÃO'!F13)</f>
        <v/>
      </c>
      <c r="G14" s="21" t="str">
        <f>IF('DADOS DA INSTALAÇÃO'!G13="","",'DADOS DA INSTALAÇÃO'!G13)</f>
        <v/>
      </c>
      <c r="H14" s="21" t="str">
        <f>IF('DADOS DA INSTALAÇÃO'!H13="","",'DADOS DA INSTALAÇÃO'!H13)</f>
        <v/>
      </c>
      <c r="J14" s="22" t="str">
        <f>IF('DEMONSTRATIVO DE PARTICIPAÇÕES'!B5="","",'DEMONSTRATIVO DE PARTICIPAÇÕES'!B5)</f>
        <v/>
      </c>
      <c r="K14" s="22" t="str">
        <f>IF('DEMONSTRATIVO DE PARTICIPAÇÕES'!C5="","",'DEMONSTRATIVO DE PARTICIPAÇÕES'!C5)</f>
        <v/>
      </c>
      <c r="L14" s="22" t="str">
        <f>IF('DEMONSTRATIVO DE PARTICIPAÇÕES'!D5="","",'DEMONSTRATIVO DE PARTICIPAÇÕES'!D5)</f>
        <v/>
      </c>
      <c r="M14" s="22" t="str">
        <f>IF('DEMONSTRATIVO DE PARTICIPAÇÕES'!E5="","",'DEMONSTRATIVO DE PARTICIPAÇÕES'!E5)</f>
        <v/>
      </c>
      <c r="N14" s="22" t="str">
        <f>IF('DEMONSTRATIVO DE PARTICIPAÇÕES'!F5="","",'DEMONSTRATIVO DE PARTICIPAÇÕES'!F5)</f>
        <v/>
      </c>
    </row>
    <row r="15" spans="1:15" x14ac:dyDescent="0.25">
      <c r="B15" s="21" t="str">
        <f>IF('DADOS DA INSTALAÇÃO'!B14="","",'DADOS DA INSTALAÇÃO'!B14)</f>
        <v/>
      </c>
      <c r="C15" s="21" t="str">
        <f>IF('DADOS DA INSTALAÇÃO'!C14="","",'DADOS DA INSTALAÇÃO'!C14)</f>
        <v/>
      </c>
      <c r="D15" s="21" t="str">
        <f>IF('DADOS DA INSTALAÇÃO'!D14="","",'DADOS DA INSTALAÇÃO'!D14)</f>
        <v/>
      </c>
      <c r="E15" s="21" t="str">
        <f>IF('DADOS DA INSTALAÇÃO'!E14="","",'DADOS DA INSTALAÇÃO'!E14)</f>
        <v/>
      </c>
      <c r="F15" s="21" t="str">
        <f>IF('DADOS DA INSTALAÇÃO'!F14="","",'DADOS DA INSTALAÇÃO'!F14)</f>
        <v/>
      </c>
      <c r="G15" s="21" t="str">
        <f>IF('DADOS DA INSTALAÇÃO'!G14="","",'DADOS DA INSTALAÇÃO'!G14)</f>
        <v/>
      </c>
      <c r="H15" s="21" t="str">
        <f>IF('DADOS DA INSTALAÇÃO'!H14="","",'DADOS DA INSTALAÇÃO'!H14)</f>
        <v/>
      </c>
      <c r="J15" s="22" t="str">
        <f>IF('DEMONSTRATIVO DE PARTICIPAÇÕES'!B6="","",'DEMONSTRATIVO DE PARTICIPAÇÕES'!B6)</f>
        <v/>
      </c>
      <c r="K15" s="22" t="str">
        <f>IF('DEMONSTRATIVO DE PARTICIPAÇÕES'!C6="","",'DEMONSTRATIVO DE PARTICIPAÇÕES'!C6)</f>
        <v/>
      </c>
      <c r="L15" s="22" t="str">
        <f>IF('DEMONSTRATIVO DE PARTICIPAÇÕES'!D6="","",'DEMONSTRATIVO DE PARTICIPAÇÕES'!D6)</f>
        <v/>
      </c>
      <c r="M15" s="22" t="str">
        <f>IF('DEMONSTRATIVO DE PARTICIPAÇÕES'!E6="","",'DEMONSTRATIVO DE PARTICIPAÇÕES'!E6)</f>
        <v/>
      </c>
      <c r="N15" s="22" t="str">
        <f>IF('DEMONSTRATIVO DE PARTICIPAÇÕES'!F6="","",'DEMONSTRATIVO DE PARTICIPAÇÕES'!F6)</f>
        <v/>
      </c>
    </row>
    <row r="16" spans="1:15" x14ac:dyDescent="0.25">
      <c r="B16" s="21" t="str">
        <f>IF('DADOS DA INSTALAÇÃO'!B15="","",'DADOS DA INSTALAÇÃO'!B15)</f>
        <v/>
      </c>
      <c r="C16" s="21" t="str">
        <f>IF('DADOS DA INSTALAÇÃO'!C15="","",'DADOS DA INSTALAÇÃO'!C15)</f>
        <v/>
      </c>
      <c r="D16" s="21" t="str">
        <f>IF('DADOS DA INSTALAÇÃO'!D15="","",'DADOS DA INSTALAÇÃO'!D15)</f>
        <v/>
      </c>
      <c r="E16" s="21" t="str">
        <f>IF('DADOS DA INSTALAÇÃO'!E15="","",'DADOS DA INSTALAÇÃO'!E15)</f>
        <v/>
      </c>
      <c r="F16" s="21" t="str">
        <f>IF('DADOS DA INSTALAÇÃO'!F15="","",'DADOS DA INSTALAÇÃO'!F15)</f>
        <v/>
      </c>
      <c r="G16" s="21" t="str">
        <f>IF('DADOS DA INSTALAÇÃO'!G15="","",'DADOS DA INSTALAÇÃO'!G15)</f>
        <v/>
      </c>
      <c r="H16" s="21" t="str">
        <f>IF('DADOS DA INSTALAÇÃO'!H15="","",'DADOS DA INSTALAÇÃO'!H15)</f>
        <v/>
      </c>
      <c r="J16" s="22" t="str">
        <f>IF('DEMONSTRATIVO DE PARTICIPAÇÕES'!B7="","",'DEMONSTRATIVO DE PARTICIPAÇÕES'!B7)</f>
        <v/>
      </c>
      <c r="K16" s="22" t="str">
        <f>IF('DEMONSTRATIVO DE PARTICIPAÇÕES'!C7="","",'DEMONSTRATIVO DE PARTICIPAÇÕES'!C7)</f>
        <v/>
      </c>
      <c r="L16" s="22" t="str">
        <f>IF('DEMONSTRATIVO DE PARTICIPAÇÕES'!D7="","",'DEMONSTRATIVO DE PARTICIPAÇÕES'!D7)</f>
        <v/>
      </c>
      <c r="M16" s="22" t="str">
        <f>IF('DEMONSTRATIVO DE PARTICIPAÇÕES'!E7="","",'DEMONSTRATIVO DE PARTICIPAÇÕES'!E7)</f>
        <v/>
      </c>
      <c r="N16" s="22" t="str">
        <f>IF('DEMONSTRATIVO DE PARTICIPAÇÕES'!F7="","",'DEMONSTRATIVO DE PARTICIPAÇÕES'!F7)</f>
        <v/>
      </c>
    </row>
    <row r="17" spans="2:14" x14ac:dyDescent="0.25">
      <c r="B17" s="21" t="str">
        <f>IF('DADOS DA INSTALAÇÃO'!B16="","",'DADOS DA INSTALAÇÃO'!B16)</f>
        <v/>
      </c>
      <c r="C17" s="21" t="str">
        <f>IF('DADOS DA INSTALAÇÃO'!C16="","",'DADOS DA INSTALAÇÃO'!C16)</f>
        <v/>
      </c>
      <c r="D17" s="21" t="str">
        <f>IF('DADOS DA INSTALAÇÃO'!D16="","",'DADOS DA INSTALAÇÃO'!D16)</f>
        <v/>
      </c>
      <c r="E17" s="21" t="str">
        <f>IF('DADOS DA INSTALAÇÃO'!E16="","",'DADOS DA INSTALAÇÃO'!E16)</f>
        <v/>
      </c>
      <c r="F17" s="21" t="str">
        <f>IF('DADOS DA INSTALAÇÃO'!F16="","",'DADOS DA INSTALAÇÃO'!F16)</f>
        <v/>
      </c>
      <c r="G17" s="21" t="str">
        <f>IF('DADOS DA INSTALAÇÃO'!G16="","",'DADOS DA INSTALAÇÃO'!G16)</f>
        <v/>
      </c>
      <c r="H17" s="21" t="str">
        <f>IF('DADOS DA INSTALAÇÃO'!H16="","",'DADOS DA INSTALAÇÃO'!H16)</f>
        <v/>
      </c>
      <c r="J17" s="22" t="str">
        <f>IF('DEMONSTRATIVO DE PARTICIPAÇÕES'!B8="","",'DEMONSTRATIVO DE PARTICIPAÇÕES'!B8)</f>
        <v/>
      </c>
      <c r="K17" s="22" t="str">
        <f>IF('DEMONSTRATIVO DE PARTICIPAÇÕES'!C8="","",'DEMONSTRATIVO DE PARTICIPAÇÕES'!C8)</f>
        <v/>
      </c>
      <c r="L17" s="22" t="str">
        <f>IF('DEMONSTRATIVO DE PARTICIPAÇÕES'!D8="","",'DEMONSTRATIVO DE PARTICIPAÇÕES'!D8)</f>
        <v/>
      </c>
      <c r="M17" s="22" t="str">
        <f>IF('DEMONSTRATIVO DE PARTICIPAÇÕES'!E8="","",'DEMONSTRATIVO DE PARTICIPAÇÕES'!E8)</f>
        <v/>
      </c>
      <c r="N17" s="22" t="str">
        <f>IF('DEMONSTRATIVO DE PARTICIPAÇÕES'!F8="","",'DEMONSTRATIVO DE PARTICIPAÇÕES'!F8)</f>
        <v/>
      </c>
    </row>
    <row r="18" spans="2:14" x14ac:dyDescent="0.25">
      <c r="B18" s="21" t="str">
        <f>IF('DADOS DA INSTALAÇÃO'!B17="","",'DADOS DA INSTALAÇÃO'!B17)</f>
        <v/>
      </c>
      <c r="C18" s="21" t="str">
        <f>IF('DADOS DA INSTALAÇÃO'!C17="","",'DADOS DA INSTALAÇÃO'!C17)</f>
        <v/>
      </c>
      <c r="D18" s="21" t="str">
        <f>IF('DADOS DA INSTALAÇÃO'!D17="","",'DADOS DA INSTALAÇÃO'!D17)</f>
        <v/>
      </c>
      <c r="E18" s="21" t="str">
        <f>IF('DADOS DA INSTALAÇÃO'!E17="","",'DADOS DA INSTALAÇÃO'!E17)</f>
        <v/>
      </c>
      <c r="F18" s="21" t="str">
        <f>IF('DADOS DA INSTALAÇÃO'!F17="","",'DADOS DA INSTALAÇÃO'!F17)</f>
        <v/>
      </c>
      <c r="G18" s="21" t="str">
        <f>IF('DADOS DA INSTALAÇÃO'!G17="","",'DADOS DA INSTALAÇÃO'!G17)</f>
        <v/>
      </c>
      <c r="H18" s="21" t="str">
        <f>IF('DADOS DA INSTALAÇÃO'!H17="","",'DADOS DA INSTALAÇÃO'!H17)</f>
        <v/>
      </c>
      <c r="J18" s="22" t="str">
        <f>IF('DEMONSTRATIVO DE PARTICIPAÇÕES'!B9="","",'DEMONSTRATIVO DE PARTICIPAÇÕES'!B9)</f>
        <v/>
      </c>
      <c r="K18" s="22" t="str">
        <f>IF('DEMONSTRATIVO DE PARTICIPAÇÕES'!C9="","",'DEMONSTRATIVO DE PARTICIPAÇÕES'!C9)</f>
        <v/>
      </c>
      <c r="L18" s="22" t="str">
        <f>IF('DEMONSTRATIVO DE PARTICIPAÇÕES'!D9="","",'DEMONSTRATIVO DE PARTICIPAÇÕES'!D9)</f>
        <v/>
      </c>
      <c r="M18" s="22" t="str">
        <f>IF('DEMONSTRATIVO DE PARTICIPAÇÕES'!E9="","",'DEMONSTRATIVO DE PARTICIPAÇÕES'!E9)</f>
        <v/>
      </c>
      <c r="N18" s="22" t="str">
        <f>IF('DEMONSTRATIVO DE PARTICIPAÇÕES'!F9="","",'DEMONSTRATIVO DE PARTICIPAÇÕES'!F9)</f>
        <v/>
      </c>
    </row>
    <row r="19" spans="2:14" x14ac:dyDescent="0.25">
      <c r="B19" s="21" t="str">
        <f>IF('DADOS DA INSTALAÇÃO'!B18="","",'DADOS DA INSTALAÇÃO'!B18)</f>
        <v/>
      </c>
      <c r="C19" s="21" t="str">
        <f>IF('DADOS DA INSTALAÇÃO'!C18="","",'DADOS DA INSTALAÇÃO'!C18)</f>
        <v/>
      </c>
      <c r="D19" s="21" t="str">
        <f>IF('DADOS DA INSTALAÇÃO'!D18="","",'DADOS DA INSTALAÇÃO'!D18)</f>
        <v/>
      </c>
      <c r="E19" s="21" t="str">
        <f>IF('DADOS DA INSTALAÇÃO'!E18="","",'DADOS DA INSTALAÇÃO'!E18)</f>
        <v/>
      </c>
      <c r="F19" s="21" t="str">
        <f>IF('DADOS DA INSTALAÇÃO'!F18="","",'DADOS DA INSTALAÇÃO'!F18)</f>
        <v/>
      </c>
      <c r="G19" s="21" t="str">
        <f>IF('DADOS DA INSTALAÇÃO'!G18="","",'DADOS DA INSTALAÇÃO'!G18)</f>
        <v/>
      </c>
      <c r="H19" s="21" t="str">
        <f>IF('DADOS DA INSTALAÇÃO'!H18="","",'DADOS DA INSTALAÇÃO'!H18)</f>
        <v/>
      </c>
      <c r="J19" s="22" t="str">
        <f>IF('DEMONSTRATIVO DE PARTICIPAÇÕES'!B10="","",'DEMONSTRATIVO DE PARTICIPAÇÕES'!B10)</f>
        <v/>
      </c>
      <c r="K19" s="22" t="str">
        <f>IF('DEMONSTRATIVO DE PARTICIPAÇÕES'!C10="","",'DEMONSTRATIVO DE PARTICIPAÇÕES'!C10)</f>
        <v/>
      </c>
      <c r="L19" s="22" t="str">
        <f>IF('DEMONSTRATIVO DE PARTICIPAÇÕES'!D10="","",'DEMONSTRATIVO DE PARTICIPAÇÕES'!D10)</f>
        <v/>
      </c>
      <c r="M19" s="22" t="str">
        <f>IF('DEMONSTRATIVO DE PARTICIPAÇÕES'!E10="","",'DEMONSTRATIVO DE PARTICIPAÇÕES'!E10)</f>
        <v/>
      </c>
      <c r="N19" s="22" t="str">
        <f>IF('DEMONSTRATIVO DE PARTICIPAÇÕES'!F10="","",'DEMONSTRATIVO DE PARTICIPAÇÕES'!F10)</f>
        <v/>
      </c>
    </row>
    <row r="20" spans="2:14" x14ac:dyDescent="0.25">
      <c r="B20" s="21" t="str">
        <f>IF('DADOS DA INSTALAÇÃO'!B19="","",'DADOS DA INSTALAÇÃO'!B19)</f>
        <v/>
      </c>
      <c r="C20" s="21" t="str">
        <f>IF('DADOS DA INSTALAÇÃO'!C19="","",'DADOS DA INSTALAÇÃO'!C19)</f>
        <v/>
      </c>
      <c r="D20" s="21" t="str">
        <f>IF('DADOS DA INSTALAÇÃO'!D19="","",'DADOS DA INSTALAÇÃO'!D19)</f>
        <v/>
      </c>
      <c r="E20" s="21" t="str">
        <f>IF('DADOS DA INSTALAÇÃO'!E19="","",'DADOS DA INSTALAÇÃO'!E19)</f>
        <v/>
      </c>
      <c r="F20" s="21" t="str">
        <f>IF('DADOS DA INSTALAÇÃO'!F19="","",'DADOS DA INSTALAÇÃO'!F19)</f>
        <v/>
      </c>
      <c r="G20" s="21" t="str">
        <f>IF('DADOS DA INSTALAÇÃO'!G19="","",'DADOS DA INSTALAÇÃO'!G19)</f>
        <v/>
      </c>
      <c r="H20" s="21" t="str">
        <f>IF('DADOS DA INSTALAÇÃO'!H19="","",'DADOS DA INSTALAÇÃO'!H19)</f>
        <v/>
      </c>
      <c r="J20" s="22" t="str">
        <f>IF('DEMONSTRATIVO DE PARTICIPAÇÕES'!B11="","",'DEMONSTRATIVO DE PARTICIPAÇÕES'!B11)</f>
        <v/>
      </c>
      <c r="K20" s="22" t="str">
        <f>IF('DEMONSTRATIVO DE PARTICIPAÇÕES'!C11="","",'DEMONSTRATIVO DE PARTICIPAÇÕES'!C11)</f>
        <v/>
      </c>
      <c r="L20" s="22" t="str">
        <f>IF('DEMONSTRATIVO DE PARTICIPAÇÕES'!D11="","",'DEMONSTRATIVO DE PARTICIPAÇÕES'!D11)</f>
        <v/>
      </c>
      <c r="M20" s="22" t="str">
        <f>IF('DEMONSTRATIVO DE PARTICIPAÇÕES'!E11="","",'DEMONSTRATIVO DE PARTICIPAÇÕES'!E11)</f>
        <v/>
      </c>
      <c r="N20" s="22" t="str">
        <f>IF('DEMONSTRATIVO DE PARTICIPAÇÕES'!F11="","",'DEMONSTRATIVO DE PARTICIPAÇÕES'!F11)</f>
        <v/>
      </c>
    </row>
    <row r="21" spans="2:14" x14ac:dyDescent="0.25">
      <c r="B21" s="21" t="str">
        <f>IF('DADOS DA INSTALAÇÃO'!B20="","",'DADOS DA INSTALAÇÃO'!B20)</f>
        <v/>
      </c>
      <c r="C21" s="21" t="str">
        <f>IF('DADOS DA INSTALAÇÃO'!C20="","",'DADOS DA INSTALAÇÃO'!C20)</f>
        <v/>
      </c>
      <c r="D21" s="21" t="str">
        <f>IF('DADOS DA INSTALAÇÃO'!D20="","",'DADOS DA INSTALAÇÃO'!D20)</f>
        <v/>
      </c>
      <c r="E21" s="21" t="str">
        <f>IF('DADOS DA INSTALAÇÃO'!E20="","",'DADOS DA INSTALAÇÃO'!E20)</f>
        <v/>
      </c>
      <c r="F21" s="21" t="str">
        <f>IF('DADOS DA INSTALAÇÃO'!F20="","",'DADOS DA INSTALAÇÃO'!F20)</f>
        <v/>
      </c>
      <c r="G21" s="21" t="str">
        <f>IF('DADOS DA INSTALAÇÃO'!G20="","",'DADOS DA INSTALAÇÃO'!G20)</f>
        <v/>
      </c>
      <c r="H21" s="21" t="str">
        <f>IF('DADOS DA INSTALAÇÃO'!H20="","",'DADOS DA INSTALAÇÃO'!H20)</f>
        <v/>
      </c>
      <c r="J21" s="22" t="str">
        <f>IF('DEMONSTRATIVO DE PARTICIPAÇÕES'!B12="","",'DEMONSTRATIVO DE PARTICIPAÇÕES'!B12)</f>
        <v/>
      </c>
      <c r="K21" s="22" t="str">
        <f>IF('DEMONSTRATIVO DE PARTICIPAÇÕES'!C12="","",'DEMONSTRATIVO DE PARTICIPAÇÕES'!C12)</f>
        <v/>
      </c>
      <c r="L21" s="22" t="str">
        <f>IF('DEMONSTRATIVO DE PARTICIPAÇÕES'!D12="","",'DEMONSTRATIVO DE PARTICIPAÇÕES'!D12)</f>
        <v/>
      </c>
      <c r="M21" s="22" t="str">
        <f>IF('DEMONSTRATIVO DE PARTICIPAÇÕES'!E12="","",'DEMONSTRATIVO DE PARTICIPAÇÕES'!E12)</f>
        <v/>
      </c>
      <c r="N21" s="22" t="str">
        <f>IF('DEMONSTRATIVO DE PARTICIPAÇÕES'!F12="","",'DEMONSTRATIVO DE PARTICIPAÇÕES'!F12)</f>
        <v/>
      </c>
    </row>
    <row r="22" spans="2:14" x14ac:dyDescent="0.25">
      <c r="B22" s="21" t="str">
        <f>IF('DADOS DA INSTALAÇÃO'!B21="","",'DADOS DA INSTALAÇÃO'!B21)</f>
        <v/>
      </c>
      <c r="C22" s="21" t="str">
        <f>IF('DADOS DA INSTALAÇÃO'!C21="","",'DADOS DA INSTALAÇÃO'!C21)</f>
        <v/>
      </c>
      <c r="D22" s="21" t="str">
        <f>IF('DADOS DA INSTALAÇÃO'!D21="","",'DADOS DA INSTALAÇÃO'!D21)</f>
        <v/>
      </c>
      <c r="E22" s="21" t="str">
        <f>IF('DADOS DA INSTALAÇÃO'!E21="","",'DADOS DA INSTALAÇÃO'!E21)</f>
        <v/>
      </c>
      <c r="F22" s="21" t="str">
        <f>IF('DADOS DA INSTALAÇÃO'!F21="","",'DADOS DA INSTALAÇÃO'!F21)</f>
        <v/>
      </c>
      <c r="G22" s="21" t="str">
        <f>IF('DADOS DA INSTALAÇÃO'!G21="","",'DADOS DA INSTALAÇÃO'!G21)</f>
        <v/>
      </c>
      <c r="H22" s="21" t="str">
        <f>IF('DADOS DA INSTALAÇÃO'!H21="","",'DADOS DA INSTALAÇÃO'!H21)</f>
        <v/>
      </c>
      <c r="J22" s="22" t="str">
        <f>IF('DEMONSTRATIVO DE PARTICIPAÇÕES'!B13="","",'DEMONSTRATIVO DE PARTICIPAÇÕES'!B13)</f>
        <v/>
      </c>
      <c r="K22" s="22" t="str">
        <f>IF('DEMONSTRATIVO DE PARTICIPAÇÕES'!C13="","",'DEMONSTRATIVO DE PARTICIPAÇÕES'!C13)</f>
        <v/>
      </c>
      <c r="L22" s="22" t="str">
        <f>IF('DEMONSTRATIVO DE PARTICIPAÇÕES'!D13="","",'DEMONSTRATIVO DE PARTICIPAÇÕES'!D13)</f>
        <v/>
      </c>
      <c r="M22" s="22" t="str">
        <f>IF('DEMONSTRATIVO DE PARTICIPAÇÕES'!E13="","",'DEMONSTRATIVO DE PARTICIPAÇÕES'!E13)</f>
        <v/>
      </c>
      <c r="N22" s="22" t="str">
        <f>IF('DEMONSTRATIVO DE PARTICIPAÇÕES'!F13="","",'DEMONSTRATIVO DE PARTICIPAÇÕES'!F13)</f>
        <v/>
      </c>
    </row>
    <row r="23" spans="2:14" x14ac:dyDescent="0.25">
      <c r="B23" s="21" t="str">
        <f>IF('DADOS DA INSTALAÇÃO'!B22="","",'DADOS DA INSTALAÇÃO'!B22)</f>
        <v/>
      </c>
      <c r="C23" s="21" t="str">
        <f>IF('DADOS DA INSTALAÇÃO'!C22="","",'DADOS DA INSTALAÇÃO'!C22)</f>
        <v/>
      </c>
      <c r="D23" s="21" t="str">
        <f>IF('DADOS DA INSTALAÇÃO'!D22="","",'DADOS DA INSTALAÇÃO'!D22)</f>
        <v/>
      </c>
      <c r="E23" s="21" t="str">
        <f>IF('DADOS DA INSTALAÇÃO'!E22="","",'DADOS DA INSTALAÇÃO'!E22)</f>
        <v/>
      </c>
      <c r="F23" s="21" t="str">
        <f>IF('DADOS DA INSTALAÇÃO'!F22="","",'DADOS DA INSTALAÇÃO'!F22)</f>
        <v/>
      </c>
      <c r="G23" s="21" t="str">
        <f>IF('DADOS DA INSTALAÇÃO'!G22="","",'DADOS DA INSTALAÇÃO'!G22)</f>
        <v/>
      </c>
      <c r="H23" s="21" t="str">
        <f>IF('DADOS DA INSTALAÇÃO'!H22="","",'DADOS DA INSTALAÇÃO'!H22)</f>
        <v/>
      </c>
      <c r="J23" s="22" t="str">
        <f>IF('DEMONSTRATIVO DE PARTICIPAÇÕES'!B14="","",'DEMONSTRATIVO DE PARTICIPAÇÕES'!B14)</f>
        <v/>
      </c>
      <c r="K23" s="22" t="str">
        <f>IF('DEMONSTRATIVO DE PARTICIPAÇÕES'!C14="","",'DEMONSTRATIVO DE PARTICIPAÇÕES'!C14)</f>
        <v/>
      </c>
      <c r="L23" s="22" t="str">
        <f>IF('DEMONSTRATIVO DE PARTICIPAÇÕES'!D14="","",'DEMONSTRATIVO DE PARTICIPAÇÕES'!D14)</f>
        <v/>
      </c>
      <c r="M23" s="22" t="str">
        <f>IF('DEMONSTRATIVO DE PARTICIPAÇÕES'!E14="","",'DEMONSTRATIVO DE PARTICIPAÇÕES'!E14)</f>
        <v/>
      </c>
      <c r="N23" s="22" t="str">
        <f>IF('DEMONSTRATIVO DE PARTICIPAÇÕES'!F14="","",'DEMONSTRATIVO DE PARTICIPAÇÕES'!F14)</f>
        <v/>
      </c>
    </row>
    <row r="24" spans="2:14" x14ac:dyDescent="0.25">
      <c r="B24" s="21" t="str">
        <f>IF('DADOS DA INSTALAÇÃO'!B23="","",'DADOS DA INSTALAÇÃO'!B23)</f>
        <v/>
      </c>
      <c r="C24" s="21" t="str">
        <f>IF('DADOS DA INSTALAÇÃO'!C23="","",'DADOS DA INSTALAÇÃO'!C23)</f>
        <v/>
      </c>
      <c r="D24" s="21" t="str">
        <f>IF('DADOS DA INSTALAÇÃO'!D23="","",'DADOS DA INSTALAÇÃO'!D23)</f>
        <v/>
      </c>
      <c r="E24" s="21" t="str">
        <f>IF('DADOS DA INSTALAÇÃO'!E23="","",'DADOS DA INSTALAÇÃO'!E23)</f>
        <v/>
      </c>
      <c r="F24" s="21" t="str">
        <f>IF('DADOS DA INSTALAÇÃO'!F23="","",'DADOS DA INSTALAÇÃO'!F23)</f>
        <v/>
      </c>
      <c r="G24" s="21" t="str">
        <f>IF('DADOS DA INSTALAÇÃO'!G23="","",'DADOS DA INSTALAÇÃO'!G23)</f>
        <v/>
      </c>
      <c r="H24" s="21" t="str">
        <f>IF('DADOS DA INSTALAÇÃO'!H23="","",'DADOS DA INSTALAÇÃO'!H23)</f>
        <v/>
      </c>
      <c r="J24" s="22" t="str">
        <f>IF('DEMONSTRATIVO DE PARTICIPAÇÕES'!B15="","",'DEMONSTRATIVO DE PARTICIPAÇÕES'!B15)</f>
        <v/>
      </c>
      <c r="K24" s="22" t="str">
        <f>IF('DEMONSTRATIVO DE PARTICIPAÇÕES'!C15="","",'DEMONSTRATIVO DE PARTICIPAÇÕES'!C15)</f>
        <v/>
      </c>
      <c r="L24" s="22" t="str">
        <f>IF('DEMONSTRATIVO DE PARTICIPAÇÕES'!D15="","",'DEMONSTRATIVO DE PARTICIPAÇÕES'!D15)</f>
        <v/>
      </c>
      <c r="M24" s="22" t="str">
        <f>IF('DEMONSTRATIVO DE PARTICIPAÇÕES'!E15="","",'DEMONSTRATIVO DE PARTICIPAÇÕES'!E15)</f>
        <v/>
      </c>
      <c r="N24" s="22" t="str">
        <f>IF('DEMONSTRATIVO DE PARTICIPAÇÕES'!F15="","",'DEMONSTRATIVO DE PARTICIPAÇÕES'!F15)</f>
        <v/>
      </c>
    </row>
    <row r="25" spans="2:14" x14ac:dyDescent="0.25">
      <c r="B25" s="21" t="str">
        <f>IF('DADOS DA INSTALAÇÃO'!B24="","",'DADOS DA INSTALAÇÃO'!B24)</f>
        <v/>
      </c>
      <c r="C25" s="21" t="str">
        <f>IF('DADOS DA INSTALAÇÃO'!C24="","",'DADOS DA INSTALAÇÃO'!C24)</f>
        <v/>
      </c>
      <c r="D25" s="21" t="str">
        <f>IF('DADOS DA INSTALAÇÃO'!D24="","",'DADOS DA INSTALAÇÃO'!D24)</f>
        <v/>
      </c>
      <c r="E25" s="21" t="str">
        <f>IF('DADOS DA INSTALAÇÃO'!E24="","",'DADOS DA INSTALAÇÃO'!E24)</f>
        <v/>
      </c>
      <c r="F25" s="21" t="str">
        <f>IF('DADOS DA INSTALAÇÃO'!F24="","",'DADOS DA INSTALAÇÃO'!F24)</f>
        <v/>
      </c>
      <c r="G25" s="21" t="str">
        <f>IF('DADOS DA INSTALAÇÃO'!G24="","",'DADOS DA INSTALAÇÃO'!G24)</f>
        <v/>
      </c>
      <c r="H25" s="21" t="str">
        <f>IF('DADOS DA INSTALAÇÃO'!H24="","",'DADOS DA INSTALAÇÃO'!H24)</f>
        <v/>
      </c>
      <c r="J25" s="22" t="str">
        <f>IF('DEMONSTRATIVO DE PARTICIPAÇÕES'!B16="","",'DEMONSTRATIVO DE PARTICIPAÇÕES'!B16)</f>
        <v/>
      </c>
      <c r="K25" s="22" t="str">
        <f>IF('DEMONSTRATIVO DE PARTICIPAÇÕES'!C16="","",'DEMONSTRATIVO DE PARTICIPAÇÕES'!C16)</f>
        <v/>
      </c>
      <c r="L25" s="22" t="str">
        <f>IF('DEMONSTRATIVO DE PARTICIPAÇÕES'!D16="","",'DEMONSTRATIVO DE PARTICIPAÇÕES'!D16)</f>
        <v/>
      </c>
      <c r="M25" s="22" t="str">
        <f>IF('DEMONSTRATIVO DE PARTICIPAÇÕES'!E16="","",'DEMONSTRATIVO DE PARTICIPAÇÕES'!E16)</f>
        <v/>
      </c>
      <c r="N25" s="22" t="str">
        <f>IF('DEMONSTRATIVO DE PARTICIPAÇÕES'!F16="","",'DEMONSTRATIVO DE PARTICIPAÇÕES'!F16)</f>
        <v/>
      </c>
    </row>
    <row r="26" spans="2:14" x14ac:dyDescent="0.25">
      <c r="B26" s="21" t="str">
        <f>IF('DADOS DA INSTALAÇÃO'!B25="","",'DADOS DA INSTALAÇÃO'!B25)</f>
        <v/>
      </c>
      <c r="C26" s="21" t="str">
        <f>IF('DADOS DA INSTALAÇÃO'!C25="","",'DADOS DA INSTALAÇÃO'!C25)</f>
        <v/>
      </c>
      <c r="D26" s="21" t="str">
        <f>IF('DADOS DA INSTALAÇÃO'!D25="","",'DADOS DA INSTALAÇÃO'!D25)</f>
        <v/>
      </c>
      <c r="E26" s="21" t="str">
        <f>IF('DADOS DA INSTALAÇÃO'!E25="","",'DADOS DA INSTALAÇÃO'!E25)</f>
        <v/>
      </c>
      <c r="F26" s="21" t="str">
        <f>IF('DADOS DA INSTALAÇÃO'!F25="","",'DADOS DA INSTALAÇÃO'!F25)</f>
        <v/>
      </c>
      <c r="G26" s="21" t="str">
        <f>IF('DADOS DA INSTALAÇÃO'!G25="","",'DADOS DA INSTALAÇÃO'!G25)</f>
        <v/>
      </c>
      <c r="H26" s="21" t="str">
        <f>IF('DADOS DA INSTALAÇÃO'!H25="","",'DADOS DA INSTALAÇÃO'!H25)</f>
        <v/>
      </c>
      <c r="J26" s="22" t="str">
        <f>IF('DEMONSTRATIVO DE PARTICIPAÇÕES'!B17="","",'DEMONSTRATIVO DE PARTICIPAÇÕES'!B17)</f>
        <v/>
      </c>
      <c r="K26" s="22" t="str">
        <f>IF('DEMONSTRATIVO DE PARTICIPAÇÕES'!C17="","",'DEMONSTRATIVO DE PARTICIPAÇÕES'!C17)</f>
        <v/>
      </c>
      <c r="L26" s="22" t="str">
        <f>IF('DEMONSTRATIVO DE PARTICIPAÇÕES'!D17="","",'DEMONSTRATIVO DE PARTICIPAÇÕES'!D17)</f>
        <v/>
      </c>
      <c r="M26" s="22" t="str">
        <f>IF('DEMONSTRATIVO DE PARTICIPAÇÕES'!E17="","",'DEMONSTRATIVO DE PARTICIPAÇÕES'!E17)</f>
        <v/>
      </c>
      <c r="N26" s="22" t="str">
        <f>IF('DEMONSTRATIVO DE PARTICIPAÇÕES'!F17="","",'DEMONSTRATIVO DE PARTICIPAÇÕES'!F17)</f>
        <v/>
      </c>
    </row>
    <row r="27" spans="2:14" x14ac:dyDescent="0.25">
      <c r="B27" s="21" t="str">
        <f>IF('DADOS DA INSTALAÇÃO'!B26="","",'DADOS DA INSTALAÇÃO'!B26)</f>
        <v/>
      </c>
      <c r="C27" s="21" t="str">
        <f>IF('DADOS DA INSTALAÇÃO'!C26="","",'DADOS DA INSTALAÇÃO'!C26)</f>
        <v/>
      </c>
      <c r="D27" s="21" t="str">
        <f>IF('DADOS DA INSTALAÇÃO'!D26="","",'DADOS DA INSTALAÇÃO'!D26)</f>
        <v/>
      </c>
      <c r="E27" s="21" t="str">
        <f>IF('DADOS DA INSTALAÇÃO'!E26="","",'DADOS DA INSTALAÇÃO'!E26)</f>
        <v/>
      </c>
      <c r="F27" s="21" t="str">
        <f>IF('DADOS DA INSTALAÇÃO'!F26="","",'DADOS DA INSTALAÇÃO'!F26)</f>
        <v/>
      </c>
      <c r="G27" s="21" t="str">
        <f>IF('DADOS DA INSTALAÇÃO'!G26="","",'DADOS DA INSTALAÇÃO'!G26)</f>
        <v/>
      </c>
      <c r="H27" s="21" t="str">
        <f>IF('DADOS DA INSTALAÇÃO'!H26="","",'DADOS DA INSTALAÇÃO'!H26)</f>
        <v/>
      </c>
      <c r="J27" s="22" t="str">
        <f>IF('DEMONSTRATIVO DE PARTICIPAÇÕES'!B18="","",'DEMONSTRATIVO DE PARTICIPAÇÕES'!B18)</f>
        <v/>
      </c>
      <c r="K27" s="22" t="str">
        <f>IF('DEMONSTRATIVO DE PARTICIPAÇÕES'!C18="","",'DEMONSTRATIVO DE PARTICIPAÇÕES'!C18)</f>
        <v/>
      </c>
      <c r="L27" s="22" t="str">
        <f>IF('DEMONSTRATIVO DE PARTICIPAÇÕES'!D18="","",'DEMONSTRATIVO DE PARTICIPAÇÕES'!D18)</f>
        <v/>
      </c>
      <c r="M27" s="22" t="str">
        <f>IF('DEMONSTRATIVO DE PARTICIPAÇÕES'!E18="","",'DEMONSTRATIVO DE PARTICIPAÇÕES'!E18)</f>
        <v/>
      </c>
      <c r="N27" s="22" t="str">
        <f>IF('DEMONSTRATIVO DE PARTICIPAÇÕES'!F18="","",'DEMONSTRATIVO DE PARTICIPAÇÕES'!F18)</f>
        <v/>
      </c>
    </row>
    <row r="28" spans="2:14" x14ac:dyDescent="0.25">
      <c r="B28" s="21" t="str">
        <f>IF('DADOS DA INSTALAÇÃO'!B27="","",'DADOS DA INSTALAÇÃO'!B27)</f>
        <v/>
      </c>
      <c r="C28" s="21" t="str">
        <f>IF('DADOS DA INSTALAÇÃO'!C27="","",'DADOS DA INSTALAÇÃO'!C27)</f>
        <v/>
      </c>
      <c r="D28" s="21" t="str">
        <f>IF('DADOS DA INSTALAÇÃO'!D27="","",'DADOS DA INSTALAÇÃO'!D27)</f>
        <v/>
      </c>
      <c r="E28" s="21" t="str">
        <f>IF('DADOS DA INSTALAÇÃO'!E27="","",'DADOS DA INSTALAÇÃO'!E27)</f>
        <v/>
      </c>
      <c r="F28" s="21" t="str">
        <f>IF('DADOS DA INSTALAÇÃO'!F27="","",'DADOS DA INSTALAÇÃO'!F27)</f>
        <v/>
      </c>
      <c r="G28" s="21" t="str">
        <f>IF('DADOS DA INSTALAÇÃO'!G27="","",'DADOS DA INSTALAÇÃO'!G27)</f>
        <v/>
      </c>
      <c r="H28" s="21" t="str">
        <f>IF('DADOS DA INSTALAÇÃO'!H27="","",'DADOS DA INSTALAÇÃO'!H27)</f>
        <v/>
      </c>
      <c r="J28" s="22" t="str">
        <f>IF('DEMONSTRATIVO DE PARTICIPAÇÕES'!B19="","",'DEMONSTRATIVO DE PARTICIPAÇÕES'!B19)</f>
        <v/>
      </c>
      <c r="K28" s="22" t="str">
        <f>IF('DEMONSTRATIVO DE PARTICIPAÇÕES'!C19="","",'DEMONSTRATIVO DE PARTICIPAÇÕES'!C19)</f>
        <v/>
      </c>
      <c r="L28" s="22" t="str">
        <f>IF('DEMONSTRATIVO DE PARTICIPAÇÕES'!D19="","",'DEMONSTRATIVO DE PARTICIPAÇÕES'!D19)</f>
        <v/>
      </c>
      <c r="M28" s="22" t="str">
        <f>IF('DEMONSTRATIVO DE PARTICIPAÇÕES'!E19="","",'DEMONSTRATIVO DE PARTICIPAÇÕES'!E19)</f>
        <v/>
      </c>
      <c r="N28" s="22" t="str">
        <f>IF('DEMONSTRATIVO DE PARTICIPAÇÕES'!F19="","",'DEMONSTRATIVO DE PARTICIPAÇÕES'!F19)</f>
        <v/>
      </c>
    </row>
    <row r="29" spans="2:14" x14ac:dyDescent="0.25">
      <c r="B29" s="21" t="str">
        <f>IF('DADOS DA INSTALAÇÃO'!B28="","",'DADOS DA INSTALAÇÃO'!B28)</f>
        <v/>
      </c>
      <c r="C29" s="21" t="str">
        <f>IF('DADOS DA INSTALAÇÃO'!C28="","",'DADOS DA INSTALAÇÃO'!C28)</f>
        <v/>
      </c>
      <c r="D29" s="21" t="str">
        <f>IF('DADOS DA INSTALAÇÃO'!D28="","",'DADOS DA INSTALAÇÃO'!D28)</f>
        <v/>
      </c>
      <c r="E29" s="21" t="str">
        <f>IF('DADOS DA INSTALAÇÃO'!E28="","",'DADOS DA INSTALAÇÃO'!E28)</f>
        <v/>
      </c>
      <c r="F29" s="21" t="str">
        <f>IF('DADOS DA INSTALAÇÃO'!F28="","",'DADOS DA INSTALAÇÃO'!F28)</f>
        <v/>
      </c>
      <c r="G29" s="21" t="str">
        <f>IF('DADOS DA INSTALAÇÃO'!G28="","",'DADOS DA INSTALAÇÃO'!G28)</f>
        <v/>
      </c>
      <c r="H29" s="21" t="str">
        <f>IF('DADOS DA INSTALAÇÃO'!H28="","",'DADOS DA INSTALAÇÃO'!H28)</f>
        <v/>
      </c>
      <c r="J29" s="22" t="str">
        <f>IF('DEMONSTRATIVO DE PARTICIPAÇÕES'!B20="","",'DEMONSTRATIVO DE PARTICIPAÇÕES'!B20)</f>
        <v/>
      </c>
      <c r="K29" s="22" t="str">
        <f>IF('DEMONSTRATIVO DE PARTICIPAÇÕES'!C20="","",'DEMONSTRATIVO DE PARTICIPAÇÕES'!C20)</f>
        <v/>
      </c>
      <c r="L29" s="22" t="str">
        <f>IF('DEMONSTRATIVO DE PARTICIPAÇÕES'!D20="","",'DEMONSTRATIVO DE PARTICIPAÇÕES'!D20)</f>
        <v/>
      </c>
      <c r="M29" s="22" t="str">
        <f>IF('DEMONSTRATIVO DE PARTICIPAÇÕES'!E20="","",'DEMONSTRATIVO DE PARTICIPAÇÕES'!E20)</f>
        <v/>
      </c>
      <c r="N29" s="22" t="str">
        <f>IF('DEMONSTRATIVO DE PARTICIPAÇÕES'!F20="","",'DEMONSTRATIVO DE PARTICIPAÇÕES'!F20)</f>
        <v/>
      </c>
    </row>
    <row r="30" spans="2:14" x14ac:dyDescent="0.25">
      <c r="B30" s="21" t="str">
        <f>IF('DADOS DA INSTALAÇÃO'!B29="","",'DADOS DA INSTALAÇÃO'!B29)</f>
        <v/>
      </c>
      <c r="C30" s="21" t="str">
        <f>IF('DADOS DA INSTALAÇÃO'!C29="","",'DADOS DA INSTALAÇÃO'!C29)</f>
        <v/>
      </c>
      <c r="D30" s="21" t="str">
        <f>IF('DADOS DA INSTALAÇÃO'!D29="","",'DADOS DA INSTALAÇÃO'!D29)</f>
        <v/>
      </c>
      <c r="E30" s="21" t="str">
        <f>IF('DADOS DA INSTALAÇÃO'!E29="","",'DADOS DA INSTALAÇÃO'!E29)</f>
        <v/>
      </c>
      <c r="F30" s="21" t="str">
        <f>IF('DADOS DA INSTALAÇÃO'!F29="","",'DADOS DA INSTALAÇÃO'!F29)</f>
        <v/>
      </c>
      <c r="G30" s="21" t="str">
        <f>IF('DADOS DA INSTALAÇÃO'!G29="","",'DADOS DA INSTALAÇÃO'!G29)</f>
        <v/>
      </c>
      <c r="H30" s="21" t="str">
        <f>IF('DADOS DA INSTALAÇÃO'!H29="","",'DADOS DA INSTALAÇÃO'!H29)</f>
        <v/>
      </c>
      <c r="J30" s="22" t="str">
        <f>IF('DEMONSTRATIVO DE PARTICIPAÇÕES'!B21="","",'DEMONSTRATIVO DE PARTICIPAÇÕES'!B21)</f>
        <v/>
      </c>
      <c r="K30" s="22" t="str">
        <f>IF('DEMONSTRATIVO DE PARTICIPAÇÕES'!C21="","",'DEMONSTRATIVO DE PARTICIPAÇÕES'!C21)</f>
        <v/>
      </c>
      <c r="L30" s="22" t="str">
        <f>IF('DEMONSTRATIVO DE PARTICIPAÇÕES'!D21="","",'DEMONSTRATIVO DE PARTICIPAÇÕES'!D21)</f>
        <v/>
      </c>
      <c r="M30" s="22" t="str">
        <f>IF('DEMONSTRATIVO DE PARTICIPAÇÕES'!E21="","",'DEMONSTRATIVO DE PARTICIPAÇÕES'!E21)</f>
        <v/>
      </c>
      <c r="N30" s="22" t="str">
        <f>IF('DEMONSTRATIVO DE PARTICIPAÇÕES'!F21="","",'DEMONSTRATIVO DE PARTICIPAÇÕES'!F21)</f>
        <v/>
      </c>
    </row>
    <row r="31" spans="2:14" x14ac:dyDescent="0.25">
      <c r="B31" s="21" t="str">
        <f>IF('DADOS DA INSTALAÇÃO'!B30="","",'DADOS DA INSTALAÇÃO'!B30)</f>
        <v/>
      </c>
      <c r="C31" s="21" t="str">
        <f>IF('DADOS DA INSTALAÇÃO'!C30="","",'DADOS DA INSTALAÇÃO'!C30)</f>
        <v/>
      </c>
      <c r="D31" s="21" t="str">
        <f>IF('DADOS DA INSTALAÇÃO'!D30="","",'DADOS DA INSTALAÇÃO'!D30)</f>
        <v/>
      </c>
      <c r="E31" s="21" t="str">
        <f>IF('DADOS DA INSTALAÇÃO'!E30="","",'DADOS DA INSTALAÇÃO'!E30)</f>
        <v/>
      </c>
      <c r="F31" s="21" t="str">
        <f>IF('DADOS DA INSTALAÇÃO'!F30="","",'DADOS DA INSTALAÇÃO'!F30)</f>
        <v/>
      </c>
      <c r="G31" s="21" t="str">
        <f>IF('DADOS DA INSTALAÇÃO'!G30="","",'DADOS DA INSTALAÇÃO'!G30)</f>
        <v/>
      </c>
      <c r="H31" s="21" t="str">
        <f>IF('DADOS DA INSTALAÇÃO'!H30="","",'DADOS DA INSTALAÇÃO'!H30)</f>
        <v/>
      </c>
      <c r="J31" s="22" t="str">
        <f>IF('DEMONSTRATIVO DE PARTICIPAÇÕES'!B22="","",'DEMONSTRATIVO DE PARTICIPAÇÕES'!B22)</f>
        <v/>
      </c>
      <c r="K31" s="22" t="str">
        <f>IF('DEMONSTRATIVO DE PARTICIPAÇÕES'!C22="","",'DEMONSTRATIVO DE PARTICIPAÇÕES'!C22)</f>
        <v/>
      </c>
      <c r="L31" s="22" t="str">
        <f>IF('DEMONSTRATIVO DE PARTICIPAÇÕES'!D22="","",'DEMONSTRATIVO DE PARTICIPAÇÕES'!D22)</f>
        <v/>
      </c>
      <c r="M31" s="22" t="str">
        <f>IF('DEMONSTRATIVO DE PARTICIPAÇÕES'!E22="","",'DEMONSTRATIVO DE PARTICIPAÇÕES'!E22)</f>
        <v/>
      </c>
      <c r="N31" s="22" t="str">
        <f>IF('DEMONSTRATIVO DE PARTICIPAÇÕES'!F22="","",'DEMONSTRATIVO DE PARTICIPAÇÕES'!F22)</f>
        <v/>
      </c>
    </row>
    <row r="32" spans="2:14" x14ac:dyDescent="0.25">
      <c r="B32" s="21" t="str">
        <f>IF('DADOS DA INSTALAÇÃO'!B31="","",'DADOS DA INSTALAÇÃO'!B31)</f>
        <v/>
      </c>
      <c r="C32" s="21" t="str">
        <f>IF('DADOS DA INSTALAÇÃO'!C31="","",'DADOS DA INSTALAÇÃO'!C31)</f>
        <v/>
      </c>
      <c r="D32" s="21" t="str">
        <f>IF('DADOS DA INSTALAÇÃO'!D31="","",'DADOS DA INSTALAÇÃO'!D31)</f>
        <v/>
      </c>
      <c r="E32" s="21" t="str">
        <f>IF('DADOS DA INSTALAÇÃO'!E31="","",'DADOS DA INSTALAÇÃO'!E31)</f>
        <v/>
      </c>
      <c r="F32" s="21" t="str">
        <f>IF('DADOS DA INSTALAÇÃO'!F31="","",'DADOS DA INSTALAÇÃO'!F31)</f>
        <v/>
      </c>
      <c r="G32" s="21" t="str">
        <f>IF('DADOS DA INSTALAÇÃO'!G31="","",'DADOS DA INSTALAÇÃO'!G31)</f>
        <v/>
      </c>
      <c r="H32" s="21" t="str">
        <f>IF('DADOS DA INSTALAÇÃO'!H31="","",'DADOS DA INSTALAÇÃO'!H31)</f>
        <v/>
      </c>
      <c r="J32" s="22" t="str">
        <f>IF('DEMONSTRATIVO DE PARTICIPAÇÕES'!B23="","",'DEMONSTRATIVO DE PARTICIPAÇÕES'!B23)</f>
        <v/>
      </c>
      <c r="K32" s="22" t="str">
        <f>IF('DEMONSTRATIVO DE PARTICIPAÇÕES'!C23="","",'DEMONSTRATIVO DE PARTICIPAÇÕES'!C23)</f>
        <v/>
      </c>
      <c r="L32" s="22" t="str">
        <f>IF('DEMONSTRATIVO DE PARTICIPAÇÕES'!D23="","",'DEMONSTRATIVO DE PARTICIPAÇÕES'!D23)</f>
        <v/>
      </c>
      <c r="M32" s="22" t="str">
        <f>IF('DEMONSTRATIVO DE PARTICIPAÇÕES'!E23="","",'DEMONSTRATIVO DE PARTICIPAÇÕES'!E23)</f>
        <v/>
      </c>
      <c r="N32" s="22" t="str">
        <f>IF('DEMONSTRATIVO DE PARTICIPAÇÕES'!F23="","",'DEMONSTRATIVO DE PARTICIPAÇÕES'!F23)</f>
        <v/>
      </c>
    </row>
    <row r="33" spans="2:14" x14ac:dyDescent="0.25">
      <c r="B33" s="21" t="str">
        <f>IF('DADOS DA INSTALAÇÃO'!B32="","",'DADOS DA INSTALAÇÃO'!B32)</f>
        <v/>
      </c>
      <c r="C33" s="21" t="str">
        <f>IF('DADOS DA INSTALAÇÃO'!C32="","",'DADOS DA INSTALAÇÃO'!C32)</f>
        <v/>
      </c>
      <c r="D33" s="21" t="str">
        <f>IF('DADOS DA INSTALAÇÃO'!D32="","",'DADOS DA INSTALAÇÃO'!D32)</f>
        <v/>
      </c>
      <c r="E33" s="21" t="str">
        <f>IF('DADOS DA INSTALAÇÃO'!E32="","",'DADOS DA INSTALAÇÃO'!E32)</f>
        <v/>
      </c>
      <c r="F33" s="21" t="str">
        <f>IF('DADOS DA INSTALAÇÃO'!F32="","",'DADOS DA INSTALAÇÃO'!F32)</f>
        <v/>
      </c>
      <c r="G33" s="21" t="str">
        <f>IF('DADOS DA INSTALAÇÃO'!G32="","",'DADOS DA INSTALAÇÃO'!G32)</f>
        <v/>
      </c>
      <c r="H33" s="21" t="str">
        <f>IF('DADOS DA INSTALAÇÃO'!H32="","",'DADOS DA INSTALAÇÃO'!H32)</f>
        <v/>
      </c>
      <c r="J33" s="22" t="str">
        <f>IF('DEMONSTRATIVO DE PARTICIPAÇÕES'!B24="","",'DEMONSTRATIVO DE PARTICIPAÇÕES'!B24)</f>
        <v/>
      </c>
      <c r="K33" s="22" t="str">
        <f>IF('DEMONSTRATIVO DE PARTICIPAÇÕES'!C24="","",'DEMONSTRATIVO DE PARTICIPAÇÕES'!C24)</f>
        <v/>
      </c>
      <c r="L33" s="22" t="str">
        <f>IF('DEMONSTRATIVO DE PARTICIPAÇÕES'!D24="","",'DEMONSTRATIVO DE PARTICIPAÇÕES'!D24)</f>
        <v/>
      </c>
      <c r="M33" s="22" t="str">
        <f>IF('DEMONSTRATIVO DE PARTICIPAÇÕES'!E24="","",'DEMONSTRATIVO DE PARTICIPAÇÕES'!E24)</f>
        <v/>
      </c>
      <c r="N33" s="22" t="str">
        <f>IF('DEMONSTRATIVO DE PARTICIPAÇÕES'!F24="","",'DEMONSTRATIVO DE PARTICIPAÇÕES'!F24)</f>
        <v/>
      </c>
    </row>
    <row r="34" spans="2:14" x14ac:dyDescent="0.25">
      <c r="B34" s="21" t="str">
        <f>IF('DADOS DA INSTALAÇÃO'!B33="","",'DADOS DA INSTALAÇÃO'!B33)</f>
        <v/>
      </c>
      <c r="C34" s="21" t="str">
        <f>IF('DADOS DA INSTALAÇÃO'!C33="","",'DADOS DA INSTALAÇÃO'!C33)</f>
        <v/>
      </c>
      <c r="D34" s="21" t="str">
        <f>IF('DADOS DA INSTALAÇÃO'!D33="","",'DADOS DA INSTALAÇÃO'!D33)</f>
        <v/>
      </c>
      <c r="E34" s="21" t="str">
        <f>IF('DADOS DA INSTALAÇÃO'!E33="","",'DADOS DA INSTALAÇÃO'!E33)</f>
        <v/>
      </c>
      <c r="F34" s="21" t="str">
        <f>IF('DADOS DA INSTALAÇÃO'!F33="","",'DADOS DA INSTALAÇÃO'!F33)</f>
        <v/>
      </c>
      <c r="G34" s="21" t="str">
        <f>IF('DADOS DA INSTALAÇÃO'!G33="","",'DADOS DA INSTALAÇÃO'!G33)</f>
        <v/>
      </c>
      <c r="H34" s="21" t="str">
        <f>IF('DADOS DA INSTALAÇÃO'!H33="","",'DADOS DA INSTALAÇÃO'!H33)</f>
        <v/>
      </c>
      <c r="J34" s="22" t="str">
        <f>IF('DEMONSTRATIVO DE PARTICIPAÇÕES'!B25="","",'DEMONSTRATIVO DE PARTICIPAÇÕES'!B25)</f>
        <v/>
      </c>
      <c r="K34" s="22" t="str">
        <f>IF('DEMONSTRATIVO DE PARTICIPAÇÕES'!C25="","",'DEMONSTRATIVO DE PARTICIPAÇÕES'!C25)</f>
        <v/>
      </c>
      <c r="L34" s="22" t="str">
        <f>IF('DEMONSTRATIVO DE PARTICIPAÇÕES'!D25="","",'DEMONSTRATIVO DE PARTICIPAÇÕES'!D25)</f>
        <v/>
      </c>
      <c r="M34" s="22" t="str">
        <f>IF('DEMONSTRATIVO DE PARTICIPAÇÕES'!E25="","",'DEMONSTRATIVO DE PARTICIPAÇÕES'!E25)</f>
        <v/>
      </c>
      <c r="N34" s="22" t="str">
        <f>IF('DEMONSTRATIVO DE PARTICIPAÇÕES'!F25="","",'DEMONSTRATIVO DE PARTICIPAÇÕES'!F25)</f>
        <v/>
      </c>
    </row>
    <row r="35" spans="2:14" x14ac:dyDescent="0.25">
      <c r="B35" s="21" t="str">
        <f>IF('DADOS DA INSTALAÇÃO'!B34="","",'DADOS DA INSTALAÇÃO'!B34)</f>
        <v/>
      </c>
      <c r="C35" s="21" t="str">
        <f>IF('DADOS DA INSTALAÇÃO'!C34="","",'DADOS DA INSTALAÇÃO'!C34)</f>
        <v/>
      </c>
      <c r="D35" s="21" t="str">
        <f>IF('DADOS DA INSTALAÇÃO'!D34="","",'DADOS DA INSTALAÇÃO'!D34)</f>
        <v/>
      </c>
      <c r="E35" s="21" t="str">
        <f>IF('DADOS DA INSTALAÇÃO'!E34="","",'DADOS DA INSTALAÇÃO'!E34)</f>
        <v/>
      </c>
      <c r="F35" s="21" t="str">
        <f>IF('DADOS DA INSTALAÇÃO'!F34="","",'DADOS DA INSTALAÇÃO'!F34)</f>
        <v/>
      </c>
      <c r="G35" s="21" t="str">
        <f>IF('DADOS DA INSTALAÇÃO'!G34="","",'DADOS DA INSTALAÇÃO'!G34)</f>
        <v/>
      </c>
      <c r="H35" s="21" t="str">
        <f>IF('DADOS DA INSTALAÇÃO'!H34="","",'DADOS DA INSTALAÇÃO'!H34)</f>
        <v/>
      </c>
      <c r="J35" s="22" t="str">
        <f>IF('DEMONSTRATIVO DE PARTICIPAÇÕES'!B26="","",'DEMONSTRATIVO DE PARTICIPAÇÕES'!B26)</f>
        <v/>
      </c>
      <c r="K35" s="22" t="str">
        <f>IF('DEMONSTRATIVO DE PARTICIPAÇÕES'!C26="","",'DEMONSTRATIVO DE PARTICIPAÇÕES'!C26)</f>
        <v/>
      </c>
      <c r="L35" s="22" t="str">
        <f>IF('DEMONSTRATIVO DE PARTICIPAÇÕES'!D26="","",'DEMONSTRATIVO DE PARTICIPAÇÕES'!D26)</f>
        <v/>
      </c>
      <c r="M35" s="22" t="str">
        <f>IF('DEMONSTRATIVO DE PARTICIPAÇÕES'!E26="","",'DEMONSTRATIVO DE PARTICIPAÇÕES'!E26)</f>
        <v/>
      </c>
      <c r="N35" s="22" t="str">
        <f>IF('DEMONSTRATIVO DE PARTICIPAÇÕES'!F26="","",'DEMONSTRATIVO DE PARTICIPAÇÕES'!F26)</f>
        <v/>
      </c>
    </row>
    <row r="36" spans="2:14" x14ac:dyDescent="0.25">
      <c r="B36" s="21" t="str">
        <f>IF('DADOS DA INSTALAÇÃO'!B35="","",'DADOS DA INSTALAÇÃO'!B35)</f>
        <v/>
      </c>
      <c r="C36" s="21" t="str">
        <f>IF('DADOS DA INSTALAÇÃO'!C35="","",'DADOS DA INSTALAÇÃO'!C35)</f>
        <v/>
      </c>
      <c r="D36" s="21" t="str">
        <f>IF('DADOS DA INSTALAÇÃO'!D35="","",'DADOS DA INSTALAÇÃO'!D35)</f>
        <v/>
      </c>
      <c r="E36" s="21" t="str">
        <f>IF('DADOS DA INSTALAÇÃO'!E35="","",'DADOS DA INSTALAÇÃO'!E35)</f>
        <v/>
      </c>
      <c r="F36" s="21" t="str">
        <f>IF('DADOS DA INSTALAÇÃO'!F35="","",'DADOS DA INSTALAÇÃO'!F35)</f>
        <v/>
      </c>
      <c r="G36" s="21" t="str">
        <f>IF('DADOS DA INSTALAÇÃO'!G35="","",'DADOS DA INSTALAÇÃO'!G35)</f>
        <v/>
      </c>
      <c r="H36" s="21" t="str">
        <f>IF('DADOS DA INSTALAÇÃO'!H35="","",'DADOS DA INSTALAÇÃO'!H35)</f>
        <v/>
      </c>
      <c r="J36" s="22" t="str">
        <f>IF('DEMONSTRATIVO DE PARTICIPAÇÕES'!B27="","",'DEMONSTRATIVO DE PARTICIPAÇÕES'!B27)</f>
        <v/>
      </c>
      <c r="K36" s="22" t="str">
        <f>IF('DEMONSTRATIVO DE PARTICIPAÇÕES'!C27="","",'DEMONSTRATIVO DE PARTICIPAÇÕES'!C27)</f>
        <v/>
      </c>
      <c r="L36" s="22" t="str">
        <f>IF('DEMONSTRATIVO DE PARTICIPAÇÕES'!D27="","",'DEMONSTRATIVO DE PARTICIPAÇÕES'!D27)</f>
        <v/>
      </c>
      <c r="M36" s="22" t="str">
        <f>IF('DEMONSTRATIVO DE PARTICIPAÇÕES'!E27="","",'DEMONSTRATIVO DE PARTICIPAÇÕES'!E27)</f>
        <v/>
      </c>
      <c r="N36" s="22" t="str">
        <f>IF('DEMONSTRATIVO DE PARTICIPAÇÕES'!F27="","",'DEMONSTRATIVO DE PARTICIPAÇÕES'!F27)</f>
        <v/>
      </c>
    </row>
    <row r="37" spans="2:14" x14ac:dyDescent="0.25">
      <c r="B37" s="21" t="str">
        <f>IF('DADOS DA INSTALAÇÃO'!B36="","",'DADOS DA INSTALAÇÃO'!B36)</f>
        <v/>
      </c>
      <c r="C37" s="21" t="str">
        <f>IF('DADOS DA INSTALAÇÃO'!C36="","",'DADOS DA INSTALAÇÃO'!C36)</f>
        <v/>
      </c>
      <c r="D37" s="21" t="str">
        <f>IF('DADOS DA INSTALAÇÃO'!D36="","",'DADOS DA INSTALAÇÃO'!D36)</f>
        <v/>
      </c>
      <c r="E37" s="21" t="str">
        <f>IF('DADOS DA INSTALAÇÃO'!E36="","",'DADOS DA INSTALAÇÃO'!E36)</f>
        <v/>
      </c>
      <c r="F37" s="21" t="str">
        <f>IF('DADOS DA INSTALAÇÃO'!F36="","",'DADOS DA INSTALAÇÃO'!F36)</f>
        <v/>
      </c>
      <c r="G37" s="21" t="str">
        <f>IF('DADOS DA INSTALAÇÃO'!G36="","",'DADOS DA INSTALAÇÃO'!G36)</f>
        <v/>
      </c>
      <c r="H37" s="21" t="str">
        <f>IF('DADOS DA INSTALAÇÃO'!H36="","",'DADOS DA INSTALAÇÃO'!H36)</f>
        <v/>
      </c>
      <c r="J37" s="22" t="str">
        <f>IF('DEMONSTRATIVO DE PARTICIPAÇÕES'!B28="","",'DEMONSTRATIVO DE PARTICIPAÇÕES'!B28)</f>
        <v/>
      </c>
      <c r="K37" s="22" t="str">
        <f>IF('DEMONSTRATIVO DE PARTICIPAÇÕES'!C28="","",'DEMONSTRATIVO DE PARTICIPAÇÕES'!C28)</f>
        <v/>
      </c>
      <c r="L37" s="22" t="str">
        <f>IF('DEMONSTRATIVO DE PARTICIPAÇÕES'!D28="","",'DEMONSTRATIVO DE PARTICIPAÇÕES'!D28)</f>
        <v/>
      </c>
      <c r="M37" s="22" t="str">
        <f>IF('DEMONSTRATIVO DE PARTICIPAÇÕES'!E28="","",'DEMONSTRATIVO DE PARTICIPAÇÕES'!E28)</f>
        <v/>
      </c>
      <c r="N37" s="22" t="str">
        <f>IF('DEMONSTRATIVO DE PARTICIPAÇÕES'!F28="","",'DEMONSTRATIVO DE PARTICIPAÇÕES'!F28)</f>
        <v/>
      </c>
    </row>
    <row r="38" spans="2:14" x14ac:dyDescent="0.25">
      <c r="B38" s="21" t="str">
        <f>IF('DADOS DA INSTALAÇÃO'!B37="","",'DADOS DA INSTALAÇÃO'!B37)</f>
        <v/>
      </c>
      <c r="C38" s="21" t="str">
        <f>IF('DADOS DA INSTALAÇÃO'!C37="","",'DADOS DA INSTALAÇÃO'!C37)</f>
        <v/>
      </c>
      <c r="D38" s="21" t="str">
        <f>IF('DADOS DA INSTALAÇÃO'!D37="","",'DADOS DA INSTALAÇÃO'!D37)</f>
        <v/>
      </c>
      <c r="E38" s="21" t="str">
        <f>IF('DADOS DA INSTALAÇÃO'!E37="","",'DADOS DA INSTALAÇÃO'!E37)</f>
        <v/>
      </c>
      <c r="F38" s="21" t="str">
        <f>IF('DADOS DA INSTALAÇÃO'!F37="","",'DADOS DA INSTALAÇÃO'!F37)</f>
        <v/>
      </c>
      <c r="G38" s="21" t="str">
        <f>IF('DADOS DA INSTALAÇÃO'!G37="","",'DADOS DA INSTALAÇÃO'!G37)</f>
        <v/>
      </c>
      <c r="H38" s="21" t="str">
        <f>IF('DADOS DA INSTALAÇÃO'!H37="","",'DADOS DA INSTALAÇÃO'!H37)</f>
        <v/>
      </c>
      <c r="J38" s="22" t="str">
        <f>IF('DEMONSTRATIVO DE PARTICIPAÇÕES'!B29="","",'DEMONSTRATIVO DE PARTICIPAÇÕES'!B29)</f>
        <v/>
      </c>
      <c r="K38" s="22" t="str">
        <f>IF('DEMONSTRATIVO DE PARTICIPAÇÕES'!C29="","",'DEMONSTRATIVO DE PARTICIPAÇÕES'!C29)</f>
        <v/>
      </c>
      <c r="L38" s="22" t="str">
        <f>IF('DEMONSTRATIVO DE PARTICIPAÇÕES'!D29="","",'DEMONSTRATIVO DE PARTICIPAÇÕES'!D29)</f>
        <v/>
      </c>
      <c r="M38" s="22" t="str">
        <f>IF('DEMONSTRATIVO DE PARTICIPAÇÕES'!E29="","",'DEMONSTRATIVO DE PARTICIPAÇÕES'!E29)</f>
        <v/>
      </c>
      <c r="N38" s="22" t="str">
        <f>IF('DEMONSTRATIVO DE PARTICIPAÇÕES'!F29="","",'DEMONSTRATIVO DE PARTICIPAÇÕES'!F29)</f>
        <v/>
      </c>
    </row>
    <row r="39" spans="2:14" x14ac:dyDescent="0.25">
      <c r="B39" s="21" t="str">
        <f>IF('DADOS DA INSTALAÇÃO'!B38="","",'DADOS DA INSTALAÇÃO'!B38)</f>
        <v/>
      </c>
      <c r="C39" s="21" t="str">
        <f>IF('DADOS DA INSTALAÇÃO'!C38="","",'DADOS DA INSTALAÇÃO'!C38)</f>
        <v/>
      </c>
      <c r="D39" s="21" t="str">
        <f>IF('DADOS DA INSTALAÇÃO'!D38="","",'DADOS DA INSTALAÇÃO'!D38)</f>
        <v/>
      </c>
      <c r="E39" s="21" t="str">
        <f>IF('DADOS DA INSTALAÇÃO'!E38="","",'DADOS DA INSTALAÇÃO'!E38)</f>
        <v/>
      </c>
      <c r="F39" s="21" t="str">
        <f>IF('DADOS DA INSTALAÇÃO'!F38="","",'DADOS DA INSTALAÇÃO'!F38)</f>
        <v/>
      </c>
      <c r="G39" s="21" t="str">
        <f>IF('DADOS DA INSTALAÇÃO'!G38="","",'DADOS DA INSTALAÇÃO'!G38)</f>
        <v/>
      </c>
      <c r="H39" s="21" t="str">
        <f>IF('DADOS DA INSTALAÇÃO'!H38="","",'DADOS DA INSTALAÇÃO'!H38)</f>
        <v/>
      </c>
      <c r="J39" s="22" t="str">
        <f>IF('DEMONSTRATIVO DE PARTICIPAÇÕES'!B30="","",'DEMONSTRATIVO DE PARTICIPAÇÕES'!B30)</f>
        <v/>
      </c>
      <c r="K39" s="22" t="str">
        <f>IF('DEMONSTRATIVO DE PARTICIPAÇÕES'!C30="","",'DEMONSTRATIVO DE PARTICIPAÇÕES'!C30)</f>
        <v/>
      </c>
      <c r="L39" s="22" t="str">
        <f>IF('DEMONSTRATIVO DE PARTICIPAÇÕES'!D30="","",'DEMONSTRATIVO DE PARTICIPAÇÕES'!D30)</f>
        <v/>
      </c>
      <c r="M39" s="22" t="str">
        <f>IF('DEMONSTRATIVO DE PARTICIPAÇÕES'!E30="","",'DEMONSTRATIVO DE PARTICIPAÇÕES'!E30)</f>
        <v/>
      </c>
      <c r="N39" s="22" t="str">
        <f>IF('DEMONSTRATIVO DE PARTICIPAÇÕES'!F30="","",'DEMONSTRATIVO DE PARTICIPAÇÕES'!F30)</f>
        <v/>
      </c>
    </row>
    <row r="40" spans="2:14" x14ac:dyDescent="0.25">
      <c r="B40" s="21" t="str">
        <f>IF('DADOS DA INSTALAÇÃO'!B39="","",'DADOS DA INSTALAÇÃO'!B39)</f>
        <v/>
      </c>
      <c r="C40" s="21" t="str">
        <f>IF('DADOS DA INSTALAÇÃO'!C39="","",'DADOS DA INSTALAÇÃO'!C39)</f>
        <v/>
      </c>
      <c r="D40" s="21" t="str">
        <f>IF('DADOS DA INSTALAÇÃO'!D39="","",'DADOS DA INSTALAÇÃO'!D39)</f>
        <v/>
      </c>
      <c r="E40" s="21" t="str">
        <f>IF('DADOS DA INSTALAÇÃO'!E39="","",'DADOS DA INSTALAÇÃO'!E39)</f>
        <v/>
      </c>
      <c r="F40" s="21" t="str">
        <f>IF('DADOS DA INSTALAÇÃO'!F39="","",'DADOS DA INSTALAÇÃO'!F39)</f>
        <v/>
      </c>
      <c r="G40" s="21" t="str">
        <f>IF('DADOS DA INSTALAÇÃO'!G39="","",'DADOS DA INSTALAÇÃO'!G39)</f>
        <v/>
      </c>
      <c r="H40" s="21" t="str">
        <f>IF('DADOS DA INSTALAÇÃO'!H39="","",'DADOS DA INSTALAÇÃO'!H39)</f>
        <v/>
      </c>
      <c r="J40" s="22" t="str">
        <f>IF('DEMONSTRATIVO DE PARTICIPAÇÕES'!B31="","",'DEMONSTRATIVO DE PARTICIPAÇÕES'!B31)</f>
        <v/>
      </c>
      <c r="K40" s="22" t="str">
        <f>IF('DEMONSTRATIVO DE PARTICIPAÇÕES'!C31="","",'DEMONSTRATIVO DE PARTICIPAÇÕES'!C31)</f>
        <v/>
      </c>
      <c r="L40" s="22" t="str">
        <f>IF('DEMONSTRATIVO DE PARTICIPAÇÕES'!D31="","",'DEMONSTRATIVO DE PARTICIPAÇÕES'!D31)</f>
        <v/>
      </c>
      <c r="M40" s="22" t="str">
        <f>IF('DEMONSTRATIVO DE PARTICIPAÇÕES'!E31="","",'DEMONSTRATIVO DE PARTICIPAÇÕES'!E31)</f>
        <v/>
      </c>
      <c r="N40" s="22" t="str">
        <f>IF('DEMONSTRATIVO DE PARTICIPAÇÕES'!F31="","",'DEMONSTRATIVO DE PARTICIPAÇÕES'!F31)</f>
        <v/>
      </c>
    </row>
    <row r="41" spans="2:14" x14ac:dyDescent="0.25">
      <c r="B41" s="21" t="str">
        <f>IF('DADOS DA INSTALAÇÃO'!B40="","",'DADOS DA INSTALAÇÃO'!B40)</f>
        <v/>
      </c>
      <c r="C41" s="21" t="str">
        <f>IF('DADOS DA INSTALAÇÃO'!C40="","",'DADOS DA INSTALAÇÃO'!C40)</f>
        <v/>
      </c>
      <c r="D41" s="21" t="str">
        <f>IF('DADOS DA INSTALAÇÃO'!D40="","",'DADOS DA INSTALAÇÃO'!D40)</f>
        <v/>
      </c>
      <c r="E41" s="21" t="str">
        <f>IF('DADOS DA INSTALAÇÃO'!E40="","",'DADOS DA INSTALAÇÃO'!E40)</f>
        <v/>
      </c>
      <c r="F41" s="21" t="str">
        <f>IF('DADOS DA INSTALAÇÃO'!F40="","",'DADOS DA INSTALAÇÃO'!F40)</f>
        <v/>
      </c>
      <c r="G41" s="21" t="str">
        <f>IF('DADOS DA INSTALAÇÃO'!G40="","",'DADOS DA INSTALAÇÃO'!G40)</f>
        <v/>
      </c>
      <c r="H41" s="21" t="str">
        <f>IF('DADOS DA INSTALAÇÃO'!H40="","",'DADOS DA INSTALAÇÃO'!H40)</f>
        <v/>
      </c>
      <c r="J41" s="22" t="str">
        <f>IF('DEMONSTRATIVO DE PARTICIPAÇÕES'!B32="","",'DEMONSTRATIVO DE PARTICIPAÇÕES'!B32)</f>
        <v/>
      </c>
      <c r="K41" s="22" t="str">
        <f>IF('DEMONSTRATIVO DE PARTICIPAÇÕES'!C32="","",'DEMONSTRATIVO DE PARTICIPAÇÕES'!C32)</f>
        <v/>
      </c>
      <c r="L41" s="22" t="str">
        <f>IF('DEMONSTRATIVO DE PARTICIPAÇÕES'!D32="","",'DEMONSTRATIVO DE PARTICIPAÇÕES'!D32)</f>
        <v/>
      </c>
      <c r="M41" s="22" t="str">
        <f>IF('DEMONSTRATIVO DE PARTICIPAÇÕES'!E32="","",'DEMONSTRATIVO DE PARTICIPAÇÕES'!E32)</f>
        <v/>
      </c>
      <c r="N41" s="22" t="str">
        <f>IF('DEMONSTRATIVO DE PARTICIPAÇÕES'!F32="","",'DEMONSTRATIVO DE PARTICIPAÇÕES'!F32)</f>
        <v/>
      </c>
    </row>
    <row r="42" spans="2:14" x14ac:dyDescent="0.25">
      <c r="B42" s="21" t="str">
        <f>IF('DADOS DA INSTALAÇÃO'!B41="","",'DADOS DA INSTALAÇÃO'!B41)</f>
        <v/>
      </c>
      <c r="C42" s="21" t="str">
        <f>IF('DADOS DA INSTALAÇÃO'!C41="","",'DADOS DA INSTALAÇÃO'!C41)</f>
        <v/>
      </c>
      <c r="D42" s="21" t="str">
        <f>IF('DADOS DA INSTALAÇÃO'!D41="","",'DADOS DA INSTALAÇÃO'!D41)</f>
        <v/>
      </c>
      <c r="E42" s="21" t="str">
        <f>IF('DADOS DA INSTALAÇÃO'!E41="","",'DADOS DA INSTALAÇÃO'!E41)</f>
        <v/>
      </c>
      <c r="F42" s="21" t="str">
        <f>IF('DADOS DA INSTALAÇÃO'!F41="","",'DADOS DA INSTALAÇÃO'!F41)</f>
        <v/>
      </c>
      <c r="G42" s="21" t="str">
        <f>IF('DADOS DA INSTALAÇÃO'!G41="","",'DADOS DA INSTALAÇÃO'!G41)</f>
        <v/>
      </c>
      <c r="H42" s="21" t="str">
        <f>IF('DADOS DA INSTALAÇÃO'!H41="","",'DADOS DA INSTALAÇÃO'!H41)</f>
        <v/>
      </c>
      <c r="J42" s="22" t="str">
        <f>IF('DEMONSTRATIVO DE PARTICIPAÇÕES'!B33="","",'DEMONSTRATIVO DE PARTICIPAÇÕES'!B33)</f>
        <v/>
      </c>
      <c r="K42" s="22" t="str">
        <f>IF('DEMONSTRATIVO DE PARTICIPAÇÕES'!C33="","",'DEMONSTRATIVO DE PARTICIPAÇÕES'!C33)</f>
        <v/>
      </c>
      <c r="L42" s="22" t="str">
        <f>IF('DEMONSTRATIVO DE PARTICIPAÇÕES'!D33="","",'DEMONSTRATIVO DE PARTICIPAÇÕES'!D33)</f>
        <v/>
      </c>
      <c r="M42" s="22" t="str">
        <f>IF('DEMONSTRATIVO DE PARTICIPAÇÕES'!E33="","",'DEMONSTRATIVO DE PARTICIPAÇÕES'!E33)</f>
        <v/>
      </c>
      <c r="N42" s="22" t="str">
        <f>IF('DEMONSTRATIVO DE PARTICIPAÇÕES'!F33="","",'DEMONSTRATIVO DE PARTICIPAÇÕES'!F33)</f>
        <v/>
      </c>
    </row>
    <row r="43" spans="2:14" x14ac:dyDescent="0.25">
      <c r="B43" s="21" t="str">
        <f>IF('DADOS DA INSTALAÇÃO'!B42="","",'DADOS DA INSTALAÇÃO'!B42)</f>
        <v/>
      </c>
      <c r="C43" s="21" t="str">
        <f>IF('DADOS DA INSTALAÇÃO'!C42="","",'DADOS DA INSTALAÇÃO'!C42)</f>
        <v/>
      </c>
      <c r="D43" s="21" t="str">
        <f>IF('DADOS DA INSTALAÇÃO'!D42="","",'DADOS DA INSTALAÇÃO'!D42)</f>
        <v/>
      </c>
      <c r="E43" s="21" t="str">
        <f>IF('DADOS DA INSTALAÇÃO'!E42="","",'DADOS DA INSTALAÇÃO'!E42)</f>
        <v/>
      </c>
      <c r="F43" s="21" t="str">
        <f>IF('DADOS DA INSTALAÇÃO'!F42="","",'DADOS DA INSTALAÇÃO'!F42)</f>
        <v/>
      </c>
      <c r="G43" s="21" t="str">
        <f>IF('DADOS DA INSTALAÇÃO'!G42="","",'DADOS DA INSTALAÇÃO'!G42)</f>
        <v/>
      </c>
      <c r="H43" s="21" t="str">
        <f>IF('DADOS DA INSTALAÇÃO'!H42="","",'DADOS DA INSTALAÇÃO'!H42)</f>
        <v/>
      </c>
      <c r="J43" s="22" t="str">
        <f>IF('DEMONSTRATIVO DE PARTICIPAÇÕES'!B34="","",'DEMONSTRATIVO DE PARTICIPAÇÕES'!B34)</f>
        <v/>
      </c>
      <c r="K43" s="22" t="str">
        <f>IF('DEMONSTRATIVO DE PARTICIPAÇÕES'!C34="","",'DEMONSTRATIVO DE PARTICIPAÇÕES'!C34)</f>
        <v/>
      </c>
      <c r="L43" s="22" t="str">
        <f>IF('DEMONSTRATIVO DE PARTICIPAÇÕES'!D34="","",'DEMONSTRATIVO DE PARTICIPAÇÕES'!D34)</f>
        <v/>
      </c>
      <c r="M43" s="22" t="str">
        <f>IF('DEMONSTRATIVO DE PARTICIPAÇÕES'!E34="","",'DEMONSTRATIVO DE PARTICIPAÇÕES'!E34)</f>
        <v/>
      </c>
      <c r="N43" s="22" t="str">
        <f>IF('DEMONSTRATIVO DE PARTICIPAÇÕES'!F34="","",'DEMONSTRATIVO DE PARTICIPAÇÕES'!F34)</f>
        <v/>
      </c>
    </row>
    <row r="44" spans="2:14" x14ac:dyDescent="0.25">
      <c r="B44" s="21" t="str">
        <f>IF('DADOS DA INSTALAÇÃO'!B43="","",'DADOS DA INSTALAÇÃO'!B43)</f>
        <v/>
      </c>
      <c r="C44" s="21" t="str">
        <f>IF('DADOS DA INSTALAÇÃO'!C43="","",'DADOS DA INSTALAÇÃO'!C43)</f>
        <v/>
      </c>
      <c r="D44" s="21" t="str">
        <f>IF('DADOS DA INSTALAÇÃO'!D43="","",'DADOS DA INSTALAÇÃO'!D43)</f>
        <v/>
      </c>
      <c r="E44" s="21" t="str">
        <f>IF('DADOS DA INSTALAÇÃO'!E43="","",'DADOS DA INSTALAÇÃO'!E43)</f>
        <v/>
      </c>
      <c r="F44" s="21" t="str">
        <f>IF('DADOS DA INSTALAÇÃO'!F43="","",'DADOS DA INSTALAÇÃO'!F43)</f>
        <v/>
      </c>
      <c r="G44" s="21" t="str">
        <f>IF('DADOS DA INSTALAÇÃO'!G43="","",'DADOS DA INSTALAÇÃO'!G43)</f>
        <v/>
      </c>
      <c r="H44" s="21" t="str">
        <f>IF('DADOS DA INSTALAÇÃO'!H43="","",'DADOS DA INSTALAÇÃO'!H43)</f>
        <v/>
      </c>
      <c r="J44" s="22" t="str">
        <f>IF('DEMONSTRATIVO DE PARTICIPAÇÕES'!B35="","",'DEMONSTRATIVO DE PARTICIPAÇÕES'!B35)</f>
        <v/>
      </c>
      <c r="K44" s="22" t="str">
        <f>IF('DEMONSTRATIVO DE PARTICIPAÇÕES'!C35="","",'DEMONSTRATIVO DE PARTICIPAÇÕES'!C35)</f>
        <v/>
      </c>
      <c r="L44" s="22" t="str">
        <f>IF('DEMONSTRATIVO DE PARTICIPAÇÕES'!D35="","",'DEMONSTRATIVO DE PARTICIPAÇÕES'!D35)</f>
        <v/>
      </c>
      <c r="M44" s="22" t="str">
        <f>IF('DEMONSTRATIVO DE PARTICIPAÇÕES'!E35="","",'DEMONSTRATIVO DE PARTICIPAÇÕES'!E35)</f>
        <v/>
      </c>
      <c r="N44" s="22" t="str">
        <f>IF('DEMONSTRATIVO DE PARTICIPAÇÕES'!F35="","",'DEMONSTRATIVO DE PARTICIPAÇÕES'!F35)</f>
        <v/>
      </c>
    </row>
    <row r="45" spans="2:14" x14ac:dyDescent="0.25">
      <c r="B45" s="21" t="str">
        <f>IF('DADOS DA INSTALAÇÃO'!B44="","",'DADOS DA INSTALAÇÃO'!B44)</f>
        <v/>
      </c>
      <c r="C45" s="21" t="str">
        <f>IF('DADOS DA INSTALAÇÃO'!C44="","",'DADOS DA INSTALAÇÃO'!C44)</f>
        <v/>
      </c>
      <c r="D45" s="21" t="str">
        <f>IF('DADOS DA INSTALAÇÃO'!D44="","",'DADOS DA INSTALAÇÃO'!D44)</f>
        <v/>
      </c>
      <c r="E45" s="21" t="str">
        <f>IF('DADOS DA INSTALAÇÃO'!E44="","",'DADOS DA INSTALAÇÃO'!E44)</f>
        <v/>
      </c>
      <c r="F45" s="21" t="str">
        <f>IF('DADOS DA INSTALAÇÃO'!F44="","",'DADOS DA INSTALAÇÃO'!F44)</f>
        <v/>
      </c>
      <c r="G45" s="21" t="str">
        <f>IF('DADOS DA INSTALAÇÃO'!G44="","",'DADOS DA INSTALAÇÃO'!G44)</f>
        <v/>
      </c>
      <c r="H45" s="21" t="str">
        <f>IF('DADOS DA INSTALAÇÃO'!H44="","",'DADOS DA INSTALAÇÃO'!H44)</f>
        <v/>
      </c>
      <c r="J45" s="22" t="str">
        <f>IF('DEMONSTRATIVO DE PARTICIPAÇÕES'!B36="","",'DEMONSTRATIVO DE PARTICIPAÇÕES'!B36)</f>
        <v/>
      </c>
      <c r="K45" s="22" t="str">
        <f>IF('DEMONSTRATIVO DE PARTICIPAÇÕES'!C36="","",'DEMONSTRATIVO DE PARTICIPAÇÕES'!C36)</f>
        <v/>
      </c>
      <c r="L45" s="22" t="str">
        <f>IF('DEMONSTRATIVO DE PARTICIPAÇÕES'!D36="","",'DEMONSTRATIVO DE PARTICIPAÇÕES'!D36)</f>
        <v/>
      </c>
      <c r="M45" s="22" t="str">
        <f>IF('DEMONSTRATIVO DE PARTICIPAÇÕES'!E36="","",'DEMONSTRATIVO DE PARTICIPAÇÕES'!E36)</f>
        <v/>
      </c>
      <c r="N45" s="22" t="str">
        <f>IF('DEMONSTRATIVO DE PARTICIPAÇÕES'!F36="","",'DEMONSTRATIVO DE PARTICIPAÇÕES'!F36)</f>
        <v/>
      </c>
    </row>
    <row r="46" spans="2:14" x14ac:dyDescent="0.25">
      <c r="B46" s="21" t="str">
        <f>IF('DADOS DA INSTALAÇÃO'!B45="","",'DADOS DA INSTALAÇÃO'!B45)</f>
        <v/>
      </c>
      <c r="C46" s="21" t="str">
        <f>IF('DADOS DA INSTALAÇÃO'!C45="","",'DADOS DA INSTALAÇÃO'!C45)</f>
        <v/>
      </c>
      <c r="D46" s="21" t="str">
        <f>IF('DADOS DA INSTALAÇÃO'!D45="","",'DADOS DA INSTALAÇÃO'!D45)</f>
        <v/>
      </c>
      <c r="E46" s="21" t="str">
        <f>IF('DADOS DA INSTALAÇÃO'!E45="","",'DADOS DA INSTALAÇÃO'!E45)</f>
        <v/>
      </c>
      <c r="F46" s="21" t="str">
        <f>IF('DADOS DA INSTALAÇÃO'!F45="","",'DADOS DA INSTALAÇÃO'!F45)</f>
        <v/>
      </c>
      <c r="G46" s="21" t="str">
        <f>IF('DADOS DA INSTALAÇÃO'!G45="","",'DADOS DA INSTALAÇÃO'!G45)</f>
        <v/>
      </c>
      <c r="H46" s="21" t="str">
        <f>IF('DADOS DA INSTALAÇÃO'!H45="","",'DADOS DA INSTALAÇÃO'!H45)</f>
        <v/>
      </c>
      <c r="J46" s="22" t="str">
        <f>IF('DEMONSTRATIVO DE PARTICIPAÇÕES'!B37="","",'DEMONSTRATIVO DE PARTICIPAÇÕES'!B37)</f>
        <v/>
      </c>
      <c r="K46" s="22" t="str">
        <f>IF('DEMONSTRATIVO DE PARTICIPAÇÕES'!C37="","",'DEMONSTRATIVO DE PARTICIPAÇÕES'!C37)</f>
        <v/>
      </c>
      <c r="L46" s="22" t="str">
        <f>IF('DEMONSTRATIVO DE PARTICIPAÇÕES'!D37="","",'DEMONSTRATIVO DE PARTICIPAÇÕES'!D37)</f>
        <v/>
      </c>
      <c r="M46" s="22" t="str">
        <f>IF('DEMONSTRATIVO DE PARTICIPAÇÕES'!E37="","",'DEMONSTRATIVO DE PARTICIPAÇÕES'!E37)</f>
        <v/>
      </c>
      <c r="N46" s="22" t="str">
        <f>IF('DEMONSTRATIVO DE PARTICIPAÇÕES'!F37="","",'DEMONSTRATIVO DE PARTICIPAÇÕES'!F37)</f>
        <v/>
      </c>
    </row>
    <row r="47" spans="2:14" x14ac:dyDescent="0.25">
      <c r="B47" s="21" t="str">
        <f>IF('DADOS DA INSTALAÇÃO'!B46="","",'DADOS DA INSTALAÇÃO'!B46)</f>
        <v/>
      </c>
      <c r="C47" s="21" t="str">
        <f>IF('DADOS DA INSTALAÇÃO'!C46="","",'DADOS DA INSTALAÇÃO'!C46)</f>
        <v/>
      </c>
      <c r="D47" s="21" t="str">
        <f>IF('DADOS DA INSTALAÇÃO'!D46="","",'DADOS DA INSTALAÇÃO'!D46)</f>
        <v/>
      </c>
      <c r="E47" s="21" t="str">
        <f>IF('DADOS DA INSTALAÇÃO'!E46="","",'DADOS DA INSTALAÇÃO'!E46)</f>
        <v/>
      </c>
      <c r="F47" s="21" t="str">
        <f>IF('DADOS DA INSTALAÇÃO'!F46="","",'DADOS DA INSTALAÇÃO'!F46)</f>
        <v/>
      </c>
      <c r="G47" s="21" t="str">
        <f>IF('DADOS DA INSTALAÇÃO'!G46="","",'DADOS DA INSTALAÇÃO'!G46)</f>
        <v/>
      </c>
      <c r="H47" s="21" t="str">
        <f>IF('DADOS DA INSTALAÇÃO'!H46="","",'DADOS DA INSTALAÇÃO'!H46)</f>
        <v/>
      </c>
      <c r="J47" s="22" t="str">
        <f>IF('DEMONSTRATIVO DE PARTICIPAÇÕES'!B38="","",'DEMONSTRATIVO DE PARTICIPAÇÕES'!B38)</f>
        <v/>
      </c>
      <c r="K47" s="22" t="str">
        <f>IF('DEMONSTRATIVO DE PARTICIPAÇÕES'!C38="","",'DEMONSTRATIVO DE PARTICIPAÇÕES'!C38)</f>
        <v/>
      </c>
      <c r="L47" s="22" t="str">
        <f>IF('DEMONSTRATIVO DE PARTICIPAÇÕES'!D38="","",'DEMONSTRATIVO DE PARTICIPAÇÕES'!D38)</f>
        <v/>
      </c>
      <c r="M47" s="22" t="str">
        <f>IF('DEMONSTRATIVO DE PARTICIPAÇÕES'!E38="","",'DEMONSTRATIVO DE PARTICIPAÇÕES'!E38)</f>
        <v/>
      </c>
      <c r="N47" s="22" t="str">
        <f>IF('DEMONSTRATIVO DE PARTICIPAÇÕES'!F38="","",'DEMONSTRATIVO DE PARTICIPAÇÕES'!F38)</f>
        <v/>
      </c>
    </row>
    <row r="48" spans="2:14" x14ac:dyDescent="0.25">
      <c r="J48" s="22" t="str">
        <f>IF('DEMONSTRATIVO DE PARTICIPAÇÕES'!B39="","",'DEMONSTRATIVO DE PARTICIPAÇÕES'!B39)</f>
        <v/>
      </c>
      <c r="K48" s="22" t="str">
        <f>IF('DEMONSTRATIVO DE PARTICIPAÇÕES'!C39="","",'DEMONSTRATIVO DE PARTICIPAÇÕES'!C39)</f>
        <v/>
      </c>
      <c r="L48" s="22" t="str">
        <f>IF('DEMONSTRATIVO DE PARTICIPAÇÕES'!D39="","",'DEMONSTRATIVO DE PARTICIPAÇÕES'!D39)</f>
        <v/>
      </c>
      <c r="M48" s="22" t="str">
        <f>IF('DEMONSTRATIVO DE PARTICIPAÇÕES'!E39="","",'DEMONSTRATIVO DE PARTICIPAÇÕES'!E39)</f>
        <v/>
      </c>
      <c r="N48" s="22" t="str">
        <f>IF('DEMONSTRATIVO DE PARTICIPAÇÕES'!F39="","",'DEMONSTRATIVO DE PARTICIPAÇÕES'!F39)</f>
        <v/>
      </c>
    </row>
    <row r="49" spans="2:14" x14ac:dyDescent="0.25">
      <c r="J49" s="22" t="str">
        <f>IF('DEMONSTRATIVO DE PARTICIPAÇÕES'!B40="","",'DEMONSTRATIVO DE PARTICIPAÇÕES'!B40)</f>
        <v/>
      </c>
      <c r="K49" s="22" t="str">
        <f>IF('DEMONSTRATIVO DE PARTICIPAÇÕES'!C40="","",'DEMONSTRATIVO DE PARTICIPAÇÕES'!C40)</f>
        <v/>
      </c>
      <c r="L49" s="22" t="str">
        <f>IF('DEMONSTRATIVO DE PARTICIPAÇÕES'!D40="","",'DEMONSTRATIVO DE PARTICIPAÇÕES'!D40)</f>
        <v/>
      </c>
      <c r="M49" s="22" t="str">
        <f>IF('DEMONSTRATIVO DE PARTICIPAÇÕES'!E40="","",'DEMONSTRATIVO DE PARTICIPAÇÕES'!E40)</f>
        <v/>
      </c>
      <c r="N49" s="22" t="str">
        <f>IF('DEMONSTRATIVO DE PARTICIPAÇÕES'!F40="","",'DEMONSTRATIVO DE PARTICIPAÇÕES'!F40)</f>
        <v/>
      </c>
    </row>
    <row r="50" spans="2:14" x14ac:dyDescent="0.25">
      <c r="J50" s="22" t="str">
        <f>IF('DEMONSTRATIVO DE PARTICIPAÇÕES'!B41="","",'DEMONSTRATIVO DE PARTICIPAÇÕES'!B41)</f>
        <v/>
      </c>
      <c r="K50" s="22" t="str">
        <f>IF('DEMONSTRATIVO DE PARTICIPAÇÕES'!C41="","",'DEMONSTRATIVO DE PARTICIPAÇÕES'!C41)</f>
        <v/>
      </c>
      <c r="L50" s="22" t="str">
        <f>IF('DEMONSTRATIVO DE PARTICIPAÇÕES'!D41="","",'DEMONSTRATIVO DE PARTICIPAÇÕES'!D41)</f>
        <v/>
      </c>
      <c r="M50" s="22" t="str">
        <f>IF('DEMONSTRATIVO DE PARTICIPAÇÕES'!E41="","",'DEMONSTRATIVO DE PARTICIPAÇÕES'!E41)</f>
        <v/>
      </c>
      <c r="N50" s="22" t="str">
        <f>IF('DEMONSTRATIVO DE PARTICIPAÇÕES'!F41="","",'DEMONSTRATIVO DE PARTICIPAÇÕES'!F41)</f>
        <v/>
      </c>
    </row>
    <row r="52" spans="2:14" ht="30" x14ac:dyDescent="0.25">
      <c r="B52" s="2" t="s">
        <v>9</v>
      </c>
      <c r="C52" s="2" t="s">
        <v>10</v>
      </c>
      <c r="D52" s="2" t="s">
        <v>11</v>
      </c>
      <c r="J52" s="3" t="s">
        <v>9</v>
      </c>
      <c r="K52" s="2" t="s">
        <v>23</v>
      </c>
      <c r="L52" s="2" t="s">
        <v>24</v>
      </c>
      <c r="M52" s="2" t="s">
        <v>25</v>
      </c>
    </row>
    <row r="53" spans="2:14" x14ac:dyDescent="0.25">
      <c r="B53" s="1" t="s">
        <v>15</v>
      </c>
      <c r="C53" s="23">
        <f>IF('DADOS DA INSTALAÇÃO'!L12="0,00"," ",'DADOS DA INSTALAÇÃO'!L12)</f>
        <v>0</v>
      </c>
      <c r="D53" s="23">
        <f>IF('DADOS DA INSTALAÇÃO'!M12="0,00"," ",'DADOS DA INSTALAÇÃO'!M12)</f>
        <v>0</v>
      </c>
      <c r="J53" s="1" t="s">
        <v>15</v>
      </c>
      <c r="K53" s="23">
        <f>IF('DEMONSTRATIVO DE PARTICIPAÇÕES'!J4="0,00"," ",'DEMONSTRATIVO DE PARTICIPAÇÕES'!J4)</f>
        <v>0</v>
      </c>
      <c r="L53" s="23">
        <f>IF('DEMONSTRATIVO DE PARTICIPAÇÕES'!K4="0,00"," ",'DEMONSTRATIVO DE PARTICIPAÇÕES'!K4)</f>
        <v>0</v>
      </c>
      <c r="M53" s="23">
        <f>IF('DEMONSTRATIVO DE PARTICIPAÇÕES'!L4="0,00"," ",'DEMONSTRATIVO DE PARTICIPAÇÕES'!L4)</f>
        <v>0</v>
      </c>
    </row>
    <row r="54" spans="2:14" x14ac:dyDescent="0.25">
      <c r="B54" s="1" t="s">
        <v>16</v>
      </c>
      <c r="C54" s="23">
        <f>IF('DADOS DA INSTALAÇÃO'!L13="0,00"," ",'DADOS DA INSTALAÇÃO'!L13)</f>
        <v>0</v>
      </c>
      <c r="D54" s="23">
        <f>IF('DADOS DA INSTALAÇÃO'!M13="0,00"," ",'DADOS DA INSTALAÇÃO'!M13)</f>
        <v>0</v>
      </c>
      <c r="J54" s="1" t="s">
        <v>16</v>
      </c>
      <c r="K54" s="23">
        <f>IF('DEMONSTRATIVO DE PARTICIPAÇÕES'!J5="0,00"," ",'DEMONSTRATIVO DE PARTICIPAÇÕES'!J5)</f>
        <v>0</v>
      </c>
      <c r="L54" s="23">
        <f>IF('DEMONSTRATIVO DE PARTICIPAÇÕES'!K5="0,00"," ",'DEMONSTRATIVO DE PARTICIPAÇÕES'!K5)</f>
        <v>0</v>
      </c>
      <c r="M54" s="23">
        <f>IF('DEMONSTRATIVO DE PARTICIPAÇÕES'!L5="0,00"," ",'DEMONSTRATIVO DE PARTICIPAÇÕES'!L5)</f>
        <v>0</v>
      </c>
    </row>
    <row r="55" spans="2:14" x14ac:dyDescent="0.25">
      <c r="B55" s="1" t="s">
        <v>17</v>
      </c>
      <c r="C55" s="23">
        <f>IF('DADOS DA INSTALAÇÃO'!L14="0,00"," ",'DADOS DA INSTALAÇÃO'!L14)</f>
        <v>0</v>
      </c>
      <c r="D55" s="23">
        <f>IF('DADOS DA INSTALAÇÃO'!M14="0,00"," ",'DADOS DA INSTALAÇÃO'!M14)</f>
        <v>0</v>
      </c>
      <c r="J55" s="1" t="s">
        <v>17</v>
      </c>
      <c r="K55" s="23">
        <f>IF('DEMONSTRATIVO DE PARTICIPAÇÕES'!J6="0,00"," ",'DEMONSTRATIVO DE PARTICIPAÇÕES'!J6)</f>
        <v>0</v>
      </c>
      <c r="L55" s="23">
        <f>IF('DEMONSTRATIVO DE PARTICIPAÇÕES'!K6="0,00"," ",'DEMONSTRATIVO DE PARTICIPAÇÕES'!K6)</f>
        <v>0</v>
      </c>
      <c r="M55" s="23">
        <f>IF('DEMONSTRATIVO DE PARTICIPAÇÕES'!L6="0,00"," ",'DEMONSTRATIVO DE PARTICIPAÇÕES'!L6)</f>
        <v>0</v>
      </c>
    </row>
  </sheetData>
  <mergeCells count="17">
    <mergeCell ref="C1:G1"/>
    <mergeCell ref="B3:F3"/>
    <mergeCell ref="J3:N3"/>
    <mergeCell ref="C4:F4"/>
    <mergeCell ref="K4:N4"/>
    <mergeCell ref="C5:F5"/>
    <mergeCell ref="K5:N5"/>
    <mergeCell ref="C6:F6"/>
    <mergeCell ref="K6:N6"/>
    <mergeCell ref="C7:F7"/>
    <mergeCell ref="K7:N7"/>
    <mergeCell ref="C8:F8"/>
    <mergeCell ref="K8:N8"/>
    <mergeCell ref="C9:F9"/>
    <mergeCell ref="K9:N9"/>
    <mergeCell ref="B11:H11"/>
    <mergeCell ref="J11:N11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  <ignoredErrors>
    <ignoredError sqref="C4:F9 J13:N50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42"/>
  <sheetViews>
    <sheetView zoomScaleNormal="100" workbookViewId="0">
      <selection activeCell="F3" sqref="F3"/>
    </sheetView>
  </sheetViews>
  <sheetFormatPr defaultColWidth="8.5703125" defaultRowHeight="15" x14ac:dyDescent="0.25"/>
  <cols>
    <col min="2" max="2" width="14.7109375" customWidth="1"/>
    <col min="9" max="9" width="11" customWidth="1"/>
    <col min="11" max="11" width="11" customWidth="1"/>
    <col min="13" max="13" width="9.85546875" customWidth="1"/>
    <col min="15" max="15" width="11" customWidth="1"/>
    <col min="23" max="23" width="16.85546875" customWidth="1"/>
  </cols>
  <sheetData>
    <row r="1" spans="2:24" x14ac:dyDescent="0.25">
      <c r="E1" t="s">
        <v>38</v>
      </c>
      <c r="G1" t="s">
        <v>39</v>
      </c>
      <c r="I1" t="s">
        <v>40</v>
      </c>
      <c r="K1" t="s">
        <v>41</v>
      </c>
      <c r="M1" t="s">
        <v>42</v>
      </c>
      <c r="O1" t="s">
        <v>43</v>
      </c>
      <c r="R1" s="24" t="s">
        <v>3</v>
      </c>
    </row>
    <row r="2" spans="2:24" x14ac:dyDescent="0.25">
      <c r="B2" t="s">
        <v>44</v>
      </c>
      <c r="E2">
        <f>IF(AND('DEMONSTRATIVO DE PARTICIPAÇÕES'!E4='DEMONSTRATIVO DE PARTICIPAÇÕES'!$I$4,'DEMONSTRATIVO DE PARTICIPAÇÕES'!D4="TP"),'DEMONSTRATIVO DE PARTICIPAÇÕES'!F4,0)</f>
        <v>0</v>
      </c>
      <c r="G2">
        <f>IF(AND('DEMONSTRATIVO DE PARTICIPAÇÕES'!E4='DEMONSTRATIVO DE PARTICIPAÇÕES'!$I$4,'DEMONSTRATIVO DE PARTICIPAÇÕES'!D4="EC"),'DEMONSTRATIVO DE PARTICIPAÇÕES'!F4,0)</f>
        <v>0</v>
      </c>
      <c r="I2">
        <f>IF(AND('DEMONSTRATIVO DE PARTICIPAÇÕES'!E4='DEMONSTRATIVO DE PARTICIPAÇÕES'!$I$5,'DEMONSTRATIVO DE PARTICIPAÇÕES'!D4="TP"),'DEMONSTRATIVO DE PARTICIPAÇÕES'!F4,0)</f>
        <v>0</v>
      </c>
      <c r="K2">
        <f>IF(AND('DEMONSTRATIVO DE PARTICIPAÇÕES'!E4='DEMONSTRATIVO DE PARTICIPAÇÕES'!$I$5,'DEMONSTRATIVO DE PARTICIPAÇÕES'!D4="EC"),'DEMONSTRATIVO DE PARTICIPAÇÕES'!F4,0)</f>
        <v>0</v>
      </c>
      <c r="M2">
        <f>IF(AND('DEMONSTRATIVO DE PARTICIPAÇÕES'!E4='DEMONSTRATIVO DE PARTICIPAÇÕES'!$I$6,'DEMONSTRATIVO DE PARTICIPAÇÕES'!D4="TP"),'DEMONSTRATIVO DE PARTICIPAÇÕES'!F4,0)</f>
        <v>0</v>
      </c>
      <c r="O2">
        <f>IF(AND('DEMONSTRATIVO DE PARTICIPAÇÕES'!E4='DEMONSTRATIVO DE PARTICIPAÇÕES'!$I$6,'DEMONSTRATIVO DE PARTICIPAÇÕES'!D4="EC"),'DEMONSTRATIVO DE PARTICIPAÇÕES'!F4,0)</f>
        <v>0</v>
      </c>
      <c r="R2" t="str">
        <f ca="1">IF((COUNTIF($R$1:$R1,'DEMONSTRATIVO DE PARTICIPAÇÕES'!B4)+COUNTIF($R3:$R$36,'DEMONSTRATIVO DE PARTICIPAÇÕES'!B4))=0,'DEMONSTRATIVO DE PARTICIPAÇÕES'!B4,"")</f>
        <v/>
      </c>
      <c r="T2">
        <f ca="1">COUNTBLANK($R$2:$R2)</f>
        <v>1</v>
      </c>
      <c r="U2" t="str">
        <f t="shared" ref="U2:U35" ca="1" si="0">IF(R2="","",MATCH(R2,$R$2:$R$35,0))</f>
        <v/>
      </c>
      <c r="V2" t="str">
        <f t="shared" ref="V2:V35" ca="1" si="1">IF(R2="","",(U2-T2)+1)</f>
        <v/>
      </c>
      <c r="X2">
        <v>2</v>
      </c>
    </row>
    <row r="3" spans="2:24" x14ac:dyDescent="0.25">
      <c r="B3" t="s">
        <v>45</v>
      </c>
      <c r="E3">
        <f>IF(AND('DEMONSTRATIVO DE PARTICIPAÇÕES'!E5='DEMONSTRATIVO DE PARTICIPAÇÕES'!$I$4,'DEMONSTRATIVO DE PARTICIPAÇÕES'!D5="TP"),'DEMONSTRATIVO DE PARTICIPAÇÕES'!F5,0)</f>
        <v>0</v>
      </c>
      <c r="G3">
        <f>IF(AND('DEMONSTRATIVO DE PARTICIPAÇÕES'!E5='DEMONSTRATIVO DE PARTICIPAÇÕES'!$I$4,'DEMONSTRATIVO DE PARTICIPAÇÕES'!D5="EC"),'DEMONSTRATIVO DE PARTICIPAÇÕES'!F5,0)</f>
        <v>0</v>
      </c>
      <c r="I3">
        <f>IF(AND('DEMONSTRATIVO DE PARTICIPAÇÕES'!E5='DEMONSTRATIVO DE PARTICIPAÇÕES'!$I$5,'DEMONSTRATIVO DE PARTICIPAÇÕES'!D5="TP"),'DEMONSTRATIVO DE PARTICIPAÇÕES'!F5,0)</f>
        <v>0</v>
      </c>
      <c r="K3">
        <f>IF(AND('DEMONSTRATIVO DE PARTICIPAÇÕES'!E5='DEMONSTRATIVO DE PARTICIPAÇÕES'!$I$5,'DEMONSTRATIVO DE PARTICIPAÇÕES'!D5="EC"),'DEMONSTRATIVO DE PARTICIPAÇÕES'!F5,0)</f>
        <v>0</v>
      </c>
      <c r="M3">
        <f>IF(AND('DEMONSTRATIVO DE PARTICIPAÇÕES'!E5='DEMONSTRATIVO DE PARTICIPAÇÕES'!$I$6,'DEMONSTRATIVO DE PARTICIPAÇÕES'!D5="TP"),'DEMONSTRATIVO DE PARTICIPAÇÕES'!F5,0)</f>
        <v>0</v>
      </c>
      <c r="O3">
        <f>IF(AND('DEMONSTRATIVO DE PARTICIPAÇÕES'!E5='DEMONSTRATIVO DE PARTICIPAÇÕES'!$I$6,'DEMONSTRATIVO DE PARTICIPAÇÕES'!D5="EC"),'DEMONSTRATIVO DE PARTICIPAÇÕES'!F5,0)</f>
        <v>0</v>
      </c>
      <c r="R3" t="str">
        <f ca="1">IF((COUNTIF($R$1:$R2,'DEMONSTRATIVO DE PARTICIPAÇÕES'!B5)+COUNTIF($R4:$R$36,'DEMONSTRATIVO DE PARTICIPAÇÕES'!B5))=0,'DEMONSTRATIVO DE PARTICIPAÇÕES'!B5,"")</f>
        <v/>
      </c>
      <c r="T3">
        <f ca="1">COUNTBLANK($R$2:$R3)</f>
        <v>2</v>
      </c>
      <c r="U3" t="str">
        <f t="shared" ca="1" si="0"/>
        <v/>
      </c>
      <c r="V3" t="str">
        <f t="shared" ca="1" si="1"/>
        <v/>
      </c>
      <c r="X3">
        <v>3</v>
      </c>
    </row>
    <row r="4" spans="2:24" x14ac:dyDescent="0.25">
      <c r="B4" t="s">
        <v>46</v>
      </c>
      <c r="E4">
        <f>IF(AND('DEMONSTRATIVO DE PARTICIPAÇÕES'!E6='DEMONSTRATIVO DE PARTICIPAÇÕES'!$I$4,'DEMONSTRATIVO DE PARTICIPAÇÕES'!D6="TP"),'DEMONSTRATIVO DE PARTICIPAÇÕES'!F6,0)</f>
        <v>0</v>
      </c>
      <c r="G4">
        <f>IF(AND('DEMONSTRATIVO DE PARTICIPAÇÕES'!E6='DEMONSTRATIVO DE PARTICIPAÇÕES'!$I$4,'DEMONSTRATIVO DE PARTICIPAÇÕES'!D6="EC"),'DEMONSTRATIVO DE PARTICIPAÇÕES'!F6,0)</f>
        <v>0</v>
      </c>
      <c r="I4">
        <f>IF(AND('DEMONSTRATIVO DE PARTICIPAÇÕES'!E6='DEMONSTRATIVO DE PARTICIPAÇÕES'!$I$5,'DEMONSTRATIVO DE PARTICIPAÇÕES'!D6="TP"),'DEMONSTRATIVO DE PARTICIPAÇÕES'!F6,0)</f>
        <v>0</v>
      </c>
      <c r="K4">
        <f>IF(AND('DEMONSTRATIVO DE PARTICIPAÇÕES'!E6='DEMONSTRATIVO DE PARTICIPAÇÕES'!$I$5,'DEMONSTRATIVO DE PARTICIPAÇÕES'!D6="EC"),'DEMONSTRATIVO DE PARTICIPAÇÕES'!F6,0)</f>
        <v>0</v>
      </c>
      <c r="M4">
        <f>IF(AND('DEMONSTRATIVO DE PARTICIPAÇÕES'!E6='DEMONSTRATIVO DE PARTICIPAÇÕES'!$I$6,'DEMONSTRATIVO DE PARTICIPAÇÕES'!D6="TP"),'DEMONSTRATIVO DE PARTICIPAÇÕES'!F6,0)</f>
        <v>0</v>
      </c>
      <c r="O4">
        <f>IF(AND('DEMONSTRATIVO DE PARTICIPAÇÕES'!E6='DEMONSTRATIVO DE PARTICIPAÇÕES'!$I$6,'DEMONSTRATIVO DE PARTICIPAÇÕES'!D6="EC"),'DEMONSTRATIVO DE PARTICIPAÇÕES'!F6,0)</f>
        <v>0</v>
      </c>
      <c r="R4" t="str">
        <f ca="1">IF((COUNTIF($R$1:$R3,'DEMONSTRATIVO DE PARTICIPAÇÕES'!B6)+COUNTIF($R5:$R$36,'DEMONSTRATIVO DE PARTICIPAÇÕES'!B6))=0,'DEMONSTRATIVO DE PARTICIPAÇÕES'!B6,"")</f>
        <v/>
      </c>
      <c r="T4">
        <f ca="1">COUNTBLANK($R$2:$R4)</f>
        <v>3</v>
      </c>
      <c r="U4" t="str">
        <f t="shared" ca="1" si="0"/>
        <v/>
      </c>
      <c r="V4" t="str">
        <f t="shared" ca="1" si="1"/>
        <v/>
      </c>
      <c r="X4">
        <v>4</v>
      </c>
    </row>
    <row r="5" spans="2:24" x14ac:dyDescent="0.25">
      <c r="B5" t="s">
        <v>47</v>
      </c>
      <c r="E5">
        <f>IF(AND('DEMONSTRATIVO DE PARTICIPAÇÕES'!E7='DEMONSTRATIVO DE PARTICIPAÇÕES'!$I$4,'DEMONSTRATIVO DE PARTICIPAÇÕES'!D7="TP"),'DEMONSTRATIVO DE PARTICIPAÇÕES'!F7,0)</f>
        <v>0</v>
      </c>
      <c r="G5">
        <f>IF(AND('DEMONSTRATIVO DE PARTICIPAÇÕES'!E7='DEMONSTRATIVO DE PARTICIPAÇÕES'!$I$4,'DEMONSTRATIVO DE PARTICIPAÇÕES'!D7="EC"),'DEMONSTRATIVO DE PARTICIPAÇÕES'!F7,0)</f>
        <v>0</v>
      </c>
      <c r="I5">
        <f>IF(AND('DEMONSTRATIVO DE PARTICIPAÇÕES'!E7='DEMONSTRATIVO DE PARTICIPAÇÕES'!$I$5,'DEMONSTRATIVO DE PARTICIPAÇÕES'!D7="TP"),'DEMONSTRATIVO DE PARTICIPAÇÕES'!F7,0)</f>
        <v>0</v>
      </c>
      <c r="K5">
        <f>IF(AND('DEMONSTRATIVO DE PARTICIPAÇÕES'!E7='DEMONSTRATIVO DE PARTICIPAÇÕES'!$I$5,'DEMONSTRATIVO DE PARTICIPAÇÕES'!D7="EC"),'DEMONSTRATIVO DE PARTICIPAÇÕES'!F7,0)</f>
        <v>0</v>
      </c>
      <c r="M5">
        <f>IF(AND('DEMONSTRATIVO DE PARTICIPAÇÕES'!E7='DEMONSTRATIVO DE PARTICIPAÇÕES'!$I$6,'DEMONSTRATIVO DE PARTICIPAÇÕES'!D7="TP"),'DEMONSTRATIVO DE PARTICIPAÇÕES'!F7,0)</f>
        <v>0</v>
      </c>
      <c r="O5">
        <f>IF(AND('DEMONSTRATIVO DE PARTICIPAÇÕES'!E7='DEMONSTRATIVO DE PARTICIPAÇÕES'!$I$6,'DEMONSTRATIVO DE PARTICIPAÇÕES'!D7="EC"),'DEMONSTRATIVO DE PARTICIPAÇÕES'!F7,0)</f>
        <v>0</v>
      </c>
      <c r="R5" t="str">
        <f ca="1">IF((COUNTIF($R$1:$R4,'DEMONSTRATIVO DE PARTICIPAÇÕES'!B7)+COUNTIF($R6:$R$36,'DEMONSTRATIVO DE PARTICIPAÇÕES'!B7))=0,'DEMONSTRATIVO DE PARTICIPAÇÕES'!B7,"")</f>
        <v/>
      </c>
      <c r="T5">
        <f ca="1">COUNTBLANK($R$2:$R5)</f>
        <v>4</v>
      </c>
      <c r="U5" t="str">
        <f t="shared" ca="1" si="0"/>
        <v/>
      </c>
      <c r="V5" t="str">
        <f t="shared" ca="1" si="1"/>
        <v/>
      </c>
      <c r="X5">
        <v>5</v>
      </c>
    </row>
    <row r="6" spans="2:24" x14ac:dyDescent="0.25">
      <c r="E6">
        <f>IF(AND('DEMONSTRATIVO DE PARTICIPAÇÕES'!E8='DEMONSTRATIVO DE PARTICIPAÇÕES'!$I$4,'DEMONSTRATIVO DE PARTICIPAÇÕES'!D8="TP"),'DEMONSTRATIVO DE PARTICIPAÇÕES'!F8,0)</f>
        <v>0</v>
      </c>
      <c r="G6">
        <f>IF(AND('DEMONSTRATIVO DE PARTICIPAÇÕES'!E8='DEMONSTRATIVO DE PARTICIPAÇÕES'!$I$4,'DEMONSTRATIVO DE PARTICIPAÇÕES'!D8="EC"),'DEMONSTRATIVO DE PARTICIPAÇÕES'!F8,0)</f>
        <v>0</v>
      </c>
      <c r="I6">
        <f>IF(AND('DEMONSTRATIVO DE PARTICIPAÇÕES'!E8='DEMONSTRATIVO DE PARTICIPAÇÕES'!$I$5,'DEMONSTRATIVO DE PARTICIPAÇÕES'!D8="TP"),'DEMONSTRATIVO DE PARTICIPAÇÕES'!F8,0)</f>
        <v>0</v>
      </c>
      <c r="K6">
        <f>IF(AND('DEMONSTRATIVO DE PARTICIPAÇÕES'!E8='DEMONSTRATIVO DE PARTICIPAÇÕES'!$I$5,'DEMONSTRATIVO DE PARTICIPAÇÕES'!D8="EC"),'DEMONSTRATIVO DE PARTICIPAÇÕES'!F8,0)</f>
        <v>0</v>
      </c>
      <c r="M6">
        <f>IF(AND('DEMONSTRATIVO DE PARTICIPAÇÕES'!E8='DEMONSTRATIVO DE PARTICIPAÇÕES'!$I$6,'DEMONSTRATIVO DE PARTICIPAÇÕES'!D8="TP"),'DEMONSTRATIVO DE PARTICIPAÇÕES'!F8,0)</f>
        <v>0</v>
      </c>
      <c r="O6">
        <f>IF(AND('DEMONSTRATIVO DE PARTICIPAÇÕES'!E8='DEMONSTRATIVO DE PARTICIPAÇÕES'!$I$6,'DEMONSTRATIVO DE PARTICIPAÇÕES'!D8="EC"),'DEMONSTRATIVO DE PARTICIPAÇÕES'!F8,0)</f>
        <v>0</v>
      </c>
      <c r="R6" t="str">
        <f ca="1">IF((COUNTIF($R$1:$R5,'DEMONSTRATIVO DE PARTICIPAÇÕES'!B8)+COUNTIF($R7:$R$36,'DEMONSTRATIVO DE PARTICIPAÇÕES'!B8))=0,'DEMONSTRATIVO DE PARTICIPAÇÕES'!B8,"")</f>
        <v/>
      </c>
      <c r="T6">
        <f ca="1">COUNTBLANK($R$2:$R6)</f>
        <v>5</v>
      </c>
      <c r="U6" t="str">
        <f t="shared" ca="1" si="0"/>
        <v/>
      </c>
      <c r="V6" t="str">
        <f t="shared" ca="1" si="1"/>
        <v/>
      </c>
      <c r="X6">
        <v>6</v>
      </c>
    </row>
    <row r="7" spans="2:24" x14ac:dyDescent="0.25">
      <c r="B7" t="s">
        <v>48</v>
      </c>
      <c r="E7">
        <f>IF(AND('DEMONSTRATIVO DE PARTICIPAÇÕES'!E9='DEMONSTRATIVO DE PARTICIPAÇÕES'!$I$4,'DEMONSTRATIVO DE PARTICIPAÇÕES'!D9="TP"),'DEMONSTRATIVO DE PARTICIPAÇÕES'!F9,0)</f>
        <v>0</v>
      </c>
      <c r="G7">
        <f>IF(AND('DEMONSTRATIVO DE PARTICIPAÇÕES'!E9='DEMONSTRATIVO DE PARTICIPAÇÕES'!$I$4,'DEMONSTRATIVO DE PARTICIPAÇÕES'!D9="EC"),'DEMONSTRATIVO DE PARTICIPAÇÕES'!F9,0)</f>
        <v>0</v>
      </c>
      <c r="I7">
        <f>IF(AND('DEMONSTRATIVO DE PARTICIPAÇÕES'!E9='DEMONSTRATIVO DE PARTICIPAÇÕES'!$I$5,'DEMONSTRATIVO DE PARTICIPAÇÕES'!D9="TP"),'DEMONSTRATIVO DE PARTICIPAÇÕES'!F9,0)</f>
        <v>0</v>
      </c>
      <c r="K7">
        <f>IF(AND('DEMONSTRATIVO DE PARTICIPAÇÕES'!E9='DEMONSTRATIVO DE PARTICIPAÇÕES'!$I$5,'DEMONSTRATIVO DE PARTICIPAÇÕES'!D9="EC"),'DEMONSTRATIVO DE PARTICIPAÇÕES'!F9,0)</f>
        <v>0</v>
      </c>
      <c r="M7">
        <f>IF(AND('DEMONSTRATIVO DE PARTICIPAÇÕES'!E9='DEMONSTRATIVO DE PARTICIPAÇÕES'!$I$6,'DEMONSTRATIVO DE PARTICIPAÇÕES'!D9="TP"),'DEMONSTRATIVO DE PARTICIPAÇÕES'!F9,0)</f>
        <v>0</v>
      </c>
      <c r="O7">
        <f>IF(AND('DEMONSTRATIVO DE PARTICIPAÇÕES'!E9='DEMONSTRATIVO DE PARTICIPAÇÕES'!$I$6,'DEMONSTRATIVO DE PARTICIPAÇÕES'!D9="EC"),'DEMONSTRATIVO DE PARTICIPAÇÕES'!F9,0)</f>
        <v>0</v>
      </c>
      <c r="R7" t="str">
        <f ca="1">IF((COUNTIF($R$1:$R6,'DEMONSTRATIVO DE PARTICIPAÇÕES'!B9)+COUNTIF($R8:$R$36,'DEMONSTRATIVO DE PARTICIPAÇÕES'!B9))=0,'DEMONSTRATIVO DE PARTICIPAÇÕES'!B9,"")</f>
        <v/>
      </c>
      <c r="T7">
        <f ca="1">COUNTBLANK($R$2:$R7)</f>
        <v>6</v>
      </c>
      <c r="U7" t="str">
        <f t="shared" ca="1" si="0"/>
        <v/>
      </c>
      <c r="V7" t="str">
        <f t="shared" ca="1" si="1"/>
        <v/>
      </c>
      <c r="X7">
        <v>7</v>
      </c>
    </row>
    <row r="8" spans="2:24" x14ac:dyDescent="0.25">
      <c r="B8" t="s">
        <v>49</v>
      </c>
      <c r="E8">
        <f>IF(AND('DEMONSTRATIVO DE PARTICIPAÇÕES'!E10='DEMONSTRATIVO DE PARTICIPAÇÕES'!$I$4,'DEMONSTRATIVO DE PARTICIPAÇÕES'!D10="TP"),'DEMONSTRATIVO DE PARTICIPAÇÕES'!F10,0)</f>
        <v>0</v>
      </c>
      <c r="G8">
        <f>IF(AND('DEMONSTRATIVO DE PARTICIPAÇÕES'!E10='DEMONSTRATIVO DE PARTICIPAÇÕES'!$I$4,'DEMONSTRATIVO DE PARTICIPAÇÕES'!D10="EC"),'DEMONSTRATIVO DE PARTICIPAÇÕES'!F10,0)</f>
        <v>0</v>
      </c>
      <c r="I8">
        <f>IF(AND('DEMONSTRATIVO DE PARTICIPAÇÕES'!E10='DEMONSTRATIVO DE PARTICIPAÇÕES'!$I$5,'DEMONSTRATIVO DE PARTICIPAÇÕES'!D10="TP"),'DEMONSTRATIVO DE PARTICIPAÇÕES'!F10,0)</f>
        <v>0</v>
      </c>
      <c r="K8">
        <f>IF(AND('DEMONSTRATIVO DE PARTICIPAÇÕES'!E10='DEMONSTRATIVO DE PARTICIPAÇÕES'!$I$5,'DEMONSTRATIVO DE PARTICIPAÇÕES'!D10="EC"),'DEMONSTRATIVO DE PARTICIPAÇÕES'!F10,0)</f>
        <v>0</v>
      </c>
      <c r="M8">
        <f>IF(AND('DEMONSTRATIVO DE PARTICIPAÇÕES'!E10='DEMONSTRATIVO DE PARTICIPAÇÕES'!$I$6,'DEMONSTRATIVO DE PARTICIPAÇÕES'!D10="TP"),'DEMONSTRATIVO DE PARTICIPAÇÕES'!F10,0)</f>
        <v>0</v>
      </c>
      <c r="O8">
        <f>IF(AND('DEMONSTRATIVO DE PARTICIPAÇÕES'!E10='DEMONSTRATIVO DE PARTICIPAÇÕES'!$I$6,'DEMONSTRATIVO DE PARTICIPAÇÕES'!D10="EC"),'DEMONSTRATIVO DE PARTICIPAÇÕES'!F10,0)</f>
        <v>0</v>
      </c>
      <c r="R8" t="str">
        <f ca="1">IF((COUNTIF($R$1:$R7,'DEMONSTRATIVO DE PARTICIPAÇÕES'!B10)+COUNTIF($R9:$R$36,'DEMONSTRATIVO DE PARTICIPAÇÕES'!B10))=0,'DEMONSTRATIVO DE PARTICIPAÇÕES'!B10,"")</f>
        <v/>
      </c>
      <c r="T8">
        <f ca="1">COUNTBLANK($R$2:$R8)</f>
        <v>7</v>
      </c>
      <c r="U8" t="str">
        <f t="shared" ca="1" si="0"/>
        <v/>
      </c>
      <c r="V8" t="str">
        <f t="shared" ca="1" si="1"/>
        <v/>
      </c>
      <c r="X8">
        <v>8</v>
      </c>
    </row>
    <row r="9" spans="2:24" x14ac:dyDescent="0.25">
      <c r="B9" t="s">
        <v>50</v>
      </c>
      <c r="E9">
        <f>IF(AND('DEMONSTRATIVO DE PARTICIPAÇÕES'!E11='DEMONSTRATIVO DE PARTICIPAÇÕES'!$I$4,'DEMONSTRATIVO DE PARTICIPAÇÕES'!D11="TP"),'DEMONSTRATIVO DE PARTICIPAÇÕES'!F11,0)</f>
        <v>0</v>
      </c>
      <c r="G9">
        <f>IF(AND('DEMONSTRATIVO DE PARTICIPAÇÕES'!E11='DEMONSTRATIVO DE PARTICIPAÇÕES'!$I$4,'DEMONSTRATIVO DE PARTICIPAÇÕES'!D11="EC"),'DEMONSTRATIVO DE PARTICIPAÇÕES'!F11,0)</f>
        <v>0</v>
      </c>
      <c r="I9">
        <f>IF(AND('DEMONSTRATIVO DE PARTICIPAÇÕES'!E11='DEMONSTRATIVO DE PARTICIPAÇÕES'!$I$5,'DEMONSTRATIVO DE PARTICIPAÇÕES'!D11="TP"),'DEMONSTRATIVO DE PARTICIPAÇÕES'!F11,0)</f>
        <v>0</v>
      </c>
      <c r="K9">
        <f>IF(AND('DEMONSTRATIVO DE PARTICIPAÇÕES'!E11='DEMONSTRATIVO DE PARTICIPAÇÕES'!$I$5,'DEMONSTRATIVO DE PARTICIPAÇÕES'!D11="EC"),'DEMONSTRATIVO DE PARTICIPAÇÕES'!F11,0)</f>
        <v>0</v>
      </c>
      <c r="M9">
        <f>IF(AND('DEMONSTRATIVO DE PARTICIPAÇÕES'!E11='DEMONSTRATIVO DE PARTICIPAÇÕES'!$I$6,'DEMONSTRATIVO DE PARTICIPAÇÕES'!D11="TP"),'DEMONSTRATIVO DE PARTICIPAÇÕES'!F11,0)</f>
        <v>0</v>
      </c>
      <c r="O9">
        <f>IF(AND('DEMONSTRATIVO DE PARTICIPAÇÕES'!E11='DEMONSTRATIVO DE PARTICIPAÇÕES'!$I$6,'DEMONSTRATIVO DE PARTICIPAÇÕES'!D11="EC"),'DEMONSTRATIVO DE PARTICIPAÇÕES'!F11,0)</f>
        <v>0</v>
      </c>
      <c r="R9" t="str">
        <f ca="1">IF((COUNTIF($R$1:$R8,'DEMONSTRATIVO DE PARTICIPAÇÕES'!B11)+COUNTIF($R10:$R$36,'DEMONSTRATIVO DE PARTICIPAÇÕES'!B11))=0,'DEMONSTRATIVO DE PARTICIPAÇÕES'!B11,"")</f>
        <v/>
      </c>
      <c r="T9">
        <f ca="1">COUNTBLANK($R$2:$R9)</f>
        <v>8</v>
      </c>
      <c r="U9" t="str">
        <f t="shared" ca="1" si="0"/>
        <v/>
      </c>
      <c r="V9" t="str">
        <f t="shared" ca="1" si="1"/>
        <v/>
      </c>
      <c r="X9">
        <v>9</v>
      </c>
    </row>
    <row r="10" spans="2:24" x14ac:dyDescent="0.25">
      <c r="E10">
        <f>IF(AND('DEMONSTRATIVO DE PARTICIPAÇÕES'!E12='DEMONSTRATIVO DE PARTICIPAÇÕES'!$I$4,'DEMONSTRATIVO DE PARTICIPAÇÕES'!D12="TP"),'DEMONSTRATIVO DE PARTICIPAÇÕES'!F12,0)</f>
        <v>0</v>
      </c>
      <c r="G10">
        <f>IF(AND('DEMONSTRATIVO DE PARTICIPAÇÕES'!E12='DEMONSTRATIVO DE PARTICIPAÇÕES'!$I$4,'DEMONSTRATIVO DE PARTICIPAÇÕES'!D12="EC"),'DEMONSTRATIVO DE PARTICIPAÇÕES'!F12,0)</f>
        <v>0</v>
      </c>
      <c r="I10">
        <f>IF(AND('DEMONSTRATIVO DE PARTICIPAÇÕES'!E12='DEMONSTRATIVO DE PARTICIPAÇÕES'!$I$5,'DEMONSTRATIVO DE PARTICIPAÇÕES'!D12="TP"),'DEMONSTRATIVO DE PARTICIPAÇÕES'!F12,0)</f>
        <v>0</v>
      </c>
      <c r="K10">
        <f>IF(AND('DEMONSTRATIVO DE PARTICIPAÇÕES'!E12='DEMONSTRATIVO DE PARTICIPAÇÕES'!$I$5,'DEMONSTRATIVO DE PARTICIPAÇÕES'!D12="EC"),'DEMONSTRATIVO DE PARTICIPAÇÕES'!F12,0)</f>
        <v>0</v>
      </c>
      <c r="M10">
        <f>IF(AND('DEMONSTRATIVO DE PARTICIPAÇÕES'!E12='DEMONSTRATIVO DE PARTICIPAÇÕES'!$I$6,'DEMONSTRATIVO DE PARTICIPAÇÕES'!D12="TP"),'DEMONSTRATIVO DE PARTICIPAÇÕES'!F12,0)</f>
        <v>0</v>
      </c>
      <c r="O10">
        <f>IF(AND('DEMONSTRATIVO DE PARTICIPAÇÕES'!E12='DEMONSTRATIVO DE PARTICIPAÇÕES'!$I$6,'DEMONSTRATIVO DE PARTICIPAÇÕES'!D12="EC"),'DEMONSTRATIVO DE PARTICIPAÇÕES'!F12,0)</f>
        <v>0</v>
      </c>
      <c r="R10" t="str">
        <f ca="1">IF((COUNTIF($R$1:$R9,'DEMONSTRATIVO DE PARTICIPAÇÕES'!B12)+COUNTIF($R11:$R$36,'DEMONSTRATIVO DE PARTICIPAÇÕES'!B12))=0,'DEMONSTRATIVO DE PARTICIPAÇÕES'!B12,"")</f>
        <v/>
      </c>
      <c r="T10">
        <f ca="1">COUNTBLANK($R$2:$R10)</f>
        <v>9</v>
      </c>
      <c r="U10" t="str">
        <f t="shared" ca="1" si="0"/>
        <v/>
      </c>
      <c r="V10" t="str">
        <f t="shared" ca="1" si="1"/>
        <v/>
      </c>
      <c r="X10">
        <v>10</v>
      </c>
    </row>
    <row r="11" spans="2:24" x14ac:dyDescent="0.25">
      <c r="E11">
        <f>IF(AND('DEMONSTRATIVO DE PARTICIPAÇÕES'!E13='DEMONSTRATIVO DE PARTICIPAÇÕES'!$I$4,'DEMONSTRATIVO DE PARTICIPAÇÕES'!D13="TP"),'DEMONSTRATIVO DE PARTICIPAÇÕES'!F13,0)</f>
        <v>0</v>
      </c>
      <c r="G11">
        <f>IF(AND('DEMONSTRATIVO DE PARTICIPAÇÕES'!E13='DEMONSTRATIVO DE PARTICIPAÇÕES'!$I$4,'DEMONSTRATIVO DE PARTICIPAÇÕES'!D13="EC"),'DEMONSTRATIVO DE PARTICIPAÇÕES'!F13,0)</f>
        <v>0</v>
      </c>
      <c r="I11">
        <f>IF(AND('DEMONSTRATIVO DE PARTICIPAÇÕES'!E13='DEMONSTRATIVO DE PARTICIPAÇÕES'!$I$5,'DEMONSTRATIVO DE PARTICIPAÇÕES'!D13="TP"),'DEMONSTRATIVO DE PARTICIPAÇÕES'!F13,0)</f>
        <v>0</v>
      </c>
      <c r="K11">
        <f>IF(AND('DEMONSTRATIVO DE PARTICIPAÇÕES'!E13='DEMONSTRATIVO DE PARTICIPAÇÕES'!$I$5,'DEMONSTRATIVO DE PARTICIPAÇÕES'!D13="EC"),'DEMONSTRATIVO DE PARTICIPAÇÕES'!F13,0)</f>
        <v>0</v>
      </c>
      <c r="M11">
        <f>IF(AND('DEMONSTRATIVO DE PARTICIPAÇÕES'!E13='DEMONSTRATIVO DE PARTICIPAÇÕES'!$I$6,'DEMONSTRATIVO DE PARTICIPAÇÕES'!D13="TP"),'DEMONSTRATIVO DE PARTICIPAÇÕES'!F13,0)</f>
        <v>0</v>
      </c>
      <c r="O11">
        <f>IF(AND('DEMONSTRATIVO DE PARTICIPAÇÕES'!E13='DEMONSTRATIVO DE PARTICIPAÇÕES'!$I$6,'DEMONSTRATIVO DE PARTICIPAÇÕES'!D13="EC"),'DEMONSTRATIVO DE PARTICIPAÇÕES'!F13,0)</f>
        <v>0</v>
      </c>
      <c r="R11" t="str">
        <f ca="1">IF((COUNTIF($R$1:$R10,'DEMONSTRATIVO DE PARTICIPAÇÕES'!B13)+COUNTIF($R12:$R$36,'DEMONSTRATIVO DE PARTICIPAÇÕES'!B13))=0,'DEMONSTRATIVO DE PARTICIPAÇÕES'!B13,"")</f>
        <v/>
      </c>
      <c r="T11">
        <f ca="1">COUNTBLANK($R$2:$R11)</f>
        <v>10</v>
      </c>
      <c r="U11" t="str">
        <f t="shared" ca="1" si="0"/>
        <v/>
      </c>
      <c r="V11" t="str">
        <f t="shared" ca="1" si="1"/>
        <v/>
      </c>
      <c r="X11">
        <v>11</v>
      </c>
    </row>
    <row r="12" spans="2:24" x14ac:dyDescent="0.25">
      <c r="E12">
        <f>IF(AND('DEMONSTRATIVO DE PARTICIPAÇÕES'!E14='DEMONSTRATIVO DE PARTICIPAÇÕES'!$I$4,'DEMONSTRATIVO DE PARTICIPAÇÕES'!D14="TP"),'DEMONSTRATIVO DE PARTICIPAÇÕES'!F14,0)</f>
        <v>0</v>
      </c>
      <c r="G12">
        <f>IF(AND('DEMONSTRATIVO DE PARTICIPAÇÕES'!E14='DEMONSTRATIVO DE PARTICIPAÇÕES'!$I$4,'DEMONSTRATIVO DE PARTICIPAÇÕES'!D14="EC"),'DEMONSTRATIVO DE PARTICIPAÇÕES'!F14,0)</f>
        <v>0</v>
      </c>
      <c r="I12">
        <f>IF(AND('DEMONSTRATIVO DE PARTICIPAÇÕES'!E14='DEMONSTRATIVO DE PARTICIPAÇÕES'!$I$5,'DEMONSTRATIVO DE PARTICIPAÇÕES'!D14="TP"),'DEMONSTRATIVO DE PARTICIPAÇÕES'!F14,0)</f>
        <v>0</v>
      </c>
      <c r="K12">
        <f>IF(AND('DEMONSTRATIVO DE PARTICIPAÇÕES'!E14='DEMONSTRATIVO DE PARTICIPAÇÕES'!$I$5,'DEMONSTRATIVO DE PARTICIPAÇÕES'!D14="EC"),'DEMONSTRATIVO DE PARTICIPAÇÕES'!F14,0)</f>
        <v>0</v>
      </c>
      <c r="M12">
        <f>IF(AND('DEMONSTRATIVO DE PARTICIPAÇÕES'!E14='DEMONSTRATIVO DE PARTICIPAÇÕES'!$I$6,'DEMONSTRATIVO DE PARTICIPAÇÕES'!D14="TP"),'DEMONSTRATIVO DE PARTICIPAÇÕES'!F14,0)</f>
        <v>0</v>
      </c>
      <c r="O12">
        <f>IF(AND('DEMONSTRATIVO DE PARTICIPAÇÕES'!E14='DEMONSTRATIVO DE PARTICIPAÇÕES'!$I$6,'DEMONSTRATIVO DE PARTICIPAÇÕES'!D14="EC"),'DEMONSTRATIVO DE PARTICIPAÇÕES'!F14,0)</f>
        <v>0</v>
      </c>
      <c r="R12" t="str">
        <f ca="1">IF((COUNTIF($R$1:$R11,'DEMONSTRATIVO DE PARTICIPAÇÕES'!B14)+COUNTIF($R13:$R$36,'DEMONSTRATIVO DE PARTICIPAÇÕES'!B14))=0,'DEMONSTRATIVO DE PARTICIPAÇÕES'!B14,"")</f>
        <v/>
      </c>
      <c r="T12">
        <f ca="1">COUNTBLANK($R$2:$R12)</f>
        <v>11</v>
      </c>
      <c r="U12" t="str">
        <f t="shared" ca="1" si="0"/>
        <v/>
      </c>
      <c r="V12" t="str">
        <f t="shared" ca="1" si="1"/>
        <v/>
      </c>
      <c r="X12">
        <v>12</v>
      </c>
    </row>
    <row r="13" spans="2:24" x14ac:dyDescent="0.25">
      <c r="E13">
        <f>IF(AND('DEMONSTRATIVO DE PARTICIPAÇÕES'!E15='DEMONSTRATIVO DE PARTICIPAÇÕES'!$I$4,'DEMONSTRATIVO DE PARTICIPAÇÕES'!D15="TP"),'DEMONSTRATIVO DE PARTICIPAÇÕES'!F15,0)</f>
        <v>0</v>
      </c>
      <c r="G13">
        <f>IF(AND('DEMONSTRATIVO DE PARTICIPAÇÕES'!E15='DEMONSTRATIVO DE PARTICIPAÇÕES'!$I$4,'DEMONSTRATIVO DE PARTICIPAÇÕES'!D15="EC"),'DEMONSTRATIVO DE PARTICIPAÇÕES'!F15,0)</f>
        <v>0</v>
      </c>
      <c r="I13">
        <f>IF(AND('DEMONSTRATIVO DE PARTICIPAÇÕES'!E15='DEMONSTRATIVO DE PARTICIPAÇÕES'!$I$5,'DEMONSTRATIVO DE PARTICIPAÇÕES'!D15="TP"),'DEMONSTRATIVO DE PARTICIPAÇÕES'!F15,0)</f>
        <v>0</v>
      </c>
      <c r="K13">
        <f>IF(AND('DEMONSTRATIVO DE PARTICIPAÇÕES'!E15='DEMONSTRATIVO DE PARTICIPAÇÕES'!$I$5,'DEMONSTRATIVO DE PARTICIPAÇÕES'!D15="EC"),'DEMONSTRATIVO DE PARTICIPAÇÕES'!F15,0)</f>
        <v>0</v>
      </c>
      <c r="M13">
        <f>IF(AND('DEMONSTRATIVO DE PARTICIPAÇÕES'!E15='DEMONSTRATIVO DE PARTICIPAÇÕES'!$I$6,'DEMONSTRATIVO DE PARTICIPAÇÕES'!D15="TP"),'DEMONSTRATIVO DE PARTICIPAÇÕES'!F15,0)</f>
        <v>0</v>
      </c>
      <c r="O13">
        <f>IF(AND('DEMONSTRATIVO DE PARTICIPAÇÕES'!E15='DEMONSTRATIVO DE PARTICIPAÇÕES'!$I$6,'DEMONSTRATIVO DE PARTICIPAÇÕES'!D15="EC"),'DEMONSTRATIVO DE PARTICIPAÇÕES'!F15,0)</f>
        <v>0</v>
      </c>
      <c r="R13" t="str">
        <f ca="1">IF((COUNTIF($R$1:$R12,'DEMONSTRATIVO DE PARTICIPAÇÕES'!B15)+COUNTIF($R14:$R$36,'DEMONSTRATIVO DE PARTICIPAÇÕES'!B15))=0,'DEMONSTRATIVO DE PARTICIPAÇÕES'!B15,"")</f>
        <v/>
      </c>
      <c r="T13">
        <f ca="1">COUNTBLANK($R$2:$R13)</f>
        <v>12</v>
      </c>
      <c r="U13" t="str">
        <f t="shared" ca="1" si="0"/>
        <v/>
      </c>
      <c r="V13" t="str">
        <f t="shared" ca="1" si="1"/>
        <v/>
      </c>
      <c r="X13">
        <v>13</v>
      </c>
    </row>
    <row r="14" spans="2:24" x14ac:dyDescent="0.25">
      <c r="E14">
        <f>IF(AND('DEMONSTRATIVO DE PARTICIPAÇÕES'!E16='DEMONSTRATIVO DE PARTICIPAÇÕES'!$I$4,'DEMONSTRATIVO DE PARTICIPAÇÕES'!D16="TP"),'DEMONSTRATIVO DE PARTICIPAÇÕES'!F16,0)</f>
        <v>0</v>
      </c>
      <c r="G14">
        <f>IF(AND('DEMONSTRATIVO DE PARTICIPAÇÕES'!E16='DEMONSTRATIVO DE PARTICIPAÇÕES'!$I$4,'DEMONSTRATIVO DE PARTICIPAÇÕES'!D16="EC"),'DEMONSTRATIVO DE PARTICIPAÇÕES'!F16,0)</f>
        <v>0</v>
      </c>
      <c r="I14">
        <f>IF(AND('DEMONSTRATIVO DE PARTICIPAÇÕES'!E16='DEMONSTRATIVO DE PARTICIPAÇÕES'!$I$5,'DEMONSTRATIVO DE PARTICIPAÇÕES'!D16="TP"),'DEMONSTRATIVO DE PARTICIPAÇÕES'!F16,0)</f>
        <v>0</v>
      </c>
      <c r="K14">
        <f>IF(AND('DEMONSTRATIVO DE PARTICIPAÇÕES'!E16='DEMONSTRATIVO DE PARTICIPAÇÕES'!$I$5,'DEMONSTRATIVO DE PARTICIPAÇÕES'!D16="EC"),'DEMONSTRATIVO DE PARTICIPAÇÕES'!F16,0)</f>
        <v>0</v>
      </c>
      <c r="M14">
        <f>IF(AND('DEMONSTRATIVO DE PARTICIPAÇÕES'!E16='DEMONSTRATIVO DE PARTICIPAÇÕES'!$I$6,'DEMONSTRATIVO DE PARTICIPAÇÕES'!D16="TP"),'DEMONSTRATIVO DE PARTICIPAÇÕES'!F16,0)</f>
        <v>0</v>
      </c>
      <c r="O14">
        <f>IF(AND('DEMONSTRATIVO DE PARTICIPAÇÕES'!E16='DEMONSTRATIVO DE PARTICIPAÇÕES'!$I$6,'DEMONSTRATIVO DE PARTICIPAÇÕES'!D16="EC"),'DEMONSTRATIVO DE PARTICIPAÇÕES'!F16,0)</f>
        <v>0</v>
      </c>
      <c r="R14" t="str">
        <f ca="1">IF((COUNTIF($R$1:$R13,'DEMONSTRATIVO DE PARTICIPAÇÕES'!B16)+COUNTIF($R15:$R$36,'DEMONSTRATIVO DE PARTICIPAÇÕES'!B16))=0,'DEMONSTRATIVO DE PARTICIPAÇÕES'!B16,"")</f>
        <v/>
      </c>
      <c r="T14">
        <f ca="1">COUNTBLANK($R$2:$R14)</f>
        <v>13</v>
      </c>
      <c r="U14" t="str">
        <f t="shared" ca="1" si="0"/>
        <v/>
      </c>
      <c r="V14" t="str">
        <f t="shared" ca="1" si="1"/>
        <v/>
      </c>
      <c r="X14">
        <v>14</v>
      </c>
    </row>
    <row r="15" spans="2:24" x14ac:dyDescent="0.25">
      <c r="E15">
        <f>IF(AND('DEMONSTRATIVO DE PARTICIPAÇÕES'!E17='DEMONSTRATIVO DE PARTICIPAÇÕES'!$I$4,'DEMONSTRATIVO DE PARTICIPAÇÕES'!D17="TP"),'DEMONSTRATIVO DE PARTICIPAÇÕES'!F17,0)</f>
        <v>0</v>
      </c>
      <c r="G15">
        <f>IF(AND('DEMONSTRATIVO DE PARTICIPAÇÕES'!E17='DEMONSTRATIVO DE PARTICIPAÇÕES'!$I$4,'DEMONSTRATIVO DE PARTICIPAÇÕES'!D17="EC"),'DEMONSTRATIVO DE PARTICIPAÇÕES'!F17,0)</f>
        <v>0</v>
      </c>
      <c r="I15">
        <f>IF(AND('DEMONSTRATIVO DE PARTICIPAÇÕES'!E17='DEMONSTRATIVO DE PARTICIPAÇÕES'!$I$5,'DEMONSTRATIVO DE PARTICIPAÇÕES'!D17="TP"),'DEMONSTRATIVO DE PARTICIPAÇÕES'!F17,0)</f>
        <v>0</v>
      </c>
      <c r="K15">
        <f>IF(AND('DEMONSTRATIVO DE PARTICIPAÇÕES'!E17='DEMONSTRATIVO DE PARTICIPAÇÕES'!$I$5,'DEMONSTRATIVO DE PARTICIPAÇÕES'!D17="EC"),'DEMONSTRATIVO DE PARTICIPAÇÕES'!F17,0)</f>
        <v>0</v>
      </c>
      <c r="M15">
        <f>IF(AND('DEMONSTRATIVO DE PARTICIPAÇÕES'!E17='DEMONSTRATIVO DE PARTICIPAÇÕES'!$I$6,'DEMONSTRATIVO DE PARTICIPAÇÕES'!D17="TP"),'DEMONSTRATIVO DE PARTICIPAÇÕES'!F17,0)</f>
        <v>0</v>
      </c>
      <c r="O15">
        <f>IF(AND('DEMONSTRATIVO DE PARTICIPAÇÕES'!E17='DEMONSTRATIVO DE PARTICIPAÇÕES'!$I$6,'DEMONSTRATIVO DE PARTICIPAÇÕES'!D17="EC"),'DEMONSTRATIVO DE PARTICIPAÇÕES'!F17,0)</f>
        <v>0</v>
      </c>
      <c r="R15" t="str">
        <f ca="1">IF((COUNTIF($R$1:$R14,'DEMONSTRATIVO DE PARTICIPAÇÕES'!B17)+COUNTIF($R16:$R$36,'DEMONSTRATIVO DE PARTICIPAÇÕES'!B17))=0,'DEMONSTRATIVO DE PARTICIPAÇÕES'!B17,"")</f>
        <v/>
      </c>
      <c r="T15">
        <f ca="1">COUNTBLANK($R$2:$R15)</f>
        <v>14</v>
      </c>
      <c r="U15" t="str">
        <f t="shared" ca="1" si="0"/>
        <v/>
      </c>
      <c r="V15" t="str">
        <f t="shared" ca="1" si="1"/>
        <v/>
      </c>
      <c r="X15">
        <v>15</v>
      </c>
    </row>
    <row r="16" spans="2:24" x14ac:dyDescent="0.25">
      <c r="E16">
        <f>IF(AND('DEMONSTRATIVO DE PARTICIPAÇÕES'!E18='DEMONSTRATIVO DE PARTICIPAÇÕES'!$I$4,'DEMONSTRATIVO DE PARTICIPAÇÕES'!D18="TP"),'DEMONSTRATIVO DE PARTICIPAÇÕES'!F18,0)</f>
        <v>0</v>
      </c>
      <c r="G16">
        <f>IF(AND('DEMONSTRATIVO DE PARTICIPAÇÕES'!E18='DEMONSTRATIVO DE PARTICIPAÇÕES'!$I$4,'DEMONSTRATIVO DE PARTICIPAÇÕES'!D18="EC"),'DEMONSTRATIVO DE PARTICIPAÇÕES'!F18,0)</f>
        <v>0</v>
      </c>
      <c r="I16">
        <f>IF(AND('DEMONSTRATIVO DE PARTICIPAÇÕES'!E18='DEMONSTRATIVO DE PARTICIPAÇÕES'!$I$5,'DEMONSTRATIVO DE PARTICIPAÇÕES'!D18="TP"),'DEMONSTRATIVO DE PARTICIPAÇÕES'!F18,0)</f>
        <v>0</v>
      </c>
      <c r="K16">
        <f>IF(AND('DEMONSTRATIVO DE PARTICIPAÇÕES'!E18='DEMONSTRATIVO DE PARTICIPAÇÕES'!$I$5,'DEMONSTRATIVO DE PARTICIPAÇÕES'!D18="EC"),'DEMONSTRATIVO DE PARTICIPAÇÕES'!F18,0)</f>
        <v>0</v>
      </c>
      <c r="M16">
        <f>IF(AND('DEMONSTRATIVO DE PARTICIPAÇÕES'!E18='DEMONSTRATIVO DE PARTICIPAÇÕES'!$I$6,'DEMONSTRATIVO DE PARTICIPAÇÕES'!D18="TP"),'DEMONSTRATIVO DE PARTICIPAÇÕES'!F18,0)</f>
        <v>0</v>
      </c>
      <c r="O16">
        <f>IF(AND('DEMONSTRATIVO DE PARTICIPAÇÕES'!E18='DEMONSTRATIVO DE PARTICIPAÇÕES'!$I$6,'DEMONSTRATIVO DE PARTICIPAÇÕES'!D18="EC"),'DEMONSTRATIVO DE PARTICIPAÇÕES'!F18,0)</f>
        <v>0</v>
      </c>
      <c r="R16" t="str">
        <f ca="1">IF((COUNTIF($R$1:$R15,'DEMONSTRATIVO DE PARTICIPAÇÕES'!B18)+COUNTIF($R17:$R$36,'DEMONSTRATIVO DE PARTICIPAÇÕES'!B18))=0,'DEMONSTRATIVO DE PARTICIPAÇÕES'!B18,"")</f>
        <v/>
      </c>
      <c r="T16">
        <f ca="1">COUNTBLANK($R$2:$R16)</f>
        <v>15</v>
      </c>
      <c r="U16" t="str">
        <f t="shared" ca="1" si="0"/>
        <v/>
      </c>
      <c r="V16" t="str">
        <f t="shared" ca="1" si="1"/>
        <v/>
      </c>
      <c r="X16">
        <v>16</v>
      </c>
    </row>
    <row r="17" spans="5:24" x14ac:dyDescent="0.25">
      <c r="E17">
        <f>IF(AND('DEMONSTRATIVO DE PARTICIPAÇÕES'!E19='DEMONSTRATIVO DE PARTICIPAÇÕES'!$I$4,'DEMONSTRATIVO DE PARTICIPAÇÕES'!D19="TP"),'DEMONSTRATIVO DE PARTICIPAÇÕES'!F19,0)</f>
        <v>0</v>
      </c>
      <c r="G17">
        <f>IF(AND('DEMONSTRATIVO DE PARTICIPAÇÕES'!E19='DEMONSTRATIVO DE PARTICIPAÇÕES'!$I$4,'DEMONSTRATIVO DE PARTICIPAÇÕES'!D19="EC"),'DEMONSTRATIVO DE PARTICIPAÇÕES'!F19,0)</f>
        <v>0</v>
      </c>
      <c r="I17">
        <f>IF(AND('DEMONSTRATIVO DE PARTICIPAÇÕES'!E19='DEMONSTRATIVO DE PARTICIPAÇÕES'!$I$5,'DEMONSTRATIVO DE PARTICIPAÇÕES'!D19="TP"),'DEMONSTRATIVO DE PARTICIPAÇÕES'!F19,0)</f>
        <v>0</v>
      </c>
      <c r="K17">
        <f>IF(AND('DEMONSTRATIVO DE PARTICIPAÇÕES'!E19='DEMONSTRATIVO DE PARTICIPAÇÕES'!$I$5,'DEMONSTRATIVO DE PARTICIPAÇÕES'!D19="EC"),'DEMONSTRATIVO DE PARTICIPAÇÕES'!F19,0)</f>
        <v>0</v>
      </c>
      <c r="M17">
        <f>IF(AND('DEMONSTRATIVO DE PARTICIPAÇÕES'!E19='DEMONSTRATIVO DE PARTICIPAÇÕES'!$I$6,'DEMONSTRATIVO DE PARTICIPAÇÕES'!D19="TP"),'DEMONSTRATIVO DE PARTICIPAÇÕES'!F19,0)</f>
        <v>0</v>
      </c>
      <c r="O17">
        <f>IF(AND('DEMONSTRATIVO DE PARTICIPAÇÕES'!E19='DEMONSTRATIVO DE PARTICIPAÇÕES'!$I$6,'DEMONSTRATIVO DE PARTICIPAÇÕES'!D19="EC"),'DEMONSTRATIVO DE PARTICIPAÇÕES'!F19,0)</f>
        <v>0</v>
      </c>
      <c r="R17" t="str">
        <f ca="1">IF((COUNTIF($R$1:$R16,'DEMONSTRATIVO DE PARTICIPAÇÕES'!B19)+COUNTIF($R18:$R$36,'DEMONSTRATIVO DE PARTICIPAÇÕES'!B19))=0,'DEMONSTRATIVO DE PARTICIPAÇÕES'!B19,"")</f>
        <v/>
      </c>
      <c r="S17" t="str">
        <f ca="1">IF(R17="","",COUNTBLANK($R$1:$R17))</f>
        <v/>
      </c>
      <c r="T17">
        <f ca="1">COUNTBLANK($R$2:$R17)</f>
        <v>16</v>
      </c>
      <c r="U17" t="str">
        <f t="shared" ca="1" si="0"/>
        <v/>
      </c>
      <c r="V17" t="str">
        <f t="shared" ca="1" si="1"/>
        <v/>
      </c>
      <c r="X17">
        <v>17</v>
      </c>
    </row>
    <row r="18" spans="5:24" x14ac:dyDescent="0.25">
      <c r="E18">
        <f>IF(AND('DEMONSTRATIVO DE PARTICIPAÇÕES'!E20='DEMONSTRATIVO DE PARTICIPAÇÕES'!$I$4,'DEMONSTRATIVO DE PARTICIPAÇÕES'!D20="TP"),'DEMONSTRATIVO DE PARTICIPAÇÕES'!F20,0)</f>
        <v>0</v>
      </c>
      <c r="G18">
        <f>IF(AND('DEMONSTRATIVO DE PARTICIPAÇÕES'!E20='DEMONSTRATIVO DE PARTICIPAÇÕES'!$I$4,'DEMONSTRATIVO DE PARTICIPAÇÕES'!D20="EC"),'DEMONSTRATIVO DE PARTICIPAÇÕES'!F20,0)</f>
        <v>0</v>
      </c>
      <c r="I18">
        <f>IF(AND('DEMONSTRATIVO DE PARTICIPAÇÕES'!E20='DEMONSTRATIVO DE PARTICIPAÇÕES'!$I$5,'DEMONSTRATIVO DE PARTICIPAÇÕES'!D20="TP"),'DEMONSTRATIVO DE PARTICIPAÇÕES'!F20,0)</f>
        <v>0</v>
      </c>
      <c r="K18">
        <f>IF(AND('DEMONSTRATIVO DE PARTICIPAÇÕES'!E20='DEMONSTRATIVO DE PARTICIPAÇÕES'!$I$5,'DEMONSTRATIVO DE PARTICIPAÇÕES'!D20="EC"),'DEMONSTRATIVO DE PARTICIPAÇÕES'!F20,0)</f>
        <v>0</v>
      </c>
      <c r="M18">
        <f>IF(AND('DEMONSTRATIVO DE PARTICIPAÇÕES'!E20='DEMONSTRATIVO DE PARTICIPAÇÕES'!$I$6,'DEMONSTRATIVO DE PARTICIPAÇÕES'!D20="TP"),'DEMONSTRATIVO DE PARTICIPAÇÕES'!F20,0)</f>
        <v>0</v>
      </c>
      <c r="O18">
        <f>IF(AND('DEMONSTRATIVO DE PARTICIPAÇÕES'!E20='DEMONSTRATIVO DE PARTICIPAÇÕES'!$I$6,'DEMONSTRATIVO DE PARTICIPAÇÕES'!D20="EC"),'DEMONSTRATIVO DE PARTICIPAÇÕES'!F20,0)</f>
        <v>0</v>
      </c>
      <c r="R18" t="str">
        <f ca="1">IF((COUNTIF($R$1:$R17,'DEMONSTRATIVO DE PARTICIPAÇÕES'!B20)+COUNTIF($R19:$R$36,'DEMONSTRATIVO DE PARTICIPAÇÕES'!B20))=0,'DEMONSTRATIVO DE PARTICIPAÇÕES'!B20,"")</f>
        <v/>
      </c>
      <c r="S18" t="str">
        <f ca="1">IF(R18="","",COUNTBLANK($R$1:$R18))</f>
        <v/>
      </c>
      <c r="T18">
        <f ca="1">COUNTBLANK($R$2:$R18)</f>
        <v>17</v>
      </c>
      <c r="U18" t="str">
        <f t="shared" ca="1" si="0"/>
        <v/>
      </c>
      <c r="V18" t="str">
        <f t="shared" ca="1" si="1"/>
        <v/>
      </c>
      <c r="X18">
        <v>18</v>
      </c>
    </row>
    <row r="19" spans="5:24" x14ac:dyDescent="0.25">
      <c r="E19">
        <f>IF(AND('DEMONSTRATIVO DE PARTICIPAÇÕES'!E21='DEMONSTRATIVO DE PARTICIPAÇÕES'!$I$4,'DEMONSTRATIVO DE PARTICIPAÇÕES'!D21="TP"),'DEMONSTRATIVO DE PARTICIPAÇÕES'!F21,0)</f>
        <v>0</v>
      </c>
      <c r="G19">
        <f>IF(AND('DEMONSTRATIVO DE PARTICIPAÇÕES'!E21='DEMONSTRATIVO DE PARTICIPAÇÕES'!$I$4,'DEMONSTRATIVO DE PARTICIPAÇÕES'!D21="EC"),'DEMONSTRATIVO DE PARTICIPAÇÕES'!F21,0)</f>
        <v>0</v>
      </c>
      <c r="I19">
        <f>IF(AND('DEMONSTRATIVO DE PARTICIPAÇÕES'!E21='DEMONSTRATIVO DE PARTICIPAÇÕES'!$I$5,'DEMONSTRATIVO DE PARTICIPAÇÕES'!D21="TP"),'DEMONSTRATIVO DE PARTICIPAÇÕES'!F21,0)</f>
        <v>0</v>
      </c>
      <c r="K19">
        <f>IF(AND('DEMONSTRATIVO DE PARTICIPAÇÕES'!E21='DEMONSTRATIVO DE PARTICIPAÇÕES'!$I$5,'DEMONSTRATIVO DE PARTICIPAÇÕES'!D21="EC"),'DEMONSTRATIVO DE PARTICIPAÇÕES'!F21,0)</f>
        <v>0</v>
      </c>
      <c r="M19">
        <f>IF(AND('DEMONSTRATIVO DE PARTICIPAÇÕES'!E21='DEMONSTRATIVO DE PARTICIPAÇÕES'!$I$6,'DEMONSTRATIVO DE PARTICIPAÇÕES'!D21="TP"),'DEMONSTRATIVO DE PARTICIPAÇÕES'!F21,0)</f>
        <v>0</v>
      </c>
      <c r="O19">
        <f>IF(AND('DEMONSTRATIVO DE PARTICIPAÇÕES'!E21='DEMONSTRATIVO DE PARTICIPAÇÕES'!$I$6,'DEMONSTRATIVO DE PARTICIPAÇÕES'!D21="EC"),'DEMONSTRATIVO DE PARTICIPAÇÕES'!F21,0)</f>
        <v>0</v>
      </c>
      <c r="R19" t="str">
        <f ca="1">IF((COUNTIF($R$1:$R18,'DEMONSTRATIVO DE PARTICIPAÇÕES'!B21)+COUNTIF($R20:$R$36,'DEMONSTRATIVO DE PARTICIPAÇÕES'!B21))=0,'DEMONSTRATIVO DE PARTICIPAÇÕES'!B21,"")</f>
        <v/>
      </c>
      <c r="T19">
        <f ca="1">COUNTBLANK($R$2:$R19)</f>
        <v>18</v>
      </c>
      <c r="U19" t="str">
        <f t="shared" ca="1" si="0"/>
        <v/>
      </c>
      <c r="V19" t="str">
        <f t="shared" ca="1" si="1"/>
        <v/>
      </c>
      <c r="X19">
        <v>19</v>
      </c>
    </row>
    <row r="20" spans="5:24" x14ac:dyDescent="0.25">
      <c r="E20">
        <f>IF(AND('DEMONSTRATIVO DE PARTICIPAÇÕES'!E22='DEMONSTRATIVO DE PARTICIPAÇÕES'!$I$4,'DEMONSTRATIVO DE PARTICIPAÇÕES'!D22="TP"),'DEMONSTRATIVO DE PARTICIPAÇÕES'!F22,0)</f>
        <v>0</v>
      </c>
      <c r="G20">
        <f>IF(AND('DEMONSTRATIVO DE PARTICIPAÇÕES'!E22='DEMONSTRATIVO DE PARTICIPAÇÕES'!$I$4,'DEMONSTRATIVO DE PARTICIPAÇÕES'!D22="EC"),'DEMONSTRATIVO DE PARTICIPAÇÕES'!F22,0)</f>
        <v>0</v>
      </c>
      <c r="I20">
        <f>IF(AND('DEMONSTRATIVO DE PARTICIPAÇÕES'!E22='DEMONSTRATIVO DE PARTICIPAÇÕES'!$I$5,'DEMONSTRATIVO DE PARTICIPAÇÕES'!D22="TP"),'DEMONSTRATIVO DE PARTICIPAÇÕES'!F22,0)</f>
        <v>0</v>
      </c>
      <c r="K20">
        <f>IF(AND('DEMONSTRATIVO DE PARTICIPAÇÕES'!E22='DEMONSTRATIVO DE PARTICIPAÇÕES'!$I$5,'DEMONSTRATIVO DE PARTICIPAÇÕES'!D22="EC"),'DEMONSTRATIVO DE PARTICIPAÇÕES'!F22,0)</f>
        <v>0</v>
      </c>
      <c r="M20">
        <f>IF(AND('DEMONSTRATIVO DE PARTICIPAÇÕES'!E22='DEMONSTRATIVO DE PARTICIPAÇÕES'!$I$6,'DEMONSTRATIVO DE PARTICIPAÇÕES'!D22="TP"),'DEMONSTRATIVO DE PARTICIPAÇÕES'!F22,0)</f>
        <v>0</v>
      </c>
      <c r="O20">
        <f>IF(AND('DEMONSTRATIVO DE PARTICIPAÇÕES'!E22='DEMONSTRATIVO DE PARTICIPAÇÕES'!$I$6,'DEMONSTRATIVO DE PARTICIPAÇÕES'!D22="EC"),'DEMONSTRATIVO DE PARTICIPAÇÕES'!F22,0)</f>
        <v>0</v>
      </c>
      <c r="R20" t="str">
        <f ca="1">IF((COUNTIF($R$1:$R19,'DEMONSTRATIVO DE PARTICIPAÇÕES'!B22)+COUNTIF($R21:$R$36,'DEMONSTRATIVO DE PARTICIPAÇÕES'!B22))=0,'DEMONSTRATIVO DE PARTICIPAÇÕES'!B22,"")</f>
        <v/>
      </c>
      <c r="T20">
        <f ca="1">COUNTBLANK($R$2:$R20)</f>
        <v>19</v>
      </c>
      <c r="U20" t="str">
        <f t="shared" ca="1" si="0"/>
        <v/>
      </c>
      <c r="V20" t="str">
        <f t="shared" ca="1" si="1"/>
        <v/>
      </c>
      <c r="X20">
        <v>20</v>
      </c>
    </row>
    <row r="21" spans="5:24" x14ac:dyDescent="0.25">
      <c r="E21">
        <f>IF(AND('DEMONSTRATIVO DE PARTICIPAÇÕES'!E23='DEMONSTRATIVO DE PARTICIPAÇÕES'!$I$4,'DEMONSTRATIVO DE PARTICIPAÇÕES'!D23="TP"),'DEMONSTRATIVO DE PARTICIPAÇÕES'!F23,0)</f>
        <v>0</v>
      </c>
      <c r="G21">
        <f>IF(AND('DEMONSTRATIVO DE PARTICIPAÇÕES'!E23='DEMONSTRATIVO DE PARTICIPAÇÕES'!$I$4,'DEMONSTRATIVO DE PARTICIPAÇÕES'!D23="EC"),'DEMONSTRATIVO DE PARTICIPAÇÕES'!F23,0)</f>
        <v>0</v>
      </c>
      <c r="I21">
        <f>IF(AND('DEMONSTRATIVO DE PARTICIPAÇÕES'!E23='DEMONSTRATIVO DE PARTICIPAÇÕES'!$I$5,'DEMONSTRATIVO DE PARTICIPAÇÕES'!D23="TP"),'DEMONSTRATIVO DE PARTICIPAÇÕES'!F23,0)</f>
        <v>0</v>
      </c>
      <c r="K21">
        <f>IF(AND('DEMONSTRATIVO DE PARTICIPAÇÕES'!E23='DEMONSTRATIVO DE PARTICIPAÇÕES'!$I$5,'DEMONSTRATIVO DE PARTICIPAÇÕES'!D23="EC"),'DEMONSTRATIVO DE PARTICIPAÇÕES'!F23,0)</f>
        <v>0</v>
      </c>
      <c r="M21">
        <f>IF(AND('DEMONSTRATIVO DE PARTICIPAÇÕES'!E23='DEMONSTRATIVO DE PARTICIPAÇÕES'!$I$6,'DEMONSTRATIVO DE PARTICIPAÇÕES'!D23="TP"),'DEMONSTRATIVO DE PARTICIPAÇÕES'!F23,0)</f>
        <v>0</v>
      </c>
      <c r="O21">
        <f>IF(AND('DEMONSTRATIVO DE PARTICIPAÇÕES'!E23='DEMONSTRATIVO DE PARTICIPAÇÕES'!$I$6,'DEMONSTRATIVO DE PARTICIPAÇÕES'!D23="EC"),'DEMONSTRATIVO DE PARTICIPAÇÕES'!F23,0)</f>
        <v>0</v>
      </c>
      <c r="R21" t="str">
        <f ca="1">IF((COUNTIF($R$1:$R20,'DEMONSTRATIVO DE PARTICIPAÇÕES'!B23)+COUNTIF($R22:$R$36,'DEMONSTRATIVO DE PARTICIPAÇÕES'!B23))=0,'DEMONSTRATIVO DE PARTICIPAÇÕES'!B23,"")</f>
        <v/>
      </c>
      <c r="T21">
        <f ca="1">COUNTBLANK($R$2:$R21)</f>
        <v>20</v>
      </c>
      <c r="U21" t="str">
        <f t="shared" ca="1" si="0"/>
        <v/>
      </c>
      <c r="V21" t="str">
        <f t="shared" ca="1" si="1"/>
        <v/>
      </c>
      <c r="X21">
        <v>21</v>
      </c>
    </row>
    <row r="22" spans="5:24" x14ac:dyDescent="0.25">
      <c r="E22">
        <f>IF(AND('DEMONSTRATIVO DE PARTICIPAÇÕES'!E24='DEMONSTRATIVO DE PARTICIPAÇÕES'!$I$4,'DEMONSTRATIVO DE PARTICIPAÇÕES'!D24="TP"),'DEMONSTRATIVO DE PARTICIPAÇÕES'!F24,0)</f>
        <v>0</v>
      </c>
      <c r="G22">
        <f>IF(AND('DEMONSTRATIVO DE PARTICIPAÇÕES'!E24='DEMONSTRATIVO DE PARTICIPAÇÕES'!$I$4,'DEMONSTRATIVO DE PARTICIPAÇÕES'!D24="EC"),'DEMONSTRATIVO DE PARTICIPAÇÕES'!F24,0)</f>
        <v>0</v>
      </c>
      <c r="I22">
        <f>IF(AND('DEMONSTRATIVO DE PARTICIPAÇÕES'!E24='DEMONSTRATIVO DE PARTICIPAÇÕES'!$I$5,'DEMONSTRATIVO DE PARTICIPAÇÕES'!D24="TP"),'DEMONSTRATIVO DE PARTICIPAÇÕES'!F24,0)</f>
        <v>0</v>
      </c>
      <c r="K22">
        <f>IF(AND('DEMONSTRATIVO DE PARTICIPAÇÕES'!E24='DEMONSTRATIVO DE PARTICIPAÇÕES'!$I$5,'DEMONSTRATIVO DE PARTICIPAÇÕES'!D24="EC"),'DEMONSTRATIVO DE PARTICIPAÇÕES'!F24,0)</f>
        <v>0</v>
      </c>
      <c r="M22">
        <f>IF(AND('DEMONSTRATIVO DE PARTICIPAÇÕES'!E24='DEMONSTRATIVO DE PARTICIPAÇÕES'!$I$6,'DEMONSTRATIVO DE PARTICIPAÇÕES'!D24="TP"),'DEMONSTRATIVO DE PARTICIPAÇÕES'!F24,0)</f>
        <v>0</v>
      </c>
      <c r="O22">
        <f>IF(AND('DEMONSTRATIVO DE PARTICIPAÇÕES'!E24='DEMONSTRATIVO DE PARTICIPAÇÕES'!$I$6,'DEMONSTRATIVO DE PARTICIPAÇÕES'!D24="EC"),'DEMONSTRATIVO DE PARTICIPAÇÕES'!F24,0)</f>
        <v>0</v>
      </c>
      <c r="R22">
        <f ca="1">IF((COUNTIF($R$1:$R21,'DEMONSTRATIVO DE PARTICIPAÇÕES'!B24)+COUNTIF($R23:$R$36,'DEMONSTRATIVO DE PARTICIPAÇÕES'!B24))=0,'DEMONSTRATIVO DE PARTICIPAÇÕES'!B24,"")</f>
        <v>0</v>
      </c>
      <c r="T22">
        <f ca="1">COUNTBLANK($R$2:$R22)</f>
        <v>20</v>
      </c>
      <c r="U22">
        <f t="shared" ca="1" si="0"/>
        <v>21</v>
      </c>
      <c r="V22">
        <f t="shared" ca="1" si="1"/>
        <v>2</v>
      </c>
      <c r="X22">
        <v>22</v>
      </c>
    </row>
    <row r="23" spans="5:24" x14ac:dyDescent="0.25">
      <c r="E23">
        <f>IF(AND('DEMONSTRATIVO DE PARTICIPAÇÕES'!E25='DEMONSTRATIVO DE PARTICIPAÇÕES'!$I$4,'DEMONSTRATIVO DE PARTICIPAÇÕES'!D25="TP"),'DEMONSTRATIVO DE PARTICIPAÇÕES'!F25,0)</f>
        <v>0</v>
      </c>
      <c r="G23">
        <f>IF(AND('DEMONSTRATIVO DE PARTICIPAÇÕES'!E25='DEMONSTRATIVO DE PARTICIPAÇÕES'!$I$4,'DEMONSTRATIVO DE PARTICIPAÇÕES'!D25="EC"),'DEMONSTRATIVO DE PARTICIPAÇÕES'!F25,0)</f>
        <v>0</v>
      </c>
      <c r="I23">
        <f>IF(AND('DEMONSTRATIVO DE PARTICIPAÇÕES'!E25='DEMONSTRATIVO DE PARTICIPAÇÕES'!$I$5,'DEMONSTRATIVO DE PARTICIPAÇÕES'!D25="TP"),'DEMONSTRATIVO DE PARTICIPAÇÕES'!F25,0)</f>
        <v>0</v>
      </c>
      <c r="K23">
        <f>IF(AND('DEMONSTRATIVO DE PARTICIPAÇÕES'!E25='DEMONSTRATIVO DE PARTICIPAÇÕES'!$I$5,'DEMONSTRATIVO DE PARTICIPAÇÕES'!D25="EC"),'DEMONSTRATIVO DE PARTICIPAÇÕES'!F25,0)</f>
        <v>0</v>
      </c>
      <c r="M23">
        <f>IF(AND('DEMONSTRATIVO DE PARTICIPAÇÕES'!E25='DEMONSTRATIVO DE PARTICIPAÇÕES'!$I$6,'DEMONSTRATIVO DE PARTICIPAÇÕES'!D25="TP"),'DEMONSTRATIVO DE PARTICIPAÇÕES'!F25,0)</f>
        <v>0</v>
      </c>
      <c r="O23">
        <f>IF(AND('DEMONSTRATIVO DE PARTICIPAÇÕES'!E25='DEMONSTRATIVO DE PARTICIPAÇÕES'!$I$6,'DEMONSTRATIVO DE PARTICIPAÇÕES'!D25="EC"),'DEMONSTRATIVO DE PARTICIPAÇÕES'!F25,0)</f>
        <v>0</v>
      </c>
      <c r="R23" t="str">
        <f ca="1">IF((COUNTIF($R$1:$R22,'DEMONSTRATIVO DE PARTICIPAÇÕES'!B25)+COUNTIF($R24:$R$36,'DEMONSTRATIVO DE PARTICIPAÇÕES'!B25))=0,'DEMONSTRATIVO DE PARTICIPAÇÕES'!B25,"")</f>
        <v/>
      </c>
      <c r="T23">
        <f ca="1">COUNTBLANK($R$2:$R23)</f>
        <v>21</v>
      </c>
      <c r="U23" t="str">
        <f t="shared" ca="1" si="0"/>
        <v/>
      </c>
      <c r="V23" t="str">
        <f t="shared" ca="1" si="1"/>
        <v/>
      </c>
      <c r="X23">
        <v>23</v>
      </c>
    </row>
    <row r="24" spans="5:24" x14ac:dyDescent="0.25">
      <c r="E24">
        <f>IF(AND('DEMONSTRATIVO DE PARTICIPAÇÕES'!E26='DEMONSTRATIVO DE PARTICIPAÇÕES'!$I$4,'DEMONSTRATIVO DE PARTICIPAÇÕES'!D26="TP"),'DEMONSTRATIVO DE PARTICIPAÇÕES'!F26,0)</f>
        <v>0</v>
      </c>
      <c r="G24">
        <f>IF(AND('DEMONSTRATIVO DE PARTICIPAÇÕES'!E26='DEMONSTRATIVO DE PARTICIPAÇÕES'!$I$4,'DEMONSTRATIVO DE PARTICIPAÇÕES'!D26="EC"),'DEMONSTRATIVO DE PARTICIPAÇÕES'!F26,0)</f>
        <v>0</v>
      </c>
      <c r="I24">
        <f>IF(AND('DEMONSTRATIVO DE PARTICIPAÇÕES'!E26='DEMONSTRATIVO DE PARTICIPAÇÕES'!$I$5,'DEMONSTRATIVO DE PARTICIPAÇÕES'!D26="TP"),'DEMONSTRATIVO DE PARTICIPAÇÕES'!F26,0)</f>
        <v>0</v>
      </c>
      <c r="K24">
        <f>IF(AND('DEMONSTRATIVO DE PARTICIPAÇÕES'!E26='DEMONSTRATIVO DE PARTICIPAÇÕES'!$I$5,'DEMONSTRATIVO DE PARTICIPAÇÕES'!D26="EC"),'DEMONSTRATIVO DE PARTICIPAÇÕES'!F26,0)</f>
        <v>0</v>
      </c>
      <c r="M24">
        <f>IF(AND('DEMONSTRATIVO DE PARTICIPAÇÕES'!E26='DEMONSTRATIVO DE PARTICIPAÇÕES'!$I$6,'DEMONSTRATIVO DE PARTICIPAÇÕES'!D26="TP"),'DEMONSTRATIVO DE PARTICIPAÇÕES'!F26,0)</f>
        <v>0</v>
      </c>
      <c r="O24">
        <f>IF(AND('DEMONSTRATIVO DE PARTICIPAÇÕES'!E26='DEMONSTRATIVO DE PARTICIPAÇÕES'!$I$6,'DEMONSTRATIVO DE PARTICIPAÇÕES'!D26="EC"),'DEMONSTRATIVO DE PARTICIPAÇÕES'!F26,0)</f>
        <v>0</v>
      </c>
      <c r="R24" t="str">
        <f ca="1">IF((COUNTIF($R$1:$R23,'DEMONSTRATIVO DE PARTICIPAÇÕES'!B26)+COUNTIF($R25:$R$36,'DEMONSTRATIVO DE PARTICIPAÇÕES'!B26))=0,'DEMONSTRATIVO DE PARTICIPAÇÕES'!B26,"")</f>
        <v/>
      </c>
      <c r="T24">
        <f ca="1">COUNTBLANK($R$2:$R24)</f>
        <v>22</v>
      </c>
      <c r="U24" t="str">
        <f t="shared" ca="1" si="0"/>
        <v/>
      </c>
      <c r="V24" t="str">
        <f t="shared" ca="1" si="1"/>
        <v/>
      </c>
      <c r="X24">
        <v>24</v>
      </c>
    </row>
    <row r="25" spans="5:24" x14ac:dyDescent="0.25">
      <c r="E25">
        <f>IF(AND('DEMONSTRATIVO DE PARTICIPAÇÕES'!E27='DEMONSTRATIVO DE PARTICIPAÇÕES'!$I$4,'DEMONSTRATIVO DE PARTICIPAÇÕES'!D27="TP"),'DEMONSTRATIVO DE PARTICIPAÇÕES'!F27,0)</f>
        <v>0</v>
      </c>
      <c r="G25">
        <f>IF(AND('DEMONSTRATIVO DE PARTICIPAÇÕES'!E27='DEMONSTRATIVO DE PARTICIPAÇÕES'!$I$4,'DEMONSTRATIVO DE PARTICIPAÇÕES'!D27="EC"),'DEMONSTRATIVO DE PARTICIPAÇÕES'!F27,0)</f>
        <v>0</v>
      </c>
      <c r="I25">
        <f>IF(AND('DEMONSTRATIVO DE PARTICIPAÇÕES'!E27='DEMONSTRATIVO DE PARTICIPAÇÕES'!$I$5,'DEMONSTRATIVO DE PARTICIPAÇÕES'!D27="TP"),'DEMONSTRATIVO DE PARTICIPAÇÕES'!F27,0)</f>
        <v>0</v>
      </c>
      <c r="K25">
        <f>IF(AND('DEMONSTRATIVO DE PARTICIPAÇÕES'!E27='DEMONSTRATIVO DE PARTICIPAÇÕES'!$I$5,'DEMONSTRATIVO DE PARTICIPAÇÕES'!D27="EC"),'DEMONSTRATIVO DE PARTICIPAÇÕES'!F27,0)</f>
        <v>0</v>
      </c>
      <c r="M25">
        <f>IF(AND('DEMONSTRATIVO DE PARTICIPAÇÕES'!E27='DEMONSTRATIVO DE PARTICIPAÇÕES'!$I$6,'DEMONSTRATIVO DE PARTICIPAÇÕES'!D27="TP"),'DEMONSTRATIVO DE PARTICIPAÇÕES'!F27,0)</f>
        <v>0</v>
      </c>
      <c r="O25">
        <f>IF(AND('DEMONSTRATIVO DE PARTICIPAÇÕES'!E27='DEMONSTRATIVO DE PARTICIPAÇÕES'!$I$6,'DEMONSTRATIVO DE PARTICIPAÇÕES'!D27="EC"),'DEMONSTRATIVO DE PARTICIPAÇÕES'!F27,0)</f>
        <v>0</v>
      </c>
      <c r="R25" t="str">
        <f ca="1">IF((COUNTIF($R$1:$R24,'DEMONSTRATIVO DE PARTICIPAÇÕES'!B27)+COUNTIF($R26:$R$36,'DEMONSTRATIVO DE PARTICIPAÇÕES'!B27))=0,'DEMONSTRATIVO DE PARTICIPAÇÕES'!B27,"")</f>
        <v/>
      </c>
      <c r="T25">
        <f ca="1">COUNTBLANK($R$2:$R25)</f>
        <v>23</v>
      </c>
      <c r="U25" t="str">
        <f t="shared" ca="1" si="0"/>
        <v/>
      </c>
      <c r="V25" t="str">
        <f t="shared" ca="1" si="1"/>
        <v/>
      </c>
      <c r="X25">
        <v>25</v>
      </c>
    </row>
    <row r="26" spans="5:24" x14ac:dyDescent="0.25">
      <c r="E26">
        <f>IF(AND('DEMONSTRATIVO DE PARTICIPAÇÕES'!E28='DEMONSTRATIVO DE PARTICIPAÇÕES'!$I$4,'DEMONSTRATIVO DE PARTICIPAÇÕES'!D28="TP"),'DEMONSTRATIVO DE PARTICIPAÇÕES'!F28,0)</f>
        <v>0</v>
      </c>
      <c r="G26">
        <f>IF(AND('DEMONSTRATIVO DE PARTICIPAÇÕES'!E28='DEMONSTRATIVO DE PARTICIPAÇÕES'!$I$4,'DEMONSTRATIVO DE PARTICIPAÇÕES'!D28="EC"),'DEMONSTRATIVO DE PARTICIPAÇÕES'!F28,0)</f>
        <v>0</v>
      </c>
      <c r="I26">
        <f>IF(AND('DEMONSTRATIVO DE PARTICIPAÇÕES'!E28='DEMONSTRATIVO DE PARTICIPAÇÕES'!$I$5,'DEMONSTRATIVO DE PARTICIPAÇÕES'!D28="TP"),'DEMONSTRATIVO DE PARTICIPAÇÕES'!F28,0)</f>
        <v>0</v>
      </c>
      <c r="K26">
        <f>IF(AND('DEMONSTRATIVO DE PARTICIPAÇÕES'!E28='DEMONSTRATIVO DE PARTICIPAÇÕES'!$I$5,'DEMONSTRATIVO DE PARTICIPAÇÕES'!D28="EC"),'DEMONSTRATIVO DE PARTICIPAÇÕES'!F28,0)</f>
        <v>0</v>
      </c>
      <c r="M26">
        <f>IF(AND('DEMONSTRATIVO DE PARTICIPAÇÕES'!E28='DEMONSTRATIVO DE PARTICIPAÇÕES'!$I$6,'DEMONSTRATIVO DE PARTICIPAÇÕES'!D28="TP"),'DEMONSTRATIVO DE PARTICIPAÇÕES'!F28,0)</f>
        <v>0</v>
      </c>
      <c r="O26">
        <f>IF(AND('DEMONSTRATIVO DE PARTICIPAÇÕES'!E28='DEMONSTRATIVO DE PARTICIPAÇÕES'!$I$6,'DEMONSTRATIVO DE PARTICIPAÇÕES'!D28="EC"),'DEMONSTRATIVO DE PARTICIPAÇÕES'!F28,0)</f>
        <v>0</v>
      </c>
      <c r="R26" t="str">
        <f ca="1">IF((COUNTIF($R$1:$R25,'DEMONSTRATIVO DE PARTICIPAÇÕES'!B28)+COUNTIF($R27:$R$36,'DEMONSTRATIVO DE PARTICIPAÇÕES'!B28))=0,'DEMONSTRATIVO DE PARTICIPAÇÕES'!B28,"")</f>
        <v/>
      </c>
      <c r="T26">
        <f ca="1">COUNTBLANK($R$2:$R26)</f>
        <v>24</v>
      </c>
      <c r="U26" t="str">
        <f t="shared" ca="1" si="0"/>
        <v/>
      </c>
      <c r="V26" t="str">
        <f t="shared" ca="1" si="1"/>
        <v/>
      </c>
      <c r="X26">
        <v>26</v>
      </c>
    </row>
    <row r="27" spans="5:24" x14ac:dyDescent="0.25">
      <c r="E27">
        <f>IF(AND('DEMONSTRATIVO DE PARTICIPAÇÕES'!E29='DEMONSTRATIVO DE PARTICIPAÇÕES'!$I$4,'DEMONSTRATIVO DE PARTICIPAÇÕES'!D29="TP"),'DEMONSTRATIVO DE PARTICIPAÇÕES'!F29,0)</f>
        <v>0</v>
      </c>
      <c r="G27">
        <f>IF(AND('DEMONSTRATIVO DE PARTICIPAÇÕES'!E29='DEMONSTRATIVO DE PARTICIPAÇÕES'!$I$4,'DEMONSTRATIVO DE PARTICIPAÇÕES'!D29="EC"),'DEMONSTRATIVO DE PARTICIPAÇÕES'!F29,0)</f>
        <v>0</v>
      </c>
      <c r="I27">
        <f>IF(AND('DEMONSTRATIVO DE PARTICIPAÇÕES'!E29='DEMONSTRATIVO DE PARTICIPAÇÕES'!$I$5,'DEMONSTRATIVO DE PARTICIPAÇÕES'!D29="TP"),'DEMONSTRATIVO DE PARTICIPAÇÕES'!F29,0)</f>
        <v>0</v>
      </c>
      <c r="K27">
        <f>IF(AND('DEMONSTRATIVO DE PARTICIPAÇÕES'!E29='DEMONSTRATIVO DE PARTICIPAÇÕES'!$I$5,'DEMONSTRATIVO DE PARTICIPAÇÕES'!D29="EC"),'DEMONSTRATIVO DE PARTICIPAÇÕES'!F29,0)</f>
        <v>0</v>
      </c>
      <c r="M27">
        <f>IF(AND('DEMONSTRATIVO DE PARTICIPAÇÕES'!E29='DEMONSTRATIVO DE PARTICIPAÇÕES'!$I$6,'DEMONSTRATIVO DE PARTICIPAÇÕES'!D29="TP"),'DEMONSTRATIVO DE PARTICIPAÇÕES'!F29,0)</f>
        <v>0</v>
      </c>
      <c r="O27">
        <f>IF(AND('DEMONSTRATIVO DE PARTICIPAÇÕES'!E29='DEMONSTRATIVO DE PARTICIPAÇÕES'!$I$6,'DEMONSTRATIVO DE PARTICIPAÇÕES'!D29="EC"),'DEMONSTRATIVO DE PARTICIPAÇÕES'!F29,0)</f>
        <v>0</v>
      </c>
      <c r="R27" t="str">
        <f ca="1">IF((COUNTIF($R$1:$R26,'DEMONSTRATIVO DE PARTICIPAÇÕES'!B29)+COUNTIF($R28:$R$36,'DEMONSTRATIVO DE PARTICIPAÇÕES'!B29))=0,'DEMONSTRATIVO DE PARTICIPAÇÕES'!B29,"")</f>
        <v/>
      </c>
      <c r="T27">
        <f ca="1">COUNTBLANK($R$2:$R27)</f>
        <v>25</v>
      </c>
      <c r="U27" t="str">
        <f t="shared" ca="1" si="0"/>
        <v/>
      </c>
      <c r="V27" t="str">
        <f t="shared" ca="1" si="1"/>
        <v/>
      </c>
      <c r="X27">
        <v>27</v>
      </c>
    </row>
    <row r="28" spans="5:24" x14ac:dyDescent="0.25">
      <c r="E28">
        <f>IF(AND('DEMONSTRATIVO DE PARTICIPAÇÕES'!E30='DEMONSTRATIVO DE PARTICIPAÇÕES'!$I$4,'DEMONSTRATIVO DE PARTICIPAÇÕES'!D30="TP"),'DEMONSTRATIVO DE PARTICIPAÇÕES'!F30,0)</f>
        <v>0</v>
      </c>
      <c r="G28">
        <f>IF(AND('DEMONSTRATIVO DE PARTICIPAÇÕES'!E30='DEMONSTRATIVO DE PARTICIPAÇÕES'!$I$4,'DEMONSTRATIVO DE PARTICIPAÇÕES'!D30="EC"),'DEMONSTRATIVO DE PARTICIPAÇÕES'!F30,0)</f>
        <v>0</v>
      </c>
      <c r="I28">
        <f>IF(AND('DEMONSTRATIVO DE PARTICIPAÇÕES'!E30='DEMONSTRATIVO DE PARTICIPAÇÕES'!$I$5,'DEMONSTRATIVO DE PARTICIPAÇÕES'!D30="TP"),'DEMONSTRATIVO DE PARTICIPAÇÕES'!F30,0)</f>
        <v>0</v>
      </c>
      <c r="K28">
        <f>IF(AND('DEMONSTRATIVO DE PARTICIPAÇÕES'!E30='DEMONSTRATIVO DE PARTICIPAÇÕES'!$I$5,'DEMONSTRATIVO DE PARTICIPAÇÕES'!D30="EC"),'DEMONSTRATIVO DE PARTICIPAÇÕES'!F30,0)</f>
        <v>0</v>
      </c>
      <c r="M28">
        <f>IF(AND('DEMONSTRATIVO DE PARTICIPAÇÕES'!E30='DEMONSTRATIVO DE PARTICIPAÇÕES'!$I$6,'DEMONSTRATIVO DE PARTICIPAÇÕES'!D30="TP"),'DEMONSTRATIVO DE PARTICIPAÇÕES'!F30,0)</f>
        <v>0</v>
      </c>
      <c r="O28">
        <f>IF(AND('DEMONSTRATIVO DE PARTICIPAÇÕES'!E30='DEMONSTRATIVO DE PARTICIPAÇÕES'!$I$6,'DEMONSTRATIVO DE PARTICIPAÇÕES'!D30="EC"),'DEMONSTRATIVO DE PARTICIPAÇÕES'!F30,0)</f>
        <v>0</v>
      </c>
      <c r="R28" t="str">
        <f ca="1">IF((COUNTIF($R$1:$R27,'DEMONSTRATIVO DE PARTICIPAÇÕES'!B30)+COUNTIF($R29:$R$36,'DEMONSTRATIVO DE PARTICIPAÇÕES'!B30))=0,'DEMONSTRATIVO DE PARTICIPAÇÕES'!B30,"")</f>
        <v/>
      </c>
      <c r="T28">
        <f ca="1">COUNTBLANK($R$2:$R28)</f>
        <v>26</v>
      </c>
      <c r="U28" t="str">
        <f t="shared" ca="1" si="0"/>
        <v/>
      </c>
      <c r="V28" t="str">
        <f t="shared" ca="1" si="1"/>
        <v/>
      </c>
      <c r="X28">
        <v>28</v>
      </c>
    </row>
    <row r="29" spans="5:24" x14ac:dyDescent="0.25">
      <c r="E29">
        <f>IF(AND('DEMONSTRATIVO DE PARTICIPAÇÕES'!E31='DEMONSTRATIVO DE PARTICIPAÇÕES'!$I$4,'DEMONSTRATIVO DE PARTICIPAÇÕES'!D31="TP"),'DEMONSTRATIVO DE PARTICIPAÇÕES'!F31,0)</f>
        <v>0</v>
      </c>
      <c r="G29">
        <f>IF(AND('DEMONSTRATIVO DE PARTICIPAÇÕES'!E31='DEMONSTRATIVO DE PARTICIPAÇÕES'!$I$4,'DEMONSTRATIVO DE PARTICIPAÇÕES'!D31="EC"),'DEMONSTRATIVO DE PARTICIPAÇÕES'!F31,0)</f>
        <v>0</v>
      </c>
      <c r="I29">
        <f>IF(AND('DEMONSTRATIVO DE PARTICIPAÇÕES'!E31='DEMONSTRATIVO DE PARTICIPAÇÕES'!$I$5,'DEMONSTRATIVO DE PARTICIPAÇÕES'!D31="TP"),'DEMONSTRATIVO DE PARTICIPAÇÕES'!F31,0)</f>
        <v>0</v>
      </c>
      <c r="K29">
        <f>IF(AND('DEMONSTRATIVO DE PARTICIPAÇÕES'!E31='DEMONSTRATIVO DE PARTICIPAÇÕES'!$I$5,'DEMONSTRATIVO DE PARTICIPAÇÕES'!D31="EC"),'DEMONSTRATIVO DE PARTICIPAÇÕES'!F31,0)</f>
        <v>0</v>
      </c>
      <c r="M29">
        <f>IF(AND('DEMONSTRATIVO DE PARTICIPAÇÕES'!E31='DEMONSTRATIVO DE PARTICIPAÇÕES'!$I$6,'DEMONSTRATIVO DE PARTICIPAÇÕES'!D31="TP"),'DEMONSTRATIVO DE PARTICIPAÇÕES'!F31,0)</f>
        <v>0</v>
      </c>
      <c r="O29">
        <f>IF(AND('DEMONSTRATIVO DE PARTICIPAÇÕES'!E31='DEMONSTRATIVO DE PARTICIPAÇÕES'!$I$6,'DEMONSTRATIVO DE PARTICIPAÇÕES'!D31="EC"),'DEMONSTRATIVO DE PARTICIPAÇÕES'!F31,0)</f>
        <v>0</v>
      </c>
      <c r="R29" t="str">
        <f ca="1">IF((COUNTIF($R$1:$R28,'DEMONSTRATIVO DE PARTICIPAÇÕES'!B31)+COUNTIF($R30:$R$36,'DEMONSTRATIVO DE PARTICIPAÇÕES'!B31))=0,'DEMONSTRATIVO DE PARTICIPAÇÕES'!B31,"")</f>
        <v/>
      </c>
      <c r="T29">
        <f ca="1">COUNTBLANK($R$2:$R29)</f>
        <v>27</v>
      </c>
      <c r="U29" t="str">
        <f t="shared" ca="1" si="0"/>
        <v/>
      </c>
      <c r="V29" t="str">
        <f t="shared" ca="1" si="1"/>
        <v/>
      </c>
      <c r="X29">
        <v>29</v>
      </c>
    </row>
    <row r="30" spans="5:24" x14ac:dyDescent="0.25">
      <c r="E30">
        <f>IF(AND('DEMONSTRATIVO DE PARTICIPAÇÕES'!E32='DEMONSTRATIVO DE PARTICIPAÇÕES'!$I$4,'DEMONSTRATIVO DE PARTICIPAÇÕES'!D32="TP"),'DEMONSTRATIVO DE PARTICIPAÇÕES'!F32,0)</f>
        <v>0</v>
      </c>
      <c r="G30">
        <f>IF(AND('DEMONSTRATIVO DE PARTICIPAÇÕES'!E32='DEMONSTRATIVO DE PARTICIPAÇÕES'!$I$4,'DEMONSTRATIVO DE PARTICIPAÇÕES'!D32="EC"),'DEMONSTRATIVO DE PARTICIPAÇÕES'!F32,0)</f>
        <v>0</v>
      </c>
      <c r="I30">
        <f>IF(AND('DEMONSTRATIVO DE PARTICIPAÇÕES'!E32='DEMONSTRATIVO DE PARTICIPAÇÕES'!$I$5,'DEMONSTRATIVO DE PARTICIPAÇÕES'!D32="TP"),'DEMONSTRATIVO DE PARTICIPAÇÕES'!F32,0)</f>
        <v>0</v>
      </c>
      <c r="K30">
        <f>IF(AND('DEMONSTRATIVO DE PARTICIPAÇÕES'!E32='DEMONSTRATIVO DE PARTICIPAÇÕES'!$I$5,'DEMONSTRATIVO DE PARTICIPAÇÕES'!D32="EC"),'DEMONSTRATIVO DE PARTICIPAÇÕES'!F32,0)</f>
        <v>0</v>
      </c>
      <c r="M30">
        <f>IF(AND('DEMONSTRATIVO DE PARTICIPAÇÕES'!E32='DEMONSTRATIVO DE PARTICIPAÇÕES'!$I$6,'DEMONSTRATIVO DE PARTICIPAÇÕES'!D32="TP"),'DEMONSTRATIVO DE PARTICIPAÇÕES'!F32,0)</f>
        <v>0</v>
      </c>
      <c r="O30">
        <f>IF(AND('DEMONSTRATIVO DE PARTICIPAÇÕES'!E32='DEMONSTRATIVO DE PARTICIPAÇÕES'!$I$6,'DEMONSTRATIVO DE PARTICIPAÇÕES'!D32="EC"),'DEMONSTRATIVO DE PARTICIPAÇÕES'!F32,0)</f>
        <v>0</v>
      </c>
      <c r="R30" t="str">
        <f ca="1">IF((COUNTIF($R$1:$R29,'DEMONSTRATIVO DE PARTICIPAÇÕES'!B32)+COUNTIF($R31:$R$36,'DEMONSTRATIVO DE PARTICIPAÇÕES'!B32))=0,'DEMONSTRATIVO DE PARTICIPAÇÕES'!B32,"")</f>
        <v/>
      </c>
      <c r="T30">
        <f ca="1">COUNTBLANK($R$2:$R30)</f>
        <v>28</v>
      </c>
      <c r="U30" t="str">
        <f t="shared" ca="1" si="0"/>
        <v/>
      </c>
      <c r="V30" t="str">
        <f t="shared" ca="1" si="1"/>
        <v/>
      </c>
      <c r="X30">
        <v>30</v>
      </c>
    </row>
    <row r="31" spans="5:24" x14ac:dyDescent="0.25">
      <c r="E31">
        <f>IF(AND('DEMONSTRATIVO DE PARTICIPAÇÕES'!E33='DEMONSTRATIVO DE PARTICIPAÇÕES'!$I$4,'DEMONSTRATIVO DE PARTICIPAÇÕES'!D33="TP"),'DEMONSTRATIVO DE PARTICIPAÇÕES'!F33,0)</f>
        <v>0</v>
      </c>
      <c r="G31">
        <f>IF(AND('DEMONSTRATIVO DE PARTICIPAÇÕES'!E33='DEMONSTRATIVO DE PARTICIPAÇÕES'!$I$4,'DEMONSTRATIVO DE PARTICIPAÇÕES'!D33="EC"),'DEMONSTRATIVO DE PARTICIPAÇÕES'!F33,0)</f>
        <v>0</v>
      </c>
      <c r="I31">
        <f>IF(AND('DEMONSTRATIVO DE PARTICIPAÇÕES'!E33='DEMONSTRATIVO DE PARTICIPAÇÕES'!$I$5,'DEMONSTRATIVO DE PARTICIPAÇÕES'!D33="TP"),'DEMONSTRATIVO DE PARTICIPAÇÕES'!F33,0)</f>
        <v>0</v>
      </c>
      <c r="K31">
        <f>IF(AND('DEMONSTRATIVO DE PARTICIPAÇÕES'!E33='DEMONSTRATIVO DE PARTICIPAÇÕES'!$I$5,'DEMONSTRATIVO DE PARTICIPAÇÕES'!D33="EC"),'DEMONSTRATIVO DE PARTICIPAÇÕES'!F33,0)</f>
        <v>0</v>
      </c>
      <c r="M31">
        <f>IF(AND('DEMONSTRATIVO DE PARTICIPAÇÕES'!E33='DEMONSTRATIVO DE PARTICIPAÇÕES'!$I$6,'DEMONSTRATIVO DE PARTICIPAÇÕES'!D33="TP"),'DEMONSTRATIVO DE PARTICIPAÇÕES'!F33,0)</f>
        <v>0</v>
      </c>
      <c r="O31">
        <f>IF(AND('DEMONSTRATIVO DE PARTICIPAÇÕES'!E33='DEMONSTRATIVO DE PARTICIPAÇÕES'!$I$6,'DEMONSTRATIVO DE PARTICIPAÇÕES'!D33="EC"),'DEMONSTRATIVO DE PARTICIPAÇÕES'!F33,0)</f>
        <v>0</v>
      </c>
      <c r="R31" t="str">
        <f ca="1">IF((COUNTIF($R$1:$R30,'DEMONSTRATIVO DE PARTICIPAÇÕES'!B33)+COUNTIF($R32:$R$36,'DEMONSTRATIVO DE PARTICIPAÇÕES'!B33))=0,'DEMONSTRATIVO DE PARTICIPAÇÕES'!B33,"")</f>
        <v/>
      </c>
      <c r="T31">
        <f ca="1">COUNTBLANK($R$2:$R31)</f>
        <v>29</v>
      </c>
      <c r="U31" t="str">
        <f t="shared" ca="1" si="0"/>
        <v/>
      </c>
      <c r="V31" t="str">
        <f t="shared" ca="1" si="1"/>
        <v/>
      </c>
      <c r="X31">
        <v>31</v>
      </c>
    </row>
    <row r="32" spans="5:24" x14ac:dyDescent="0.25">
      <c r="E32">
        <f>IF(AND('DEMONSTRATIVO DE PARTICIPAÇÕES'!E34='DEMONSTRATIVO DE PARTICIPAÇÕES'!$I$4,'DEMONSTRATIVO DE PARTICIPAÇÕES'!D34="TP"),'DEMONSTRATIVO DE PARTICIPAÇÕES'!F34,0)</f>
        <v>0</v>
      </c>
      <c r="G32">
        <f>IF(AND('DEMONSTRATIVO DE PARTICIPAÇÕES'!E34='DEMONSTRATIVO DE PARTICIPAÇÕES'!$I$4,'DEMONSTRATIVO DE PARTICIPAÇÕES'!D34="EC"),'DEMONSTRATIVO DE PARTICIPAÇÕES'!F34,0)</f>
        <v>0</v>
      </c>
      <c r="I32">
        <f>IF(AND('DEMONSTRATIVO DE PARTICIPAÇÕES'!E34='DEMONSTRATIVO DE PARTICIPAÇÕES'!$I$5,'DEMONSTRATIVO DE PARTICIPAÇÕES'!D34="TP"),'DEMONSTRATIVO DE PARTICIPAÇÕES'!F34,0)</f>
        <v>0</v>
      </c>
      <c r="K32">
        <f>IF(AND('DEMONSTRATIVO DE PARTICIPAÇÕES'!E34='DEMONSTRATIVO DE PARTICIPAÇÕES'!$I$5,'DEMONSTRATIVO DE PARTICIPAÇÕES'!D34="EC"),'DEMONSTRATIVO DE PARTICIPAÇÕES'!F34,0)</f>
        <v>0</v>
      </c>
      <c r="M32">
        <f>IF(AND('DEMONSTRATIVO DE PARTICIPAÇÕES'!E34='DEMONSTRATIVO DE PARTICIPAÇÕES'!$I$6,'DEMONSTRATIVO DE PARTICIPAÇÕES'!D34="TP"),'DEMONSTRATIVO DE PARTICIPAÇÕES'!F34,0)</f>
        <v>0</v>
      </c>
      <c r="O32">
        <f>IF(AND('DEMONSTRATIVO DE PARTICIPAÇÕES'!E34='DEMONSTRATIVO DE PARTICIPAÇÕES'!$I$6,'DEMONSTRATIVO DE PARTICIPAÇÕES'!D34="EC"),'DEMONSTRATIVO DE PARTICIPAÇÕES'!F34,0)</f>
        <v>0</v>
      </c>
      <c r="R32" t="str">
        <f ca="1">IF((COUNTIF($R$1:$R31,'DEMONSTRATIVO DE PARTICIPAÇÕES'!B34)+COUNTIF($R33:$R$36,'DEMONSTRATIVO DE PARTICIPAÇÕES'!B34))=0,'DEMONSTRATIVO DE PARTICIPAÇÕES'!B34,"")</f>
        <v/>
      </c>
      <c r="T32">
        <f ca="1">COUNTBLANK($R$2:$R32)</f>
        <v>30</v>
      </c>
      <c r="U32" t="str">
        <f t="shared" ca="1" si="0"/>
        <v/>
      </c>
      <c r="V32" t="str">
        <f t="shared" ca="1" si="1"/>
        <v/>
      </c>
      <c r="X32">
        <v>32</v>
      </c>
    </row>
    <row r="33" spans="5:24" x14ac:dyDescent="0.25">
      <c r="E33">
        <f>IF(AND('DEMONSTRATIVO DE PARTICIPAÇÕES'!E35='DEMONSTRATIVO DE PARTICIPAÇÕES'!$I$4,'DEMONSTRATIVO DE PARTICIPAÇÕES'!D35="TP"),'DEMONSTRATIVO DE PARTICIPAÇÕES'!F35,0)</f>
        <v>0</v>
      </c>
      <c r="G33">
        <f>IF(AND('DEMONSTRATIVO DE PARTICIPAÇÕES'!E35='DEMONSTRATIVO DE PARTICIPAÇÕES'!$I$4,'DEMONSTRATIVO DE PARTICIPAÇÕES'!D35="EC"),'DEMONSTRATIVO DE PARTICIPAÇÕES'!F35,0)</f>
        <v>0</v>
      </c>
      <c r="I33">
        <f>IF(AND('DEMONSTRATIVO DE PARTICIPAÇÕES'!E35='DEMONSTRATIVO DE PARTICIPAÇÕES'!$I$5,'DEMONSTRATIVO DE PARTICIPAÇÕES'!D35="TP"),'DEMONSTRATIVO DE PARTICIPAÇÕES'!F35,0)</f>
        <v>0</v>
      </c>
      <c r="K33">
        <f>IF(AND('DEMONSTRATIVO DE PARTICIPAÇÕES'!E35='DEMONSTRATIVO DE PARTICIPAÇÕES'!$I$5,'DEMONSTRATIVO DE PARTICIPAÇÕES'!D35="EC"),'DEMONSTRATIVO DE PARTICIPAÇÕES'!F35,0)</f>
        <v>0</v>
      </c>
      <c r="M33">
        <f>IF(AND('DEMONSTRATIVO DE PARTICIPAÇÕES'!E35='DEMONSTRATIVO DE PARTICIPAÇÕES'!$I$6,'DEMONSTRATIVO DE PARTICIPAÇÕES'!D35="TP"),'DEMONSTRATIVO DE PARTICIPAÇÕES'!F35,0)</f>
        <v>0</v>
      </c>
      <c r="O33">
        <f>IF(AND('DEMONSTRATIVO DE PARTICIPAÇÕES'!E35='DEMONSTRATIVO DE PARTICIPAÇÕES'!$I$6,'DEMONSTRATIVO DE PARTICIPAÇÕES'!D35="EC"),'DEMONSTRATIVO DE PARTICIPAÇÕES'!F35,0)</f>
        <v>0</v>
      </c>
      <c r="R33" t="str">
        <f ca="1">IF((COUNTIF($R$1:$R32,'DEMONSTRATIVO DE PARTICIPAÇÕES'!B35)+COUNTIF($R34:$R$36,'DEMONSTRATIVO DE PARTICIPAÇÕES'!B35))=0,'DEMONSTRATIVO DE PARTICIPAÇÕES'!B35,"")</f>
        <v/>
      </c>
      <c r="T33">
        <f ca="1">COUNTBLANK($R$2:$R33)</f>
        <v>31</v>
      </c>
      <c r="U33" t="str">
        <f t="shared" ca="1" si="0"/>
        <v/>
      </c>
      <c r="V33" t="str">
        <f t="shared" ca="1" si="1"/>
        <v/>
      </c>
      <c r="X33">
        <v>33</v>
      </c>
    </row>
    <row r="34" spans="5:24" x14ac:dyDescent="0.25">
      <c r="E34">
        <f>IF(AND('DEMONSTRATIVO DE PARTICIPAÇÕES'!E36='DEMONSTRATIVO DE PARTICIPAÇÕES'!$I$4,'DEMONSTRATIVO DE PARTICIPAÇÕES'!D36="TP"),'DEMONSTRATIVO DE PARTICIPAÇÕES'!F36,0)</f>
        <v>0</v>
      </c>
      <c r="G34">
        <f>IF(AND('DEMONSTRATIVO DE PARTICIPAÇÕES'!E36='DEMONSTRATIVO DE PARTICIPAÇÕES'!$I$4,'DEMONSTRATIVO DE PARTICIPAÇÕES'!D36="EC"),'DEMONSTRATIVO DE PARTICIPAÇÕES'!F36,0)</f>
        <v>0</v>
      </c>
      <c r="I34">
        <f>IF(AND('DEMONSTRATIVO DE PARTICIPAÇÕES'!E36='DEMONSTRATIVO DE PARTICIPAÇÕES'!$I$5,'DEMONSTRATIVO DE PARTICIPAÇÕES'!D36="TP"),'DEMONSTRATIVO DE PARTICIPAÇÕES'!F36,0)</f>
        <v>0</v>
      </c>
      <c r="K34">
        <f>IF(AND('DEMONSTRATIVO DE PARTICIPAÇÕES'!E36='DEMONSTRATIVO DE PARTICIPAÇÕES'!$I$5,'DEMONSTRATIVO DE PARTICIPAÇÕES'!D36="EC"),'DEMONSTRATIVO DE PARTICIPAÇÕES'!F36,0)</f>
        <v>0</v>
      </c>
      <c r="M34">
        <f>IF(AND('DEMONSTRATIVO DE PARTICIPAÇÕES'!E36='DEMONSTRATIVO DE PARTICIPAÇÕES'!$I$6,'DEMONSTRATIVO DE PARTICIPAÇÕES'!D36="TP"),'DEMONSTRATIVO DE PARTICIPAÇÕES'!F36,0)</f>
        <v>0</v>
      </c>
      <c r="O34">
        <f>IF(AND('DEMONSTRATIVO DE PARTICIPAÇÕES'!E36='DEMONSTRATIVO DE PARTICIPAÇÕES'!$I$6,'DEMONSTRATIVO DE PARTICIPAÇÕES'!D36="EC"),'DEMONSTRATIVO DE PARTICIPAÇÕES'!F36,0)</f>
        <v>0</v>
      </c>
      <c r="R34" t="str">
        <f ca="1">IF((COUNTIF($R$1:$R33,'DEMONSTRATIVO DE PARTICIPAÇÕES'!B36)+COUNTIF($R35:$R$36,'DEMONSTRATIVO DE PARTICIPAÇÕES'!B36))=0,'DEMONSTRATIVO DE PARTICIPAÇÕES'!B36,"")</f>
        <v/>
      </c>
      <c r="T34">
        <f ca="1">COUNTBLANK($R$2:$R34)</f>
        <v>32</v>
      </c>
      <c r="U34" t="str">
        <f t="shared" ca="1" si="0"/>
        <v/>
      </c>
      <c r="V34" t="str">
        <f t="shared" ca="1" si="1"/>
        <v/>
      </c>
      <c r="X34">
        <v>34</v>
      </c>
    </row>
    <row r="35" spans="5:24" x14ac:dyDescent="0.25">
      <c r="E35">
        <f>IF(AND('DEMONSTRATIVO DE PARTICIPAÇÕES'!E37='DEMONSTRATIVO DE PARTICIPAÇÕES'!$I$4,'DEMONSTRATIVO DE PARTICIPAÇÕES'!D37="TP"),'DEMONSTRATIVO DE PARTICIPAÇÕES'!F37,0)</f>
        <v>0</v>
      </c>
      <c r="G35">
        <f>IF(AND('DEMONSTRATIVO DE PARTICIPAÇÕES'!E37='DEMONSTRATIVO DE PARTICIPAÇÕES'!$I$4,'DEMONSTRATIVO DE PARTICIPAÇÕES'!D37="EC"),'DEMONSTRATIVO DE PARTICIPAÇÕES'!F37,0)</f>
        <v>0</v>
      </c>
      <c r="I35">
        <f>IF(AND('DEMONSTRATIVO DE PARTICIPAÇÕES'!E37='DEMONSTRATIVO DE PARTICIPAÇÕES'!$I$5,'DEMONSTRATIVO DE PARTICIPAÇÕES'!D37="TP"),'DEMONSTRATIVO DE PARTICIPAÇÕES'!F37,0)</f>
        <v>0</v>
      </c>
      <c r="K35">
        <f>IF(AND('DEMONSTRATIVO DE PARTICIPAÇÕES'!E37='DEMONSTRATIVO DE PARTICIPAÇÕES'!$I$5,'DEMONSTRATIVO DE PARTICIPAÇÕES'!D37="EC"),'DEMONSTRATIVO DE PARTICIPAÇÕES'!F37,0)</f>
        <v>0</v>
      </c>
      <c r="M35">
        <f>IF(AND('DEMONSTRATIVO DE PARTICIPAÇÕES'!E37='DEMONSTRATIVO DE PARTICIPAÇÕES'!$I$6,'DEMONSTRATIVO DE PARTICIPAÇÕES'!D37="TP"),'DEMONSTRATIVO DE PARTICIPAÇÕES'!F37,0)</f>
        <v>0</v>
      </c>
      <c r="O35">
        <f>IF(AND('DEMONSTRATIVO DE PARTICIPAÇÕES'!E37='DEMONSTRATIVO DE PARTICIPAÇÕES'!$I$6,'DEMONSTRATIVO DE PARTICIPAÇÕES'!D37="EC"),'DEMONSTRATIVO DE PARTICIPAÇÕES'!F37,0)</f>
        <v>0</v>
      </c>
      <c r="R35" t="str">
        <f ca="1">IF((COUNTIF($R$1:$R34,'DEMONSTRATIVO DE PARTICIPAÇÕES'!B37)+COUNTIF($R36:$R$36,'DEMONSTRATIVO DE PARTICIPAÇÕES'!B37))=0,'DEMONSTRATIVO DE PARTICIPAÇÕES'!B37,"")</f>
        <v/>
      </c>
      <c r="T35">
        <f ca="1">COUNTBLANK($R$2:$R35)</f>
        <v>33</v>
      </c>
      <c r="U35" t="str">
        <f t="shared" ca="1" si="0"/>
        <v/>
      </c>
      <c r="V35" t="str">
        <f t="shared" ca="1" si="1"/>
        <v/>
      </c>
      <c r="X35">
        <v>35</v>
      </c>
    </row>
    <row r="36" spans="5:24" x14ac:dyDescent="0.25">
      <c r="E36">
        <f>IF(AND('DEMONSTRATIVO DE PARTICIPAÇÕES'!E38='DEMONSTRATIVO DE PARTICIPAÇÕES'!$I$4,'DEMONSTRATIVO DE PARTICIPAÇÕES'!D38="TP"),'DEMONSTRATIVO DE PARTICIPAÇÕES'!F38,0)</f>
        <v>0</v>
      </c>
      <c r="G36">
        <f>IF(AND('DEMONSTRATIVO DE PARTICIPAÇÕES'!E38='DEMONSTRATIVO DE PARTICIPAÇÕES'!$I$4,'DEMONSTRATIVO DE PARTICIPAÇÕES'!D38="EC"),'DEMONSTRATIVO DE PARTICIPAÇÕES'!F38,0)</f>
        <v>0</v>
      </c>
      <c r="I36">
        <f>IF(AND('DEMONSTRATIVO DE PARTICIPAÇÕES'!E38='DEMONSTRATIVO DE PARTICIPAÇÕES'!$I$5,'DEMONSTRATIVO DE PARTICIPAÇÕES'!D38="TP"),'DEMONSTRATIVO DE PARTICIPAÇÕES'!F38,0)</f>
        <v>0</v>
      </c>
      <c r="K36">
        <f>IF(AND('DEMONSTRATIVO DE PARTICIPAÇÕES'!E38='DEMONSTRATIVO DE PARTICIPAÇÕES'!$I$5,'DEMONSTRATIVO DE PARTICIPAÇÕES'!D38="EC"),'DEMONSTRATIVO DE PARTICIPAÇÕES'!F38,0)</f>
        <v>0</v>
      </c>
      <c r="M36">
        <f>IF(AND('DEMONSTRATIVO DE PARTICIPAÇÕES'!E38='DEMONSTRATIVO DE PARTICIPAÇÕES'!$I$6,'DEMONSTRATIVO DE PARTICIPAÇÕES'!D38="TP"),'DEMONSTRATIVO DE PARTICIPAÇÕES'!F38,0)</f>
        <v>0</v>
      </c>
      <c r="O36">
        <f>IF(AND('DEMONSTRATIVO DE PARTICIPAÇÕES'!E38='DEMONSTRATIVO DE PARTICIPAÇÕES'!$I$6,'DEMONSTRATIVO DE PARTICIPAÇÕES'!D38="EC"),'DEMONSTRATIVO DE PARTICIPAÇÕES'!F38,0)</f>
        <v>0</v>
      </c>
    </row>
    <row r="37" spans="5:24" x14ac:dyDescent="0.25">
      <c r="E37">
        <f>IF(AND('DEMONSTRATIVO DE PARTICIPAÇÕES'!E39='DEMONSTRATIVO DE PARTICIPAÇÕES'!$I$4,'DEMONSTRATIVO DE PARTICIPAÇÕES'!D39="TP"),'DEMONSTRATIVO DE PARTICIPAÇÕES'!F39,0)</f>
        <v>0</v>
      </c>
      <c r="G37">
        <f>IF(AND('DEMONSTRATIVO DE PARTICIPAÇÕES'!E39='DEMONSTRATIVO DE PARTICIPAÇÕES'!$I$4,'DEMONSTRATIVO DE PARTICIPAÇÕES'!D39="EC"),'DEMONSTRATIVO DE PARTICIPAÇÕES'!F39,0)</f>
        <v>0</v>
      </c>
      <c r="I37">
        <f>IF(AND('DEMONSTRATIVO DE PARTICIPAÇÕES'!E39='DEMONSTRATIVO DE PARTICIPAÇÕES'!$I$5,'DEMONSTRATIVO DE PARTICIPAÇÕES'!D39="TP"),'DEMONSTRATIVO DE PARTICIPAÇÕES'!F39,0)</f>
        <v>0</v>
      </c>
      <c r="K37">
        <f>IF(AND('DEMONSTRATIVO DE PARTICIPAÇÕES'!E39='DEMONSTRATIVO DE PARTICIPAÇÕES'!$I$5,'DEMONSTRATIVO DE PARTICIPAÇÕES'!D39="EC"),'DEMONSTRATIVO DE PARTICIPAÇÕES'!F39,0)</f>
        <v>0</v>
      </c>
      <c r="M37">
        <f>IF(AND('DEMONSTRATIVO DE PARTICIPAÇÕES'!E39='DEMONSTRATIVO DE PARTICIPAÇÕES'!$I$6,'DEMONSTRATIVO DE PARTICIPAÇÕES'!D39="TP"),'DEMONSTRATIVO DE PARTICIPAÇÕES'!F39,0)</f>
        <v>0</v>
      </c>
      <c r="O37">
        <f>IF(AND('DEMONSTRATIVO DE PARTICIPAÇÕES'!E39='DEMONSTRATIVO DE PARTICIPAÇÕES'!$I$6,'DEMONSTRATIVO DE PARTICIPAÇÕES'!D39="EC"),'DEMONSTRATIVO DE PARTICIPAÇÕES'!F39,0)</f>
        <v>0</v>
      </c>
    </row>
    <row r="38" spans="5:24" x14ac:dyDescent="0.25">
      <c r="E38">
        <f>IF(AND('DEMONSTRATIVO DE PARTICIPAÇÕES'!E40='DEMONSTRATIVO DE PARTICIPAÇÕES'!$I$4,'DEMONSTRATIVO DE PARTICIPAÇÕES'!D40="TP"),'DEMONSTRATIVO DE PARTICIPAÇÕES'!F40,0)</f>
        <v>0</v>
      </c>
      <c r="G38">
        <f>IF(AND('DEMONSTRATIVO DE PARTICIPAÇÕES'!E40='DEMONSTRATIVO DE PARTICIPAÇÕES'!$I$4,'DEMONSTRATIVO DE PARTICIPAÇÕES'!D40="EC"),'DEMONSTRATIVO DE PARTICIPAÇÕES'!F40,0)</f>
        <v>0</v>
      </c>
      <c r="I38">
        <f>IF(AND('DEMONSTRATIVO DE PARTICIPAÇÕES'!E40='DEMONSTRATIVO DE PARTICIPAÇÕES'!$I$5,'DEMONSTRATIVO DE PARTICIPAÇÕES'!D40="TP"),'DEMONSTRATIVO DE PARTICIPAÇÕES'!F40,0)</f>
        <v>0</v>
      </c>
      <c r="K38">
        <f>IF(AND('DEMONSTRATIVO DE PARTICIPAÇÕES'!E40='DEMONSTRATIVO DE PARTICIPAÇÕES'!$I$5,'DEMONSTRATIVO DE PARTICIPAÇÕES'!D40="EC"),'DEMONSTRATIVO DE PARTICIPAÇÕES'!F40,0)</f>
        <v>0</v>
      </c>
      <c r="M38">
        <f>IF(AND('DEMONSTRATIVO DE PARTICIPAÇÕES'!E40='DEMONSTRATIVO DE PARTICIPAÇÕES'!$I$6,'DEMONSTRATIVO DE PARTICIPAÇÕES'!D40="TP"),'DEMONSTRATIVO DE PARTICIPAÇÕES'!F40,0)</f>
        <v>0</v>
      </c>
      <c r="O38">
        <f>IF(AND('DEMONSTRATIVO DE PARTICIPAÇÕES'!E40='DEMONSTRATIVO DE PARTICIPAÇÕES'!$I$6,'DEMONSTRATIVO DE PARTICIPAÇÕES'!D40="EC"),'DEMONSTRATIVO DE PARTICIPAÇÕES'!F40,0)</f>
        <v>0</v>
      </c>
    </row>
    <row r="39" spans="5:24" x14ac:dyDescent="0.25">
      <c r="E39">
        <f>IF(AND('DEMONSTRATIVO DE PARTICIPAÇÕES'!E41='DEMONSTRATIVO DE PARTICIPAÇÕES'!$I$4,'DEMONSTRATIVO DE PARTICIPAÇÕES'!D41="TP"),'DEMONSTRATIVO DE PARTICIPAÇÕES'!F41,0)</f>
        <v>0</v>
      </c>
      <c r="G39">
        <f>IF(AND('DEMONSTRATIVO DE PARTICIPAÇÕES'!E41='DEMONSTRATIVO DE PARTICIPAÇÕES'!$I$4,'DEMONSTRATIVO DE PARTICIPAÇÕES'!D41="EC"),'DEMONSTRATIVO DE PARTICIPAÇÕES'!F41,0)</f>
        <v>0</v>
      </c>
      <c r="I39">
        <f>IF(AND('DEMONSTRATIVO DE PARTICIPAÇÕES'!E41='DEMONSTRATIVO DE PARTICIPAÇÕES'!$I$5,'DEMONSTRATIVO DE PARTICIPAÇÕES'!D41="TP"),'DEMONSTRATIVO DE PARTICIPAÇÕES'!F41,0)</f>
        <v>0</v>
      </c>
      <c r="K39">
        <f>IF(AND('DEMONSTRATIVO DE PARTICIPAÇÕES'!E41='DEMONSTRATIVO DE PARTICIPAÇÕES'!$I$5,'DEMONSTRATIVO DE PARTICIPAÇÕES'!D41="EC"),'DEMONSTRATIVO DE PARTICIPAÇÕES'!F41,0)</f>
        <v>0</v>
      </c>
      <c r="M39">
        <f>IF(AND('DEMONSTRATIVO DE PARTICIPAÇÕES'!E41='DEMONSTRATIVO DE PARTICIPAÇÕES'!$I$6,'DEMONSTRATIVO DE PARTICIPAÇÕES'!D41="TP"),'DEMONSTRATIVO DE PARTICIPAÇÕES'!F41,0)</f>
        <v>0</v>
      </c>
      <c r="O39">
        <f>IF(AND('DEMONSTRATIVO DE PARTICIPAÇÕES'!E41='DEMONSTRATIVO DE PARTICIPAÇÕES'!$I$6,'DEMONSTRATIVO DE PARTICIPAÇÕES'!D41="EC"),'DEMONSTRATIVO DE PARTICIPAÇÕES'!F41,0)</f>
        <v>0</v>
      </c>
    </row>
    <row r="40" spans="5:24" x14ac:dyDescent="0.25">
      <c r="E40">
        <f>IF(AND('DEMONSTRATIVO DE PARTICIPAÇÕES'!E42='DEMONSTRATIVO DE PARTICIPAÇÕES'!$I$4,'DEMONSTRATIVO DE PARTICIPAÇÕES'!D42="TP"),'DEMONSTRATIVO DE PARTICIPAÇÕES'!F42,0)</f>
        <v>0</v>
      </c>
      <c r="G40">
        <f>IF(AND('DEMONSTRATIVO DE PARTICIPAÇÕES'!E42='DEMONSTRATIVO DE PARTICIPAÇÕES'!$I$4,'DEMONSTRATIVO DE PARTICIPAÇÕES'!D42="EC"),'DEMONSTRATIVO DE PARTICIPAÇÕES'!F42,0)</f>
        <v>0</v>
      </c>
      <c r="I40">
        <f>IF(AND('DEMONSTRATIVO DE PARTICIPAÇÕES'!E42='DEMONSTRATIVO DE PARTICIPAÇÕES'!$I$5,'DEMONSTRATIVO DE PARTICIPAÇÕES'!D42="TP"),'DEMONSTRATIVO DE PARTICIPAÇÕES'!F42,0)</f>
        <v>0</v>
      </c>
      <c r="K40">
        <f>IF(AND('DEMONSTRATIVO DE PARTICIPAÇÕES'!E42='DEMONSTRATIVO DE PARTICIPAÇÕES'!$I$5,'DEMONSTRATIVO DE PARTICIPAÇÕES'!D42="EC"),'DEMONSTRATIVO DE PARTICIPAÇÕES'!F42,0)</f>
        <v>0</v>
      </c>
      <c r="M40">
        <f>IF(AND('DEMONSTRATIVO DE PARTICIPAÇÕES'!E42='DEMONSTRATIVO DE PARTICIPAÇÕES'!$I$6,'DEMONSTRATIVO DE PARTICIPAÇÕES'!D42="TP"),'DEMONSTRATIVO DE PARTICIPAÇÕES'!F42,0)</f>
        <v>0</v>
      </c>
      <c r="O40">
        <f>IF(AND('DEMONSTRATIVO DE PARTICIPAÇÕES'!E42='DEMONSTRATIVO DE PARTICIPAÇÕES'!$I$6,'DEMONSTRATIVO DE PARTICIPAÇÕES'!D42="EC"),'DEMONSTRATIVO DE PARTICIPAÇÕES'!F42,0)</f>
        <v>0</v>
      </c>
    </row>
    <row r="41" spans="5:24" x14ac:dyDescent="0.25">
      <c r="E41">
        <f>IF(AND('DEMONSTRATIVO DE PARTICIPAÇÕES'!E43='DEMONSTRATIVO DE PARTICIPAÇÕES'!$I$4,'DEMONSTRATIVO DE PARTICIPAÇÕES'!D43="TP"),'DEMONSTRATIVO DE PARTICIPAÇÕES'!F43,0)</f>
        <v>0</v>
      </c>
      <c r="G41">
        <f>IF(AND('DEMONSTRATIVO DE PARTICIPAÇÕES'!E43='DEMONSTRATIVO DE PARTICIPAÇÕES'!$I$4,'DEMONSTRATIVO DE PARTICIPAÇÕES'!D43="EC"),'DEMONSTRATIVO DE PARTICIPAÇÕES'!F43,0)</f>
        <v>0</v>
      </c>
      <c r="I41">
        <f>IF(AND('DEMONSTRATIVO DE PARTICIPAÇÕES'!E43='DEMONSTRATIVO DE PARTICIPAÇÕES'!$I$5,'DEMONSTRATIVO DE PARTICIPAÇÕES'!D43="TP"),'DEMONSTRATIVO DE PARTICIPAÇÕES'!F43,0)</f>
        <v>0</v>
      </c>
      <c r="K41">
        <f>IF(AND('DEMONSTRATIVO DE PARTICIPAÇÕES'!E43='DEMONSTRATIVO DE PARTICIPAÇÕES'!$I$5,'DEMONSTRATIVO DE PARTICIPAÇÕES'!D43="EC"),'DEMONSTRATIVO DE PARTICIPAÇÕES'!F43,0)</f>
        <v>0</v>
      </c>
      <c r="M41">
        <f>IF(AND('DEMONSTRATIVO DE PARTICIPAÇÕES'!E43='DEMONSTRATIVO DE PARTICIPAÇÕES'!$I$6,'DEMONSTRATIVO DE PARTICIPAÇÕES'!D43="TP"),'DEMONSTRATIVO DE PARTICIPAÇÕES'!F43,0)</f>
        <v>0</v>
      </c>
      <c r="O41">
        <f>IF(AND('DEMONSTRATIVO DE PARTICIPAÇÕES'!E43='DEMONSTRATIVO DE PARTICIPAÇÕES'!$I$6,'DEMONSTRATIVO DE PARTICIPAÇÕES'!D43="EC"),'DEMONSTRATIVO DE PARTICIPAÇÕES'!F43,0)</f>
        <v>0</v>
      </c>
    </row>
    <row r="42" spans="5:24" x14ac:dyDescent="0.25">
      <c r="E42">
        <f>IF(AND('DEMONSTRATIVO DE PARTICIPAÇÕES'!E44='DEMONSTRATIVO DE PARTICIPAÇÕES'!$I$4,'DEMONSTRATIVO DE PARTICIPAÇÕES'!D44="TP"),'DEMONSTRATIVO DE PARTICIPAÇÕES'!F44,0)</f>
        <v>0</v>
      </c>
      <c r="G42">
        <f>IF(AND('DEMONSTRATIVO DE PARTICIPAÇÕES'!E44='DEMONSTRATIVO DE PARTICIPAÇÕES'!$I$4,'DEMONSTRATIVO DE PARTICIPAÇÕES'!D44="EC"),'DEMONSTRATIVO DE PARTICIPAÇÕES'!F44,0)</f>
        <v>0</v>
      </c>
      <c r="I42">
        <f>IF(AND('DEMONSTRATIVO DE PARTICIPAÇÕES'!E44='DEMONSTRATIVO DE PARTICIPAÇÕES'!$I$5,'DEMONSTRATIVO DE PARTICIPAÇÕES'!D44="TP"),'DEMONSTRATIVO DE PARTICIPAÇÕES'!F44,0)</f>
        <v>0</v>
      </c>
      <c r="K42">
        <f>IF(AND('DEMONSTRATIVO DE PARTICIPAÇÕES'!E44='DEMONSTRATIVO DE PARTICIPAÇÕES'!$I$5,'DEMONSTRATIVO DE PARTICIPAÇÕES'!D44="EC"),'DEMONSTRATIVO DE PARTICIPAÇÕES'!F44,0)</f>
        <v>0</v>
      </c>
      <c r="M42">
        <f>IF(AND('DEMONSTRATIVO DE PARTICIPAÇÕES'!E44='DEMONSTRATIVO DE PARTICIPAÇÕES'!$I$6,'DEMONSTRATIVO DE PARTICIPAÇÕES'!D44="TP"),'DEMONSTRATIVO DE PARTICIPAÇÕES'!F44,0)</f>
        <v>0</v>
      </c>
      <c r="O42">
        <f>IF(AND('DEMONSTRATIVO DE PARTICIPAÇÕES'!E44='DEMONSTRATIVO DE PARTICIPAÇÕES'!$I$6,'DEMONSTRATIVO DE PARTICIPAÇÕES'!D44="EC"),'DEMONSTRATIVO DE PARTICIPAÇÕES'!F44,0)</f>
        <v>0</v>
      </c>
    </row>
  </sheetData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DADOS DA INSTALAÇÃO</vt:lpstr>
      <vt:lpstr>DEMONSTRATIVO DE PARTICIPAÇÕES</vt:lpstr>
      <vt:lpstr>FCT CONSOLIDADO</vt:lpstr>
      <vt:lpstr>Suporte</vt:lpstr>
      <vt:lpstr>'DADOS DA INSTALAÇÃO'!Area_de_impressao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 malheiro .</dc:creator>
  <dc:description/>
  <cp:lastModifiedBy>Thiago</cp:lastModifiedBy>
  <cp:revision>1</cp:revision>
  <dcterms:created xsi:type="dcterms:W3CDTF">2021-03-30T13:47:49Z</dcterms:created>
  <dcterms:modified xsi:type="dcterms:W3CDTF">2021-05-24T14:30:45Z</dcterms:modified>
  <dc:language>en-US</dc:language>
</cp:coreProperties>
</file>